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laamseoverheid-my.sharepoint.com/personal/hilde_beckers_vlaanderen_be/Documents/bureaublad/werkdoc/"/>
    </mc:Choice>
  </mc:AlternateContent>
  <xr:revisionPtr revIDLastSave="0" documentId="8_{5E69CDEC-9715-4A5B-B70C-E04C5AFCF544}" xr6:coauthVersionLast="47" xr6:coauthVersionMax="47" xr10:uidLastSave="{00000000-0000-0000-0000-000000000000}"/>
  <bookViews>
    <workbookView xWindow="-110" yWindow="-110" windowWidth="19420" windowHeight="10420" activeTab="7" xr2:uid="{00000000-000D-0000-FFFF-FFFF00000000}"/>
  </bookViews>
  <sheets>
    <sheet name="050" sheetId="1" r:id="rId1"/>
    <sheet name="001" sheetId="2" r:id="rId2"/>
    <sheet name="040" sheetId="3" r:id="rId3"/>
    <sheet name="096" sheetId="4" r:id="rId4"/>
    <sheet name="296" sheetId="5" r:id="rId5"/>
    <sheet name="496" sheetId="7" r:id="rId6"/>
    <sheet name="245" sheetId="8" r:id="rId7"/>
    <sheet name="SERVRSZPPO" sheetId="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9" l="1"/>
  <c r="F9" i="9"/>
  <c r="E9" i="9"/>
  <c r="E10" i="9" s="1"/>
  <c r="D9" i="9"/>
  <c r="D10" i="9" s="1"/>
  <c r="C9" i="9"/>
  <c r="C10" i="9" s="1"/>
  <c r="D13" i="8" l="1"/>
  <c r="E13" i="8"/>
  <c r="F13" i="8"/>
  <c r="G13" i="8"/>
  <c r="H13" i="8"/>
  <c r="I13" i="8"/>
  <c r="J13" i="8"/>
  <c r="K13" i="8"/>
  <c r="L13" i="8"/>
  <c r="M13" i="8"/>
  <c r="N13" i="8"/>
  <c r="C13" i="8"/>
  <c r="D13" i="7"/>
  <c r="E13" i="7"/>
  <c r="F13" i="7"/>
  <c r="G13" i="7"/>
  <c r="H13" i="7"/>
  <c r="I13" i="7"/>
  <c r="J13" i="7"/>
  <c r="K13" i="7"/>
  <c r="L13" i="7"/>
  <c r="M13" i="7"/>
  <c r="N13" i="7"/>
  <c r="C13" i="7"/>
  <c r="D13" i="5"/>
  <c r="E13" i="5"/>
  <c r="F13" i="5"/>
  <c r="G13" i="5"/>
  <c r="H13" i="5"/>
  <c r="I13" i="5"/>
  <c r="J13" i="5"/>
  <c r="K13" i="5"/>
  <c r="L13" i="5"/>
  <c r="M13" i="5"/>
  <c r="N13" i="5"/>
  <c r="C13" i="5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C13" i="4"/>
  <c r="D13" i="3"/>
  <c r="E13" i="3"/>
  <c r="F13" i="3"/>
  <c r="G13" i="3"/>
  <c r="H13" i="3"/>
  <c r="I13" i="3"/>
  <c r="J13" i="3"/>
  <c r="K13" i="3"/>
  <c r="L13" i="3"/>
  <c r="C13" i="3"/>
  <c r="E12" i="2"/>
  <c r="E14" i="2" s="1"/>
  <c r="F12" i="2"/>
  <c r="F14" i="2" s="1"/>
  <c r="G12" i="2"/>
  <c r="G14" i="2" s="1"/>
  <c r="H12" i="2"/>
  <c r="H14" i="2" s="1"/>
  <c r="I12" i="2"/>
  <c r="I14" i="2" s="1"/>
  <c r="J12" i="2"/>
  <c r="J14" i="2" s="1"/>
  <c r="K12" i="2"/>
  <c r="K14" i="2" s="1"/>
  <c r="L12" i="2"/>
  <c r="L14" i="2" s="1"/>
  <c r="M12" i="2"/>
  <c r="M14" i="2" s="1"/>
  <c r="N12" i="2"/>
  <c r="N14" i="2" s="1"/>
  <c r="D12" i="2"/>
  <c r="C12" i="2"/>
  <c r="I12" i="1" l="1"/>
  <c r="J12" i="1"/>
  <c r="J14" i="1" s="1"/>
  <c r="K12" i="1"/>
  <c r="K14" i="1" s="1"/>
  <c r="L12" i="1"/>
  <c r="L14" i="1" s="1"/>
  <c r="M12" i="1"/>
  <c r="M14" i="1" s="1"/>
  <c r="N12" i="1"/>
  <c r="N14" i="1" s="1"/>
  <c r="H12" i="1"/>
  <c r="F12" i="1"/>
  <c r="D12" i="1"/>
  <c r="D14" i="2" l="1"/>
  <c r="H14" i="1"/>
  <c r="I14" i="1"/>
  <c r="C12" i="1" l="1"/>
  <c r="C14" i="1" s="1"/>
  <c r="G12" i="1"/>
  <c r="G14" i="1" s="1"/>
  <c r="E12" i="1"/>
  <c r="E14" i="1" s="1"/>
  <c r="F14" i="1"/>
  <c r="D14" i="1"/>
  <c r="C14" i="2" l="1"/>
</calcChain>
</file>

<file path=xl/sharedStrings.xml><?xml version="1.0" encoding="utf-8"?>
<sst xmlns="http://schemas.openxmlformats.org/spreadsheetml/2006/main" count="252" uniqueCount="44">
  <si>
    <t>werkgeverscode</t>
  </si>
  <si>
    <t>050</t>
  </si>
  <si>
    <t>werknemerscode</t>
  </si>
  <si>
    <t>675 (statutairen)</t>
  </si>
  <si>
    <t>015 - 495 (contr)</t>
  </si>
  <si>
    <t>024 - 484 (GESCO's)</t>
  </si>
  <si>
    <t>840-841 (studenten)</t>
  </si>
  <si>
    <t>wn</t>
  </si>
  <si>
    <t>wg</t>
  </si>
  <si>
    <t>loonmatiging</t>
  </si>
  <si>
    <t>bijzondere bijdrage FSO</t>
  </si>
  <si>
    <t>FOP-bijdragen</t>
  </si>
  <si>
    <t>solidariteitsbijdrage studenten</t>
  </si>
  <si>
    <t>TOTAAL ministerie</t>
  </si>
  <si>
    <t>pool parastatalen</t>
  </si>
  <si>
    <t>TOTAAL IVA's met RP en EVA's</t>
  </si>
  <si>
    <t>basisbijdrage</t>
  </si>
  <si>
    <t>001</t>
  </si>
  <si>
    <t>040</t>
  </si>
  <si>
    <t>035 - 439 (bio's tot 18j)</t>
  </si>
  <si>
    <t>096</t>
  </si>
  <si>
    <t>296</t>
  </si>
  <si>
    <t>496</t>
  </si>
  <si>
    <t>496 = Toerisme Vlaanderen</t>
  </si>
  <si>
    <t>046 - 495 (bio's + 18j)</t>
  </si>
  <si>
    <t>494 (topsporters)</t>
  </si>
  <si>
    <t>245 = FIT</t>
  </si>
  <si>
    <t>245</t>
  </si>
  <si>
    <t>001 = GO!</t>
  </si>
  <si>
    <t>296 = FWO en VUTG</t>
  </si>
  <si>
    <t>040 = CLO en Eigen vermogen ILVO</t>
  </si>
  <si>
    <t>046 (bio's + 18j)</t>
  </si>
  <si>
    <t>bijzondere bijdragen</t>
  </si>
  <si>
    <t>050 = 13 Vl. Min; SARiV; SALV; SARO; SAR WGG; Minaraad; SARC; Vlaamse Woonraad; VRWI; VLOR; MORA; EVA Plantentuin Meise; Agion; VRM</t>
  </si>
  <si>
    <t>096 = eigen vermogen INBO; Sport Vlaanderen; VAPH; OVAM;VMW; De Waterweg; VDAB; VLM; VHM; K&amp;G; VMM; UZ Gent; OPZ; VIZO</t>
  </si>
  <si>
    <t>952 (contract)  - 958 (statutairen)</t>
  </si>
  <si>
    <t>SERV</t>
  </si>
  <si>
    <t>bijdrage Pool</t>
  </si>
  <si>
    <t>statutairen</t>
  </si>
  <si>
    <t>contractuelen</t>
  </si>
  <si>
    <t>015 (contr)</t>
  </si>
  <si>
    <t>bijzondere bijdrage statutairen</t>
  </si>
  <si>
    <t>bijzondere bijdrage AO</t>
  </si>
  <si>
    <t>RSZ-bijdragen 2024 - 3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</si>
</sst>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10" fontId="0" fillId="0" borderId="0" xfId="0" applyNumberFormat="1"/>
    <xf numFmtId="49" fontId="1" fillId="0" borderId="0" xfId="0" applyNumberFormat="1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2" fontId="0" fillId="0" borderId="0" xfId="0" applyNumberFormat="1"/>
    <xf numFmtId="2" fontId="0" fillId="0" borderId="1" xfId="0" applyNumberFormat="1" applyBorder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2" fontId="1" fillId="0" borderId="1" xfId="0" applyNumberFormat="1" applyFont="1" applyBorder="1"/>
    <xf numFmtId="2" fontId="1" fillId="0" borderId="0" xfId="0" applyNumberFormat="1" applyFont="1"/>
    <xf numFmtId="2" fontId="0" fillId="2" borderId="0" xfId="0" applyNumberFormat="1" applyFill="1"/>
    <xf numFmtId="0" fontId="1" fillId="0" borderId="1" xfId="0" applyFont="1" applyBorder="1"/>
    <xf numFmtId="2" fontId="1" fillId="0" borderId="2" xfId="0" applyNumberFormat="1" applyFont="1" applyBorder="1"/>
    <xf numFmtId="4" fontId="1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9"/>
  <sheetViews>
    <sheetView zoomScaleNormal="100" workbookViewId="0">
      <selection activeCell="A9" sqref="A9:XFD9"/>
    </sheetView>
  </sheetViews>
  <sheetFormatPr defaultRowHeight="14.5" x14ac:dyDescent="0.35"/>
  <cols>
    <col min="1" max="1" width="22.81640625" bestFit="1" customWidth="1"/>
    <col min="2" max="2" width="21.54296875" customWidth="1"/>
    <col min="3" max="3" width="10.90625" customWidth="1"/>
    <col min="5" max="5" width="14.54296875" bestFit="1" customWidth="1"/>
    <col min="10" max="10" width="9.36328125" customWidth="1"/>
    <col min="11" max="11" width="11.1796875" customWidth="1"/>
    <col min="12" max="13" width="10.90625" customWidth="1"/>
    <col min="14" max="14" width="11.54296875" customWidth="1"/>
    <col min="15" max="16" width="0" hidden="1" customWidth="1"/>
  </cols>
  <sheetData>
    <row r="1" spans="1:19" x14ac:dyDescent="0.35">
      <c r="A1" s="1" t="s">
        <v>43</v>
      </c>
      <c r="O1" s="2">
        <v>5.67E-2</v>
      </c>
      <c r="P1">
        <v>5.67</v>
      </c>
    </row>
    <row r="2" spans="1:19" x14ac:dyDescent="0.35">
      <c r="A2" s="1" t="s">
        <v>0</v>
      </c>
      <c r="B2" s="3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9" x14ac:dyDescent="0.35">
      <c r="A3" s="1" t="s">
        <v>2</v>
      </c>
      <c r="C3" s="5" t="s">
        <v>3</v>
      </c>
      <c r="D3" s="6"/>
      <c r="E3" s="5" t="s">
        <v>4</v>
      </c>
      <c r="F3" s="6"/>
      <c r="G3" s="5" t="s">
        <v>5</v>
      </c>
      <c r="H3" s="6"/>
      <c r="I3" s="7" t="s">
        <v>6</v>
      </c>
      <c r="K3" s="5" t="s">
        <v>19</v>
      </c>
      <c r="L3" s="6"/>
      <c r="M3" s="5" t="s">
        <v>31</v>
      </c>
      <c r="N3" s="6"/>
    </row>
    <row r="4" spans="1:19" x14ac:dyDescent="0.35">
      <c r="A4" s="1"/>
      <c r="C4" s="8" t="s">
        <v>7</v>
      </c>
      <c r="D4" s="9" t="s">
        <v>8</v>
      </c>
      <c r="E4" s="8" t="s">
        <v>7</v>
      </c>
      <c r="F4" s="9" t="s">
        <v>8</v>
      </c>
      <c r="G4" s="8" t="s">
        <v>7</v>
      </c>
      <c r="H4" s="9" t="s">
        <v>8</v>
      </c>
      <c r="I4" s="8" t="s">
        <v>7</v>
      </c>
      <c r="J4" s="9" t="s">
        <v>8</v>
      </c>
      <c r="K4" s="8" t="s">
        <v>7</v>
      </c>
      <c r="L4" s="9" t="s">
        <v>8</v>
      </c>
      <c r="M4" s="8" t="s">
        <v>7</v>
      </c>
      <c r="N4" s="9" t="s">
        <v>8</v>
      </c>
    </row>
    <row r="5" spans="1:19" x14ac:dyDescent="0.35">
      <c r="A5" s="13" t="s">
        <v>16</v>
      </c>
      <c r="C5" s="14">
        <v>3.55</v>
      </c>
      <c r="D5" s="15">
        <v>3.85</v>
      </c>
      <c r="E5" s="14">
        <v>13.07</v>
      </c>
      <c r="F5" s="15">
        <v>23.52</v>
      </c>
      <c r="G5" s="14">
        <v>13.07</v>
      </c>
      <c r="H5" s="15">
        <v>0</v>
      </c>
      <c r="I5" s="14">
        <v>0</v>
      </c>
      <c r="J5" s="15">
        <v>0</v>
      </c>
      <c r="K5" s="14">
        <v>0</v>
      </c>
      <c r="L5" s="15">
        <v>0.05</v>
      </c>
      <c r="M5" s="14">
        <v>13.07</v>
      </c>
      <c r="N5" s="15">
        <v>24.82</v>
      </c>
    </row>
    <row r="6" spans="1:19" x14ac:dyDescent="0.35">
      <c r="A6" s="13" t="s">
        <v>32</v>
      </c>
      <c r="B6" t="s">
        <v>9</v>
      </c>
      <c r="C6" s="11"/>
      <c r="D6" s="10">
        <v>5.89</v>
      </c>
      <c r="E6" s="11"/>
      <c r="F6" s="10">
        <v>7</v>
      </c>
      <c r="G6" s="11"/>
      <c r="H6" s="10"/>
      <c r="I6" s="11"/>
      <c r="J6" s="10"/>
      <c r="K6" s="11"/>
      <c r="L6" s="10"/>
      <c r="M6" s="11"/>
      <c r="N6" s="10">
        <v>7.08</v>
      </c>
    </row>
    <row r="7" spans="1:19" x14ac:dyDescent="0.35">
      <c r="B7" s="12" t="s">
        <v>10</v>
      </c>
      <c r="C7" s="11"/>
      <c r="D7" s="10"/>
      <c r="E7" s="11"/>
      <c r="F7" s="10">
        <v>0.1</v>
      </c>
      <c r="G7" s="11"/>
      <c r="H7" s="10">
        <v>0.09</v>
      </c>
      <c r="I7" s="11"/>
      <c r="J7" s="10"/>
      <c r="K7" s="11"/>
      <c r="L7" s="10"/>
      <c r="M7" s="11"/>
      <c r="N7" s="16">
        <v>0.1</v>
      </c>
    </row>
    <row r="8" spans="1:19" x14ac:dyDescent="0.35">
      <c r="B8" s="12" t="s">
        <v>11</v>
      </c>
      <c r="C8" s="11">
        <v>7.5</v>
      </c>
      <c r="D8" s="10"/>
      <c r="E8" s="11"/>
      <c r="F8" s="10"/>
      <c r="G8" s="11"/>
      <c r="H8" s="10"/>
      <c r="I8" s="11"/>
      <c r="J8" s="10"/>
      <c r="K8" s="11"/>
      <c r="L8" s="10"/>
      <c r="M8" s="11"/>
      <c r="N8" s="10"/>
      <c r="S8" s="10"/>
    </row>
    <row r="9" spans="1:19" ht="29" x14ac:dyDescent="0.35">
      <c r="B9" s="12" t="s">
        <v>41</v>
      </c>
      <c r="C9" s="11"/>
      <c r="D9" s="10">
        <v>1.4</v>
      </c>
      <c r="E9" s="11"/>
      <c r="F9" s="10"/>
      <c r="G9" s="11"/>
      <c r="H9" s="10"/>
      <c r="I9" s="11"/>
      <c r="J9" s="10"/>
      <c r="K9" s="11"/>
      <c r="L9" s="10"/>
      <c r="M9" s="11"/>
      <c r="N9" s="10"/>
      <c r="S9" s="10"/>
    </row>
    <row r="10" spans="1:19" x14ac:dyDescent="0.35">
      <c r="B10" s="12" t="s">
        <v>42</v>
      </c>
      <c r="C10" s="11"/>
      <c r="D10" s="10"/>
      <c r="E10" s="11"/>
      <c r="F10" s="10"/>
      <c r="G10" s="11"/>
      <c r="H10" s="10"/>
      <c r="I10" s="11"/>
      <c r="J10" s="10"/>
      <c r="K10" s="11"/>
      <c r="L10" s="10"/>
      <c r="M10" s="11"/>
      <c r="N10" s="10">
        <v>0.02</v>
      </c>
      <c r="S10" s="10"/>
    </row>
    <row r="11" spans="1:19" ht="29" x14ac:dyDescent="0.35">
      <c r="B11" s="12" t="s">
        <v>12</v>
      </c>
      <c r="C11" s="11"/>
      <c r="D11" s="10"/>
      <c r="E11" s="11"/>
      <c r="F11" s="10"/>
      <c r="G11" s="11"/>
      <c r="H11" s="10"/>
      <c r="I11" s="11">
        <v>2.71</v>
      </c>
      <c r="J11" s="10">
        <v>5.42</v>
      </c>
      <c r="K11" s="11"/>
      <c r="L11" s="10"/>
      <c r="M11" s="11"/>
      <c r="N11" s="10"/>
    </row>
    <row r="12" spans="1:19" x14ac:dyDescent="0.35">
      <c r="A12" s="13" t="s">
        <v>13</v>
      </c>
      <c r="C12" s="14">
        <f t="shared" ref="C12:N12" si="0">SUM(C5:C11)</f>
        <v>11.05</v>
      </c>
      <c r="D12" s="15">
        <f t="shared" si="0"/>
        <v>11.14</v>
      </c>
      <c r="E12" s="14">
        <f t="shared" si="0"/>
        <v>13.07</v>
      </c>
      <c r="F12" s="15">
        <f t="shared" si="0"/>
        <v>30.62</v>
      </c>
      <c r="G12" s="14">
        <f t="shared" si="0"/>
        <v>13.07</v>
      </c>
      <c r="H12" s="15">
        <f t="shared" si="0"/>
        <v>0.09</v>
      </c>
      <c r="I12" s="14">
        <f t="shared" si="0"/>
        <v>2.71</v>
      </c>
      <c r="J12" s="15">
        <f t="shared" si="0"/>
        <v>5.42</v>
      </c>
      <c r="K12" s="14">
        <f t="shared" si="0"/>
        <v>0</v>
      </c>
      <c r="L12" s="15">
        <f t="shared" si="0"/>
        <v>0.05</v>
      </c>
      <c r="M12" s="14">
        <f t="shared" si="0"/>
        <v>13.07</v>
      </c>
      <c r="N12" s="15">
        <f t="shared" si="0"/>
        <v>32.020000000000003</v>
      </c>
    </row>
    <row r="13" spans="1:19" x14ac:dyDescent="0.35">
      <c r="A13" s="13"/>
      <c r="B13" s="12" t="s">
        <v>14</v>
      </c>
      <c r="C13" s="11"/>
      <c r="D13" s="10">
        <v>52.5</v>
      </c>
      <c r="E13" s="11"/>
      <c r="F13" s="10"/>
      <c r="G13" s="11"/>
      <c r="H13" s="10"/>
      <c r="I13" s="11"/>
      <c r="J13" s="10"/>
      <c r="K13" s="11"/>
      <c r="L13" s="10"/>
      <c r="M13" s="11"/>
      <c r="N13" s="10"/>
      <c r="S13" s="10"/>
    </row>
    <row r="14" spans="1:19" ht="29" x14ac:dyDescent="0.35">
      <c r="A14" s="13" t="s">
        <v>15</v>
      </c>
      <c r="C14" s="14">
        <f>SUM(C12:C13)</f>
        <v>11.05</v>
      </c>
      <c r="D14" s="15">
        <f>SUM(D12:D13)</f>
        <v>63.64</v>
      </c>
      <c r="E14" s="14">
        <f t="shared" ref="E14:N14" si="1">SUM(E12:E13)</f>
        <v>13.07</v>
      </c>
      <c r="F14" s="15">
        <f t="shared" si="1"/>
        <v>30.62</v>
      </c>
      <c r="G14" s="14">
        <f t="shared" si="1"/>
        <v>13.07</v>
      </c>
      <c r="H14" s="15">
        <f t="shared" si="1"/>
        <v>0.09</v>
      </c>
      <c r="I14" s="14">
        <f t="shared" si="1"/>
        <v>2.71</v>
      </c>
      <c r="J14" s="15">
        <f t="shared" si="1"/>
        <v>5.42</v>
      </c>
      <c r="K14" s="14">
        <f t="shared" si="1"/>
        <v>0</v>
      </c>
      <c r="L14" s="15">
        <f t="shared" si="1"/>
        <v>0.05</v>
      </c>
      <c r="M14" s="14">
        <f t="shared" si="1"/>
        <v>13.07</v>
      </c>
      <c r="N14" s="15">
        <f t="shared" si="1"/>
        <v>32.020000000000003</v>
      </c>
    </row>
    <row r="15" spans="1:19" x14ac:dyDescent="0.35">
      <c r="A15" s="13"/>
    </row>
    <row r="16" spans="1:19" x14ac:dyDescent="0.35">
      <c r="N16" s="10"/>
    </row>
    <row r="17" spans="1:5" x14ac:dyDescent="0.35">
      <c r="A17" s="1" t="s">
        <v>33</v>
      </c>
    </row>
    <row r="18" spans="1:5" x14ac:dyDescent="0.35">
      <c r="C18" s="10"/>
      <c r="E18" s="10"/>
    </row>
    <row r="19" spans="1:5" x14ac:dyDescent="0.35">
      <c r="E19" s="10"/>
    </row>
  </sheetData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9"/>
  <sheetViews>
    <sheetView workbookViewId="0">
      <selection activeCell="J12" sqref="J12"/>
    </sheetView>
  </sheetViews>
  <sheetFormatPr defaultRowHeight="14.5" x14ac:dyDescent="0.35"/>
  <cols>
    <col min="1" max="1" width="22.81640625" bestFit="1" customWidth="1"/>
    <col min="2" max="2" width="21.54296875" customWidth="1"/>
    <col min="3" max="3" width="10.90625" customWidth="1"/>
    <col min="5" max="5" width="14.54296875" bestFit="1" customWidth="1"/>
    <col min="10" max="10" width="9.36328125" customWidth="1"/>
    <col min="11" max="11" width="11.1796875" customWidth="1"/>
    <col min="12" max="13" width="10.90625" customWidth="1"/>
    <col min="14" max="14" width="11.54296875" customWidth="1"/>
    <col min="15" max="16" width="0" hidden="1" customWidth="1"/>
  </cols>
  <sheetData>
    <row r="1" spans="1:16" x14ac:dyDescent="0.35">
      <c r="A1" s="1" t="s">
        <v>43</v>
      </c>
      <c r="O1" s="2">
        <v>5.67E-2</v>
      </c>
      <c r="P1">
        <v>5.67</v>
      </c>
    </row>
    <row r="2" spans="1:16" x14ac:dyDescent="0.35">
      <c r="A2" s="1" t="s">
        <v>0</v>
      </c>
      <c r="B2" s="3" t="s">
        <v>17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6" x14ac:dyDescent="0.35">
      <c r="A3" s="1" t="s">
        <v>2</v>
      </c>
      <c r="C3" s="5" t="s">
        <v>3</v>
      </c>
      <c r="D3" s="6"/>
      <c r="E3" s="5" t="s">
        <v>4</v>
      </c>
      <c r="F3" s="6"/>
      <c r="G3" s="5" t="s">
        <v>5</v>
      </c>
      <c r="H3" s="6"/>
      <c r="I3" s="7" t="s">
        <v>6</v>
      </c>
      <c r="K3" s="5" t="s">
        <v>19</v>
      </c>
      <c r="L3" s="6"/>
      <c r="M3" s="5" t="s">
        <v>31</v>
      </c>
      <c r="N3" s="6"/>
    </row>
    <row r="4" spans="1:16" x14ac:dyDescent="0.35">
      <c r="C4" s="8" t="s">
        <v>7</v>
      </c>
      <c r="D4" s="9" t="s">
        <v>8</v>
      </c>
      <c r="E4" s="8" t="s">
        <v>7</v>
      </c>
      <c r="F4" s="9" t="s">
        <v>8</v>
      </c>
      <c r="G4" s="8" t="s">
        <v>7</v>
      </c>
      <c r="H4" s="9" t="s">
        <v>8</v>
      </c>
      <c r="I4" s="8" t="s">
        <v>7</v>
      </c>
      <c r="J4" s="9" t="s">
        <v>8</v>
      </c>
      <c r="K4" s="8" t="s">
        <v>7</v>
      </c>
      <c r="L4" s="9" t="s">
        <v>8</v>
      </c>
      <c r="M4" s="8" t="s">
        <v>7</v>
      </c>
      <c r="N4" s="9" t="s">
        <v>8</v>
      </c>
    </row>
    <row r="5" spans="1:16" x14ac:dyDescent="0.35">
      <c r="A5" s="1" t="s">
        <v>16</v>
      </c>
      <c r="B5" s="13"/>
      <c r="C5" s="14">
        <v>3.55</v>
      </c>
      <c r="D5" s="15">
        <v>3.85</v>
      </c>
      <c r="E5" s="14">
        <v>13.07</v>
      </c>
      <c r="F5" s="15">
        <v>23.52</v>
      </c>
      <c r="G5" s="14">
        <v>13.07</v>
      </c>
      <c r="H5" s="15">
        <v>0</v>
      </c>
      <c r="I5" s="14">
        <v>0</v>
      </c>
      <c r="J5" s="15">
        <v>0</v>
      </c>
      <c r="K5" s="14">
        <v>0</v>
      </c>
      <c r="L5" s="15">
        <v>0.05</v>
      </c>
      <c r="M5" s="14">
        <v>13.07</v>
      </c>
      <c r="N5" s="15">
        <v>24.82</v>
      </c>
    </row>
    <row r="6" spans="1:16" x14ac:dyDescent="0.35">
      <c r="A6" s="13" t="s">
        <v>32</v>
      </c>
      <c r="B6" t="s">
        <v>9</v>
      </c>
      <c r="C6" s="11"/>
      <c r="D6" s="10"/>
      <c r="E6" s="11"/>
      <c r="F6" s="10"/>
      <c r="G6" s="11"/>
      <c r="H6" s="10"/>
      <c r="I6" s="11"/>
      <c r="J6" s="10"/>
      <c r="K6" s="11"/>
      <c r="L6" s="10"/>
      <c r="M6" s="11"/>
      <c r="N6" s="10"/>
    </row>
    <row r="7" spans="1:16" x14ac:dyDescent="0.35">
      <c r="B7" s="12" t="s">
        <v>10</v>
      </c>
      <c r="C7" s="11"/>
      <c r="D7" s="10"/>
      <c r="E7" s="11"/>
      <c r="F7" s="10">
        <v>0.09</v>
      </c>
      <c r="G7" s="11"/>
      <c r="H7" s="10">
        <v>0.09</v>
      </c>
      <c r="I7" s="11"/>
      <c r="J7" s="10"/>
      <c r="K7" s="11"/>
      <c r="L7" s="10"/>
      <c r="M7" s="11"/>
      <c r="N7" s="10">
        <v>0.09</v>
      </c>
    </row>
    <row r="8" spans="1:16" x14ac:dyDescent="0.35">
      <c r="B8" s="12" t="s">
        <v>11</v>
      </c>
      <c r="C8" s="11">
        <v>7.5</v>
      </c>
      <c r="D8" s="10"/>
      <c r="E8" s="11"/>
      <c r="F8" s="10"/>
      <c r="G8" s="11"/>
      <c r="H8" s="10"/>
      <c r="I8" s="11"/>
      <c r="J8" s="10"/>
      <c r="K8" s="11"/>
      <c r="L8" s="10"/>
      <c r="M8" s="11"/>
      <c r="N8" s="10"/>
    </row>
    <row r="9" spans="1:16" ht="29" x14ac:dyDescent="0.35">
      <c r="B9" s="12" t="s">
        <v>41</v>
      </c>
      <c r="C9" s="11"/>
      <c r="D9" s="10">
        <v>1.4</v>
      </c>
      <c r="E9" s="11"/>
      <c r="F9" s="10"/>
      <c r="G9" s="11"/>
      <c r="H9" s="10"/>
      <c r="I9" s="11"/>
      <c r="J9" s="10"/>
      <c r="K9" s="11"/>
      <c r="L9" s="10"/>
      <c r="M9" s="11"/>
      <c r="N9" s="10"/>
    </row>
    <row r="10" spans="1:16" x14ac:dyDescent="0.35">
      <c r="B10" s="12" t="s">
        <v>42</v>
      </c>
      <c r="C10" s="11"/>
      <c r="D10" s="10"/>
      <c r="E10" s="11"/>
      <c r="F10" s="10"/>
      <c r="G10" s="11"/>
      <c r="H10" s="10"/>
      <c r="I10" s="11"/>
      <c r="J10" s="10"/>
      <c r="K10" s="11"/>
      <c r="L10" s="10"/>
      <c r="M10" s="11"/>
      <c r="N10" s="10"/>
    </row>
    <row r="11" spans="1:16" ht="29" x14ac:dyDescent="0.35">
      <c r="B11" s="12" t="s">
        <v>12</v>
      </c>
      <c r="C11" s="11"/>
      <c r="D11" s="10"/>
      <c r="E11" s="11"/>
      <c r="F11" s="10"/>
      <c r="G11" s="11"/>
      <c r="H11" s="10"/>
      <c r="I11" s="11">
        <v>2.71</v>
      </c>
      <c r="J11" s="10">
        <v>5.42</v>
      </c>
      <c r="K11" s="11"/>
      <c r="L11" s="10"/>
      <c r="M11" s="11"/>
      <c r="N11" s="10"/>
    </row>
    <row r="12" spans="1:16" x14ac:dyDescent="0.35">
      <c r="A12" s="13" t="s">
        <v>13</v>
      </c>
      <c r="C12" s="14">
        <f t="shared" ref="C12:N12" si="0">SUM(C5:C11)</f>
        <v>11.05</v>
      </c>
      <c r="D12" s="15">
        <f t="shared" si="0"/>
        <v>5.25</v>
      </c>
      <c r="E12" s="14">
        <f t="shared" si="0"/>
        <v>13.07</v>
      </c>
      <c r="F12" s="15">
        <f t="shared" si="0"/>
        <v>23.61</v>
      </c>
      <c r="G12" s="14">
        <f t="shared" si="0"/>
        <v>13.07</v>
      </c>
      <c r="H12" s="15">
        <f t="shared" si="0"/>
        <v>0.09</v>
      </c>
      <c r="I12" s="14">
        <f t="shared" si="0"/>
        <v>2.71</v>
      </c>
      <c r="J12" s="15">
        <f t="shared" si="0"/>
        <v>5.42</v>
      </c>
      <c r="K12" s="14">
        <f t="shared" si="0"/>
        <v>0</v>
      </c>
      <c r="L12" s="15">
        <f t="shared" si="0"/>
        <v>0.05</v>
      </c>
      <c r="M12" s="14">
        <f t="shared" si="0"/>
        <v>13.07</v>
      </c>
      <c r="N12" s="15">
        <f t="shared" si="0"/>
        <v>24.91</v>
      </c>
    </row>
    <row r="13" spans="1:16" x14ac:dyDescent="0.35">
      <c r="A13" s="13"/>
      <c r="B13" s="12" t="s">
        <v>14</v>
      </c>
      <c r="C13" s="11"/>
      <c r="D13" s="10">
        <v>52.5</v>
      </c>
      <c r="E13" s="11"/>
      <c r="F13" s="10"/>
      <c r="G13" s="11"/>
      <c r="H13" s="10"/>
      <c r="I13" s="11"/>
      <c r="J13" s="10"/>
      <c r="K13" s="11"/>
      <c r="L13" s="10"/>
      <c r="M13" s="11"/>
      <c r="N13" s="10"/>
    </row>
    <row r="14" spans="1:16" ht="29" x14ac:dyDescent="0.35">
      <c r="A14" s="13" t="s">
        <v>15</v>
      </c>
      <c r="C14" s="14">
        <f>SUM(C12:C13)</f>
        <v>11.05</v>
      </c>
      <c r="D14" s="18">
        <f>SUM(D12:D13)</f>
        <v>57.75</v>
      </c>
      <c r="E14" s="15">
        <f t="shared" ref="E14:N14" si="1">SUM(E12:E13)</f>
        <v>13.07</v>
      </c>
      <c r="F14" s="18">
        <f t="shared" si="1"/>
        <v>23.61</v>
      </c>
      <c r="G14" s="15">
        <f t="shared" si="1"/>
        <v>13.07</v>
      </c>
      <c r="H14" s="18">
        <f t="shared" si="1"/>
        <v>0.09</v>
      </c>
      <c r="I14" s="15">
        <f t="shared" si="1"/>
        <v>2.71</v>
      </c>
      <c r="J14" s="18">
        <f t="shared" si="1"/>
        <v>5.42</v>
      </c>
      <c r="K14" s="15">
        <f t="shared" si="1"/>
        <v>0</v>
      </c>
      <c r="L14" s="18">
        <f t="shared" si="1"/>
        <v>0.05</v>
      </c>
      <c r="M14" s="15">
        <f t="shared" si="1"/>
        <v>13.07</v>
      </c>
      <c r="N14" s="15">
        <f t="shared" si="1"/>
        <v>24.91</v>
      </c>
    </row>
    <row r="15" spans="1:16" x14ac:dyDescent="0.35">
      <c r="A15" s="13"/>
    </row>
    <row r="16" spans="1:16" x14ac:dyDescent="0.35">
      <c r="N16" s="10"/>
    </row>
    <row r="17" spans="1:5" x14ac:dyDescent="0.35">
      <c r="A17" s="1" t="s">
        <v>28</v>
      </c>
    </row>
    <row r="18" spans="1:5" x14ac:dyDescent="0.35">
      <c r="C18" s="10"/>
      <c r="D18" s="10"/>
      <c r="E18" s="10"/>
    </row>
    <row r="19" spans="1:5" x14ac:dyDescent="0.35">
      <c r="E19" s="10"/>
    </row>
  </sheetData>
  <pageMargins left="0.7" right="0.7" top="0.75" bottom="0.75" header="0.3" footer="0.3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9"/>
  <sheetViews>
    <sheetView workbookViewId="0">
      <selection activeCell="J12" sqref="J12"/>
    </sheetView>
  </sheetViews>
  <sheetFormatPr defaultRowHeight="14.5" x14ac:dyDescent="0.35"/>
  <cols>
    <col min="1" max="1" width="22.81640625" bestFit="1" customWidth="1"/>
    <col min="2" max="2" width="21.54296875" customWidth="1"/>
    <col min="3" max="3" width="10.90625" customWidth="1"/>
    <col min="5" max="5" width="14.54296875" bestFit="1" customWidth="1"/>
    <col min="10" max="10" width="9.36328125" customWidth="1"/>
    <col min="11" max="11" width="11.1796875" customWidth="1"/>
    <col min="12" max="12" width="10.90625" customWidth="1"/>
    <col min="13" max="14" width="0" hidden="1" customWidth="1"/>
  </cols>
  <sheetData>
    <row r="1" spans="1:14" x14ac:dyDescent="0.35">
      <c r="A1" s="1" t="s">
        <v>43</v>
      </c>
      <c r="M1" s="2">
        <v>5.67E-2</v>
      </c>
      <c r="N1">
        <v>5.67</v>
      </c>
    </row>
    <row r="2" spans="1:14" x14ac:dyDescent="0.35">
      <c r="A2" s="1" t="s">
        <v>0</v>
      </c>
      <c r="B2" s="3" t="s">
        <v>18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1:14" x14ac:dyDescent="0.35">
      <c r="A3" s="1" t="s">
        <v>2</v>
      </c>
      <c r="B3" t="s">
        <v>2</v>
      </c>
      <c r="C3" s="5" t="s">
        <v>3</v>
      </c>
      <c r="D3" s="6"/>
      <c r="E3" s="5" t="s">
        <v>40</v>
      </c>
      <c r="F3" s="6"/>
      <c r="G3" s="5" t="s">
        <v>5</v>
      </c>
      <c r="H3" s="6"/>
      <c r="I3" s="7" t="s">
        <v>6</v>
      </c>
      <c r="K3" s="5" t="s">
        <v>19</v>
      </c>
      <c r="L3" s="6"/>
    </row>
    <row r="4" spans="1:14" x14ac:dyDescent="0.35">
      <c r="A4" s="1"/>
      <c r="C4" s="8" t="s">
        <v>7</v>
      </c>
      <c r="D4" s="9" t="s">
        <v>8</v>
      </c>
      <c r="E4" s="8" t="s">
        <v>7</v>
      </c>
      <c r="F4" s="9" t="s">
        <v>8</v>
      </c>
      <c r="G4" s="8" t="s">
        <v>7</v>
      </c>
      <c r="H4" s="9" t="s">
        <v>8</v>
      </c>
      <c r="I4" s="8" t="s">
        <v>7</v>
      </c>
      <c r="J4" s="9" t="s">
        <v>8</v>
      </c>
      <c r="K4" s="8" t="s">
        <v>7</v>
      </c>
      <c r="L4" s="9" t="s">
        <v>8</v>
      </c>
    </row>
    <row r="5" spans="1:14" x14ac:dyDescent="0.35">
      <c r="A5" s="1" t="s">
        <v>16</v>
      </c>
      <c r="B5" s="13"/>
      <c r="C5" s="14">
        <v>3.55</v>
      </c>
      <c r="D5" s="15">
        <v>5.15</v>
      </c>
      <c r="E5" s="14">
        <v>13.07</v>
      </c>
      <c r="F5" s="15">
        <v>24.82</v>
      </c>
      <c r="G5" s="14">
        <v>13.07</v>
      </c>
      <c r="H5" s="15">
        <v>0</v>
      </c>
      <c r="I5" s="14">
        <v>0</v>
      </c>
      <c r="J5" s="15">
        <v>0</v>
      </c>
      <c r="K5" s="14">
        <v>0</v>
      </c>
      <c r="L5" s="15">
        <v>1.35</v>
      </c>
    </row>
    <row r="6" spans="1:14" x14ac:dyDescent="0.35">
      <c r="A6" s="13" t="s">
        <v>32</v>
      </c>
      <c r="B6" t="s">
        <v>9</v>
      </c>
      <c r="C6" s="11"/>
      <c r="D6" s="10">
        <v>5.96</v>
      </c>
      <c r="E6" s="11"/>
      <c r="F6" s="10">
        <v>7.48</v>
      </c>
      <c r="G6" s="11"/>
      <c r="H6" s="10"/>
      <c r="I6" s="11"/>
      <c r="J6" s="10"/>
      <c r="K6" s="11"/>
      <c r="L6" s="10"/>
    </row>
    <row r="7" spans="1:14" x14ac:dyDescent="0.35">
      <c r="B7" s="12" t="s">
        <v>10</v>
      </c>
      <c r="C7" s="11"/>
      <c r="D7" s="10"/>
      <c r="E7" s="11"/>
      <c r="F7" s="10">
        <v>0.1</v>
      </c>
      <c r="G7" s="11"/>
      <c r="H7" s="10">
        <v>0.09</v>
      </c>
      <c r="I7" s="11"/>
      <c r="J7" s="10"/>
      <c r="K7" s="11"/>
      <c r="L7" s="10"/>
    </row>
    <row r="8" spans="1:14" x14ac:dyDescent="0.35">
      <c r="B8" s="12" t="s">
        <v>11</v>
      </c>
      <c r="C8" s="11">
        <v>7.5</v>
      </c>
      <c r="D8" s="10"/>
      <c r="E8" s="11"/>
      <c r="F8" s="10"/>
      <c r="G8" s="11"/>
      <c r="H8" s="10"/>
      <c r="I8" s="11"/>
      <c r="J8" s="10"/>
      <c r="K8" s="11"/>
      <c r="L8" s="10"/>
    </row>
    <row r="9" spans="1:14" ht="29" x14ac:dyDescent="0.35">
      <c r="B9" s="12" t="s">
        <v>41</v>
      </c>
      <c r="C9" s="11"/>
      <c r="D9" s="10">
        <v>1.4</v>
      </c>
      <c r="E9" s="11"/>
      <c r="F9" s="10"/>
      <c r="G9" s="11"/>
      <c r="H9" s="10"/>
      <c r="I9" s="11"/>
      <c r="J9" s="10"/>
      <c r="K9" s="11"/>
      <c r="L9" s="10"/>
    </row>
    <row r="10" spans="1:14" x14ac:dyDescent="0.35">
      <c r="B10" s="12" t="s">
        <v>42</v>
      </c>
      <c r="C10" s="11"/>
      <c r="D10" s="10"/>
      <c r="E10" s="11"/>
      <c r="F10" s="10">
        <v>0.02</v>
      </c>
      <c r="G10" s="11"/>
      <c r="H10" s="10"/>
      <c r="I10" s="11"/>
      <c r="J10" s="10"/>
      <c r="K10" s="11"/>
      <c r="L10" s="10">
        <v>0.02</v>
      </c>
    </row>
    <row r="11" spans="1:14" ht="29" x14ac:dyDescent="0.35">
      <c r="B11" s="12" t="s">
        <v>12</v>
      </c>
      <c r="C11" s="11"/>
      <c r="D11" s="10"/>
      <c r="E11" s="11"/>
      <c r="F11" s="10"/>
      <c r="G11" s="11"/>
      <c r="H11" s="10"/>
      <c r="I11" s="11">
        <v>2.71</v>
      </c>
      <c r="J11" s="10">
        <v>5.42</v>
      </c>
      <c r="K11" s="11"/>
      <c r="L11" s="10"/>
    </row>
    <row r="12" spans="1:14" x14ac:dyDescent="0.35">
      <c r="B12" s="12" t="s">
        <v>14</v>
      </c>
      <c r="C12" s="11"/>
      <c r="D12" s="10">
        <v>52.5</v>
      </c>
      <c r="E12" s="11"/>
      <c r="F12" s="10"/>
      <c r="G12" s="11"/>
      <c r="H12" s="10"/>
      <c r="I12" s="11"/>
      <c r="J12" s="10"/>
      <c r="K12" s="11"/>
      <c r="L12" s="10"/>
    </row>
    <row r="13" spans="1:14" ht="29" x14ac:dyDescent="0.35">
      <c r="A13" s="13" t="s">
        <v>15</v>
      </c>
      <c r="C13" s="14">
        <f>SUM(C5:C12)</f>
        <v>11.05</v>
      </c>
      <c r="D13" s="15">
        <f t="shared" ref="D13:L13" si="0">SUM(D5:D12)</f>
        <v>65.010000000000005</v>
      </c>
      <c r="E13" s="14">
        <f t="shared" si="0"/>
        <v>13.07</v>
      </c>
      <c r="F13" s="15">
        <f t="shared" si="0"/>
        <v>32.42</v>
      </c>
      <c r="G13" s="14">
        <f t="shared" si="0"/>
        <v>13.07</v>
      </c>
      <c r="H13" s="15">
        <f t="shared" si="0"/>
        <v>0.09</v>
      </c>
      <c r="I13" s="14">
        <f t="shared" si="0"/>
        <v>2.71</v>
      </c>
      <c r="J13" s="15">
        <f t="shared" si="0"/>
        <v>5.42</v>
      </c>
      <c r="K13" s="14">
        <f t="shared" si="0"/>
        <v>0</v>
      </c>
      <c r="L13" s="15">
        <f t="shared" si="0"/>
        <v>1.37</v>
      </c>
    </row>
    <row r="14" spans="1:14" x14ac:dyDescent="0.35">
      <c r="A14" s="13"/>
    </row>
    <row r="15" spans="1:14" x14ac:dyDescent="0.35">
      <c r="D15" s="10"/>
    </row>
    <row r="16" spans="1:14" x14ac:dyDescent="0.35">
      <c r="A16" s="1" t="s">
        <v>30</v>
      </c>
      <c r="D16" s="10"/>
    </row>
    <row r="17" spans="3:5" x14ac:dyDescent="0.35">
      <c r="C17" s="10"/>
      <c r="D17" s="10"/>
      <c r="E17" s="10"/>
    </row>
    <row r="18" spans="3:5" x14ac:dyDescent="0.35">
      <c r="D18" s="10"/>
      <c r="E18" s="10"/>
    </row>
    <row r="19" spans="3:5" x14ac:dyDescent="0.35">
      <c r="D19" s="10"/>
    </row>
  </sheetData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19"/>
  <sheetViews>
    <sheetView workbookViewId="0">
      <selection activeCell="J12" sqref="J12"/>
    </sheetView>
  </sheetViews>
  <sheetFormatPr defaultRowHeight="14.5" x14ac:dyDescent="0.35"/>
  <cols>
    <col min="1" max="1" width="22.81640625" bestFit="1" customWidth="1"/>
    <col min="2" max="2" width="21.54296875" customWidth="1"/>
    <col min="3" max="3" width="10.90625" customWidth="1"/>
    <col min="5" max="5" width="14.54296875" bestFit="1" customWidth="1"/>
    <col min="10" max="10" width="9.36328125" customWidth="1"/>
    <col min="11" max="11" width="11.1796875" customWidth="1"/>
    <col min="12" max="13" width="10.90625" customWidth="1"/>
    <col min="14" max="14" width="11.54296875" customWidth="1"/>
    <col min="15" max="16" width="0" hidden="1" customWidth="1"/>
    <col min="17" max="17" width="11.90625" customWidth="1"/>
    <col min="18" max="18" width="11.1796875" customWidth="1"/>
  </cols>
  <sheetData>
    <row r="1" spans="1:18" x14ac:dyDescent="0.35">
      <c r="A1" s="1" t="s">
        <v>43</v>
      </c>
      <c r="O1" s="2">
        <v>5.67E-2</v>
      </c>
      <c r="P1">
        <v>5.67</v>
      </c>
    </row>
    <row r="2" spans="1:18" x14ac:dyDescent="0.35">
      <c r="A2" s="1" t="s">
        <v>0</v>
      </c>
      <c r="B2" s="3" t="s">
        <v>20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8" x14ac:dyDescent="0.35">
      <c r="A3" s="1" t="s">
        <v>2</v>
      </c>
      <c r="C3" s="5" t="s">
        <v>3</v>
      </c>
      <c r="D3" s="6"/>
      <c r="E3" s="5" t="s">
        <v>4</v>
      </c>
      <c r="F3" s="6"/>
      <c r="G3" s="5" t="s">
        <v>5</v>
      </c>
      <c r="H3" s="6"/>
      <c r="I3" s="7" t="s">
        <v>6</v>
      </c>
      <c r="K3" s="5" t="s">
        <v>19</v>
      </c>
      <c r="L3" s="6"/>
      <c r="M3" s="5" t="s">
        <v>31</v>
      </c>
      <c r="N3" s="6"/>
      <c r="Q3" s="5" t="s">
        <v>25</v>
      </c>
      <c r="R3" s="6"/>
    </row>
    <row r="4" spans="1:18" x14ac:dyDescent="0.35">
      <c r="A4" s="1"/>
      <c r="C4" s="8" t="s">
        <v>7</v>
      </c>
      <c r="D4" s="9" t="s">
        <v>8</v>
      </c>
      <c r="E4" s="8" t="s">
        <v>7</v>
      </c>
      <c r="F4" s="9" t="s">
        <v>8</v>
      </c>
      <c r="G4" s="8" t="s">
        <v>7</v>
      </c>
      <c r="H4" s="9" t="s">
        <v>8</v>
      </c>
      <c r="I4" s="8" t="s">
        <v>7</v>
      </c>
      <c r="J4" s="9" t="s">
        <v>8</v>
      </c>
      <c r="K4" s="8" t="s">
        <v>7</v>
      </c>
      <c r="L4" s="9" t="s">
        <v>8</v>
      </c>
      <c r="M4" s="8" t="s">
        <v>7</v>
      </c>
      <c r="N4" s="9" t="s">
        <v>8</v>
      </c>
      <c r="Q4" s="8" t="s">
        <v>7</v>
      </c>
      <c r="R4" s="9" t="s">
        <v>8</v>
      </c>
    </row>
    <row r="5" spans="1:18" x14ac:dyDescent="0.35">
      <c r="A5" s="1" t="s">
        <v>16</v>
      </c>
      <c r="B5" s="13"/>
      <c r="C5" s="14">
        <v>3.55</v>
      </c>
      <c r="D5" s="15">
        <v>3.85</v>
      </c>
      <c r="E5" s="14">
        <v>13.07</v>
      </c>
      <c r="F5" s="15">
        <v>23.52</v>
      </c>
      <c r="G5" s="14">
        <v>13.07</v>
      </c>
      <c r="H5" s="15">
        <v>0</v>
      </c>
      <c r="I5" s="14">
        <v>0</v>
      </c>
      <c r="J5" s="15">
        <v>0</v>
      </c>
      <c r="K5" s="14">
        <v>0</v>
      </c>
      <c r="L5" s="15">
        <v>0.05</v>
      </c>
      <c r="M5" s="14">
        <v>13.07</v>
      </c>
      <c r="N5" s="15">
        <v>24.82</v>
      </c>
      <c r="Q5" s="14">
        <v>13.07</v>
      </c>
      <c r="R5" s="15">
        <v>23.52</v>
      </c>
    </row>
    <row r="6" spans="1:18" x14ac:dyDescent="0.35">
      <c r="A6" s="13" t="s">
        <v>32</v>
      </c>
      <c r="B6" t="s">
        <v>9</v>
      </c>
      <c r="C6" s="11"/>
      <c r="D6" s="10">
        <v>5.89</v>
      </c>
      <c r="E6" s="11"/>
      <c r="F6" s="10">
        <v>7</v>
      </c>
      <c r="G6" s="11"/>
      <c r="H6" s="10"/>
      <c r="I6" s="11"/>
      <c r="J6" s="10"/>
      <c r="K6" s="11"/>
      <c r="L6" s="10"/>
      <c r="M6" s="11"/>
      <c r="N6" s="10">
        <v>7.08</v>
      </c>
      <c r="Q6" s="11"/>
      <c r="R6" s="10">
        <v>7</v>
      </c>
    </row>
    <row r="7" spans="1:18" x14ac:dyDescent="0.35">
      <c r="B7" s="12" t="s">
        <v>10</v>
      </c>
      <c r="C7" s="11"/>
      <c r="D7" s="10"/>
      <c r="E7" s="11"/>
      <c r="F7" s="10">
        <v>0.1</v>
      </c>
      <c r="G7" s="11"/>
      <c r="H7" s="10">
        <v>0.09</v>
      </c>
      <c r="I7" s="11"/>
      <c r="J7" s="10"/>
      <c r="K7" s="11"/>
      <c r="L7" s="10"/>
      <c r="M7" s="11"/>
      <c r="N7" s="10">
        <v>0.1</v>
      </c>
      <c r="Q7" s="11"/>
      <c r="R7" s="10">
        <v>0.09</v>
      </c>
    </row>
    <row r="8" spans="1:18" x14ac:dyDescent="0.35">
      <c r="B8" s="12" t="s">
        <v>11</v>
      </c>
      <c r="C8" s="11">
        <v>7.5</v>
      </c>
      <c r="D8" s="10"/>
      <c r="E8" s="11"/>
      <c r="F8" s="10"/>
      <c r="G8" s="11"/>
      <c r="H8" s="10"/>
      <c r="I8" s="11"/>
      <c r="J8" s="10"/>
      <c r="K8" s="11"/>
      <c r="L8" s="10"/>
      <c r="M8" s="11"/>
      <c r="N8" s="10"/>
      <c r="Q8" s="11"/>
      <c r="R8" s="10"/>
    </row>
    <row r="9" spans="1:18" ht="29" x14ac:dyDescent="0.35">
      <c r="B9" s="12" t="s">
        <v>41</v>
      </c>
      <c r="C9" s="11"/>
      <c r="D9" s="10">
        <v>1.4</v>
      </c>
      <c r="E9" s="11"/>
      <c r="F9" s="10"/>
      <c r="G9" s="11"/>
      <c r="H9" s="10"/>
      <c r="I9" s="11"/>
      <c r="J9" s="10"/>
      <c r="K9" s="11"/>
      <c r="L9" s="10"/>
      <c r="M9" s="11"/>
      <c r="N9" s="10"/>
      <c r="Q9" s="11"/>
      <c r="R9" s="10"/>
    </row>
    <row r="10" spans="1:18" x14ac:dyDescent="0.35">
      <c r="B10" s="12" t="s">
        <v>42</v>
      </c>
      <c r="C10" s="11"/>
      <c r="D10" s="10"/>
      <c r="E10" s="11"/>
      <c r="F10" s="10"/>
      <c r="G10" s="11"/>
      <c r="H10" s="10"/>
      <c r="I10" s="11"/>
      <c r="J10" s="10"/>
      <c r="K10" s="11"/>
      <c r="L10" s="10"/>
      <c r="M10" s="11"/>
      <c r="N10" s="10">
        <v>0.02</v>
      </c>
      <c r="Q10" s="11"/>
      <c r="R10" s="10"/>
    </row>
    <row r="11" spans="1:18" ht="29" x14ac:dyDescent="0.35">
      <c r="B11" s="12" t="s">
        <v>12</v>
      </c>
      <c r="C11" s="11"/>
      <c r="D11" s="10"/>
      <c r="E11" s="11"/>
      <c r="F11" s="10"/>
      <c r="G11" s="11"/>
      <c r="H11" s="10"/>
      <c r="I11" s="11">
        <v>2.71</v>
      </c>
      <c r="J11" s="10">
        <v>5.42</v>
      </c>
      <c r="K11" s="11"/>
      <c r="L11" s="10"/>
      <c r="M11" s="11"/>
      <c r="N11" s="10"/>
      <c r="Q11" s="11"/>
      <c r="R11" s="10"/>
    </row>
    <row r="12" spans="1:18" x14ac:dyDescent="0.35">
      <c r="B12" s="12" t="s">
        <v>14</v>
      </c>
      <c r="C12" s="11"/>
      <c r="D12" s="10">
        <v>52.5</v>
      </c>
      <c r="E12" s="11"/>
      <c r="F12" s="10"/>
      <c r="G12" s="11"/>
      <c r="H12" s="10"/>
      <c r="I12" s="11"/>
      <c r="J12" s="10"/>
      <c r="K12" s="11"/>
      <c r="L12" s="10"/>
      <c r="M12" s="11"/>
      <c r="N12" s="10"/>
      <c r="Q12" s="11"/>
      <c r="R12" s="10"/>
    </row>
    <row r="13" spans="1:18" ht="29" x14ac:dyDescent="0.35">
      <c r="A13" s="13" t="s">
        <v>15</v>
      </c>
      <c r="C13" s="14">
        <f>SUM(C5:C12)</f>
        <v>11.05</v>
      </c>
      <c r="D13" s="15">
        <f t="shared" ref="D13:R13" si="0">SUM(D5:D12)</f>
        <v>63.64</v>
      </c>
      <c r="E13" s="14">
        <f t="shared" si="0"/>
        <v>13.07</v>
      </c>
      <c r="F13" s="15">
        <f t="shared" si="0"/>
        <v>30.62</v>
      </c>
      <c r="G13" s="14">
        <f t="shared" si="0"/>
        <v>13.07</v>
      </c>
      <c r="H13" s="15">
        <f t="shared" si="0"/>
        <v>0.09</v>
      </c>
      <c r="I13" s="14">
        <f t="shared" si="0"/>
        <v>2.71</v>
      </c>
      <c r="J13" s="15">
        <f t="shared" si="0"/>
        <v>5.42</v>
      </c>
      <c r="K13" s="14">
        <f t="shared" si="0"/>
        <v>0</v>
      </c>
      <c r="L13" s="15">
        <f t="shared" si="0"/>
        <v>0.05</v>
      </c>
      <c r="M13" s="14">
        <f t="shared" si="0"/>
        <v>13.07</v>
      </c>
      <c r="N13" s="15">
        <f t="shared" si="0"/>
        <v>32.020000000000003</v>
      </c>
      <c r="O13" s="14">
        <f t="shared" si="0"/>
        <v>0</v>
      </c>
      <c r="P13" s="14">
        <f t="shared" si="0"/>
        <v>0</v>
      </c>
      <c r="Q13" s="14">
        <f t="shared" si="0"/>
        <v>13.07</v>
      </c>
      <c r="R13" s="15">
        <f t="shared" si="0"/>
        <v>30.61</v>
      </c>
    </row>
    <row r="14" spans="1:18" x14ac:dyDescent="0.35">
      <c r="A14" s="13"/>
    </row>
    <row r="15" spans="1:18" x14ac:dyDescent="0.35">
      <c r="N15" s="10"/>
    </row>
    <row r="16" spans="1:18" x14ac:dyDescent="0.35">
      <c r="A16" s="1" t="s">
        <v>34</v>
      </c>
    </row>
    <row r="17" spans="3:5" x14ac:dyDescent="0.35">
      <c r="C17" s="10"/>
      <c r="E17" s="10"/>
    </row>
    <row r="18" spans="3:5" x14ac:dyDescent="0.35">
      <c r="D18" s="10"/>
      <c r="E18" s="10"/>
    </row>
    <row r="19" spans="3:5" x14ac:dyDescent="0.35">
      <c r="D19" s="10"/>
    </row>
  </sheetData>
  <pageMargins left="0.7" right="0.7" top="0.75" bottom="0.75" header="0.3" footer="0.3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18"/>
  <sheetViews>
    <sheetView workbookViewId="0">
      <selection activeCell="A9" sqref="A9:XFD9"/>
    </sheetView>
  </sheetViews>
  <sheetFormatPr defaultRowHeight="14.5" x14ac:dyDescent="0.35"/>
  <cols>
    <col min="1" max="1" width="22.81640625" bestFit="1" customWidth="1"/>
    <col min="2" max="2" width="21.54296875" customWidth="1"/>
    <col min="3" max="3" width="10.90625" customWidth="1"/>
    <col min="5" max="5" width="14.54296875" bestFit="1" customWidth="1"/>
    <col min="10" max="10" width="9.36328125" customWidth="1"/>
    <col min="11" max="11" width="11.1796875" customWidth="1"/>
    <col min="12" max="13" width="10.90625" customWidth="1"/>
    <col min="14" max="14" width="11.54296875" customWidth="1"/>
    <col min="15" max="16" width="0" hidden="1" customWidth="1"/>
  </cols>
  <sheetData>
    <row r="1" spans="1:16" x14ac:dyDescent="0.35">
      <c r="A1" s="1" t="s">
        <v>43</v>
      </c>
      <c r="O1" s="2">
        <v>5.67E-2</v>
      </c>
      <c r="P1">
        <v>5.67</v>
      </c>
    </row>
    <row r="2" spans="1:16" x14ac:dyDescent="0.35">
      <c r="A2" s="1" t="s">
        <v>0</v>
      </c>
      <c r="B2" s="3" t="s">
        <v>21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6" x14ac:dyDescent="0.35">
      <c r="A3" s="1" t="s">
        <v>2</v>
      </c>
      <c r="C3" s="5" t="s">
        <v>3</v>
      </c>
      <c r="D3" s="6"/>
      <c r="E3" s="5" t="s">
        <v>4</v>
      </c>
      <c r="F3" s="6"/>
      <c r="G3" s="5" t="s">
        <v>5</v>
      </c>
      <c r="H3" s="6"/>
      <c r="I3" s="7" t="s">
        <v>6</v>
      </c>
      <c r="K3" s="5" t="s">
        <v>19</v>
      </c>
      <c r="L3" s="6"/>
      <c r="M3" s="5" t="s">
        <v>31</v>
      </c>
      <c r="N3" s="6"/>
    </row>
    <row r="4" spans="1:16" x14ac:dyDescent="0.35">
      <c r="A4" s="1"/>
      <c r="C4" s="8" t="s">
        <v>7</v>
      </c>
      <c r="D4" s="9" t="s">
        <v>8</v>
      </c>
      <c r="E4" s="8" t="s">
        <v>7</v>
      </c>
      <c r="F4" s="9" t="s">
        <v>8</v>
      </c>
      <c r="G4" s="8" t="s">
        <v>7</v>
      </c>
      <c r="H4" s="9" t="s">
        <v>8</v>
      </c>
      <c r="I4" s="8" t="s">
        <v>7</v>
      </c>
      <c r="J4" s="9" t="s">
        <v>8</v>
      </c>
      <c r="K4" s="8" t="s">
        <v>7</v>
      </c>
      <c r="L4" s="9" t="s">
        <v>8</v>
      </c>
      <c r="M4" s="8" t="s">
        <v>7</v>
      </c>
      <c r="N4" s="9" t="s">
        <v>8</v>
      </c>
    </row>
    <row r="5" spans="1:16" x14ac:dyDescent="0.35">
      <c r="A5" s="1" t="s">
        <v>16</v>
      </c>
      <c r="C5" s="17">
        <v>3.55</v>
      </c>
      <c r="D5" s="15">
        <v>3.85</v>
      </c>
      <c r="E5" s="17">
        <v>13.07</v>
      </c>
      <c r="F5" s="15">
        <v>23.52</v>
      </c>
      <c r="G5" s="17">
        <v>13.07</v>
      </c>
      <c r="H5" s="15">
        <v>0</v>
      </c>
      <c r="I5" s="14">
        <v>0</v>
      </c>
      <c r="J5" s="15">
        <v>0</v>
      </c>
      <c r="K5" s="14">
        <v>0</v>
      </c>
      <c r="L5" s="15">
        <v>0.05</v>
      </c>
      <c r="M5" s="17">
        <v>13.07</v>
      </c>
      <c r="N5" s="15">
        <v>24.82</v>
      </c>
    </row>
    <row r="6" spans="1:16" x14ac:dyDescent="0.35">
      <c r="A6" s="13" t="s">
        <v>32</v>
      </c>
      <c r="B6" t="s">
        <v>9</v>
      </c>
      <c r="C6" s="11"/>
      <c r="D6" s="10">
        <v>5.89</v>
      </c>
      <c r="E6" s="11"/>
      <c r="F6" s="10">
        <v>7</v>
      </c>
      <c r="G6" s="11"/>
      <c r="H6" s="10"/>
      <c r="I6" s="11"/>
      <c r="J6" s="10"/>
      <c r="K6" s="11"/>
      <c r="L6" s="10"/>
      <c r="M6" s="11"/>
      <c r="N6" s="10">
        <v>7.08</v>
      </c>
    </row>
    <row r="7" spans="1:16" x14ac:dyDescent="0.35">
      <c r="B7" s="12" t="s">
        <v>10</v>
      </c>
      <c r="C7" s="11"/>
      <c r="D7" s="10"/>
      <c r="E7" s="11"/>
      <c r="F7" s="10">
        <v>0.1</v>
      </c>
      <c r="G7" s="11"/>
      <c r="H7" s="10">
        <v>0.09</v>
      </c>
      <c r="I7" s="11"/>
      <c r="J7" s="10"/>
      <c r="K7" s="11"/>
      <c r="L7" s="10"/>
      <c r="M7" s="11"/>
      <c r="N7" s="10">
        <v>0.1</v>
      </c>
    </row>
    <row r="8" spans="1:16" x14ac:dyDescent="0.35">
      <c r="B8" s="12" t="s">
        <v>11</v>
      </c>
      <c r="C8" s="11">
        <v>7.5</v>
      </c>
      <c r="D8" s="10"/>
      <c r="E8" s="11"/>
      <c r="F8" s="10"/>
      <c r="G8" s="11"/>
      <c r="H8" s="10"/>
      <c r="I8" s="11"/>
      <c r="J8" s="10"/>
      <c r="K8" s="11"/>
      <c r="L8" s="10"/>
      <c r="M8" s="11"/>
      <c r="N8" s="10"/>
    </row>
    <row r="9" spans="1:16" ht="29" x14ac:dyDescent="0.35">
      <c r="B9" s="12" t="s">
        <v>41</v>
      </c>
      <c r="C9" s="11"/>
      <c r="D9" s="10">
        <v>1.4</v>
      </c>
      <c r="E9" s="11"/>
      <c r="F9" s="10"/>
      <c r="G9" s="11"/>
      <c r="H9" s="10"/>
      <c r="I9" s="11"/>
      <c r="J9" s="10"/>
      <c r="K9" s="11"/>
      <c r="L9" s="10"/>
      <c r="M9" s="11"/>
      <c r="N9" s="10"/>
    </row>
    <row r="10" spans="1:16" x14ac:dyDescent="0.35">
      <c r="B10" s="12" t="s">
        <v>42</v>
      </c>
      <c r="C10" s="11"/>
      <c r="D10" s="10"/>
      <c r="E10" s="11"/>
      <c r="F10" s="10"/>
      <c r="G10" s="11"/>
      <c r="H10" s="10"/>
      <c r="I10" s="11"/>
      <c r="J10" s="10"/>
      <c r="K10" s="11"/>
      <c r="L10" s="10"/>
      <c r="M10" s="11"/>
      <c r="N10" s="10">
        <v>0.02</v>
      </c>
    </row>
    <row r="11" spans="1:16" ht="29" x14ac:dyDescent="0.35">
      <c r="B11" s="12" t="s">
        <v>12</v>
      </c>
      <c r="C11" s="11"/>
      <c r="D11" s="10"/>
      <c r="E11" s="11"/>
      <c r="F11" s="10"/>
      <c r="G11" s="11"/>
      <c r="H11" s="10"/>
      <c r="I11" s="11">
        <v>2.71</v>
      </c>
      <c r="J11" s="10">
        <v>5.42</v>
      </c>
      <c r="K11" s="11"/>
      <c r="L11" s="10"/>
      <c r="M11" s="11"/>
      <c r="N11" s="10"/>
    </row>
    <row r="12" spans="1:16" x14ac:dyDescent="0.35">
      <c r="B12" s="12" t="s">
        <v>14</v>
      </c>
      <c r="C12" s="11"/>
      <c r="D12" s="10">
        <v>52.5</v>
      </c>
      <c r="E12" s="11"/>
      <c r="F12" s="10"/>
      <c r="G12" s="11"/>
      <c r="H12" s="10"/>
      <c r="I12" s="11"/>
      <c r="J12" s="10"/>
      <c r="K12" s="11"/>
      <c r="L12" s="10"/>
      <c r="M12" s="11"/>
      <c r="N12" s="10"/>
    </row>
    <row r="13" spans="1:16" ht="29" x14ac:dyDescent="0.35">
      <c r="A13" s="13" t="s">
        <v>15</v>
      </c>
      <c r="C13" s="14">
        <f>SUM(C5:C12)</f>
        <v>11.05</v>
      </c>
      <c r="D13" s="15">
        <f t="shared" ref="D13:N13" si="0">SUM(D5:D12)</f>
        <v>63.64</v>
      </c>
      <c r="E13" s="14">
        <f t="shared" si="0"/>
        <v>13.07</v>
      </c>
      <c r="F13" s="15">
        <f t="shared" si="0"/>
        <v>30.62</v>
      </c>
      <c r="G13" s="14">
        <f t="shared" si="0"/>
        <v>13.07</v>
      </c>
      <c r="H13" s="15">
        <f t="shared" si="0"/>
        <v>0.09</v>
      </c>
      <c r="I13" s="14">
        <f t="shared" si="0"/>
        <v>2.71</v>
      </c>
      <c r="J13" s="15">
        <f t="shared" si="0"/>
        <v>5.42</v>
      </c>
      <c r="K13" s="14">
        <f t="shared" si="0"/>
        <v>0</v>
      </c>
      <c r="L13" s="15">
        <f t="shared" si="0"/>
        <v>0.05</v>
      </c>
      <c r="M13" s="14">
        <f t="shared" si="0"/>
        <v>13.07</v>
      </c>
      <c r="N13" s="15">
        <f t="shared" si="0"/>
        <v>32.020000000000003</v>
      </c>
    </row>
    <row r="14" spans="1:16" x14ac:dyDescent="0.35">
      <c r="A14" s="13"/>
    </row>
    <row r="15" spans="1:16" x14ac:dyDescent="0.35">
      <c r="N15" s="10"/>
    </row>
    <row r="16" spans="1:16" x14ac:dyDescent="0.35">
      <c r="A16" s="1" t="s">
        <v>29</v>
      </c>
      <c r="D16" s="10"/>
    </row>
    <row r="17" spans="3:5" x14ac:dyDescent="0.35">
      <c r="C17" s="10"/>
      <c r="E17" s="10"/>
    </row>
    <row r="18" spans="3:5" x14ac:dyDescent="0.35">
      <c r="E18" s="10"/>
    </row>
  </sheetData>
  <pageMargins left="0.7" right="0.7" top="0.75" bottom="0.75" header="0.3" footer="0.3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20"/>
  <sheetViews>
    <sheetView workbookViewId="0">
      <selection activeCell="J12" sqref="J12"/>
    </sheetView>
  </sheetViews>
  <sheetFormatPr defaultRowHeight="14.5" x14ac:dyDescent="0.35"/>
  <cols>
    <col min="1" max="1" width="22.81640625" bestFit="1" customWidth="1"/>
    <col min="2" max="2" width="21.54296875" customWidth="1"/>
    <col min="3" max="3" width="10.90625" customWidth="1"/>
    <col min="5" max="5" width="14.54296875" bestFit="1" customWidth="1"/>
    <col min="10" max="10" width="9.36328125" customWidth="1"/>
    <col min="11" max="11" width="11.1796875" customWidth="1"/>
    <col min="12" max="13" width="10.90625" customWidth="1"/>
    <col min="14" max="14" width="11.54296875" customWidth="1"/>
    <col min="15" max="16" width="0" hidden="1" customWidth="1"/>
  </cols>
  <sheetData>
    <row r="1" spans="1:16" x14ac:dyDescent="0.35">
      <c r="A1" s="1" t="s">
        <v>43</v>
      </c>
      <c r="O1" s="2">
        <v>5.67E-2</v>
      </c>
      <c r="P1">
        <v>5.67</v>
      </c>
    </row>
    <row r="2" spans="1:16" x14ac:dyDescent="0.35">
      <c r="A2" s="1" t="s">
        <v>0</v>
      </c>
      <c r="B2" s="3" t="s">
        <v>22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6" x14ac:dyDescent="0.35">
      <c r="A3" s="1" t="s">
        <v>2</v>
      </c>
      <c r="C3" s="5" t="s">
        <v>3</v>
      </c>
      <c r="D3" s="6"/>
      <c r="E3" s="5" t="s">
        <v>4</v>
      </c>
      <c r="F3" s="6"/>
      <c r="G3" s="5" t="s">
        <v>5</v>
      </c>
      <c r="H3" s="6"/>
      <c r="I3" s="7" t="s">
        <v>6</v>
      </c>
      <c r="K3" s="5" t="s">
        <v>19</v>
      </c>
      <c r="L3" s="6"/>
      <c r="M3" s="5" t="s">
        <v>31</v>
      </c>
      <c r="N3" s="6"/>
    </row>
    <row r="4" spans="1:16" x14ac:dyDescent="0.35">
      <c r="A4" s="1"/>
      <c r="C4" s="8" t="s">
        <v>7</v>
      </c>
      <c r="D4" s="9" t="s">
        <v>8</v>
      </c>
      <c r="E4" s="8" t="s">
        <v>7</v>
      </c>
      <c r="F4" s="9" t="s">
        <v>8</v>
      </c>
      <c r="G4" s="8" t="s">
        <v>7</v>
      </c>
      <c r="H4" s="9" t="s">
        <v>8</v>
      </c>
      <c r="I4" s="8" t="s">
        <v>7</v>
      </c>
      <c r="J4" s="9" t="s">
        <v>8</v>
      </c>
      <c r="K4" s="8" t="s">
        <v>7</v>
      </c>
      <c r="L4" s="9" t="s">
        <v>8</v>
      </c>
      <c r="M4" s="8" t="s">
        <v>7</v>
      </c>
      <c r="N4" s="9" t="s">
        <v>8</v>
      </c>
    </row>
    <row r="5" spans="1:16" x14ac:dyDescent="0.35">
      <c r="A5" s="1" t="s">
        <v>16</v>
      </c>
      <c r="B5" s="13"/>
      <c r="C5" s="14">
        <v>3.55</v>
      </c>
      <c r="D5" s="15">
        <v>3.85</v>
      </c>
      <c r="E5" s="14">
        <v>13.07</v>
      </c>
      <c r="F5" s="15">
        <v>23.52</v>
      </c>
      <c r="G5" s="14">
        <v>13.07</v>
      </c>
      <c r="H5" s="15">
        <v>0</v>
      </c>
      <c r="I5" s="14">
        <v>0</v>
      </c>
      <c r="J5" s="15">
        <v>0</v>
      </c>
      <c r="K5" s="14">
        <v>0</v>
      </c>
      <c r="L5" s="15">
        <v>0.05</v>
      </c>
      <c r="M5" s="14">
        <v>13.07</v>
      </c>
      <c r="N5" s="15">
        <v>24.82</v>
      </c>
    </row>
    <row r="6" spans="1:16" x14ac:dyDescent="0.35">
      <c r="A6" s="13" t="s">
        <v>32</v>
      </c>
      <c r="B6" t="s">
        <v>9</v>
      </c>
      <c r="C6" s="11"/>
      <c r="D6" s="10">
        <v>5.89</v>
      </c>
      <c r="E6" s="11"/>
      <c r="F6" s="10">
        <v>7.4</v>
      </c>
      <c r="G6" s="11"/>
      <c r="H6" s="10"/>
      <c r="I6" s="11"/>
      <c r="J6" s="10"/>
      <c r="K6" s="11"/>
      <c r="L6" s="10"/>
      <c r="M6" s="11"/>
      <c r="N6" s="10">
        <v>7.48</v>
      </c>
    </row>
    <row r="7" spans="1:16" x14ac:dyDescent="0.35">
      <c r="B7" s="12" t="s">
        <v>10</v>
      </c>
      <c r="C7" s="11"/>
      <c r="D7" s="10"/>
      <c r="E7" s="11"/>
      <c r="F7" s="10">
        <v>0.1</v>
      </c>
      <c r="G7" s="11"/>
      <c r="H7" s="10">
        <v>0.09</v>
      </c>
      <c r="I7" s="11"/>
      <c r="J7" s="10"/>
      <c r="K7" s="11"/>
      <c r="L7" s="10"/>
      <c r="M7" s="11"/>
      <c r="N7" s="10">
        <v>0.1</v>
      </c>
    </row>
    <row r="8" spans="1:16" x14ac:dyDescent="0.35">
      <c r="B8" s="12" t="s">
        <v>11</v>
      </c>
      <c r="C8" s="11">
        <v>7.5</v>
      </c>
      <c r="D8" s="10"/>
      <c r="E8" s="11"/>
      <c r="F8" s="10"/>
      <c r="G8" s="11"/>
      <c r="H8" s="10"/>
      <c r="I8" s="11"/>
      <c r="J8" s="10"/>
      <c r="K8" s="11"/>
      <c r="L8" s="10"/>
      <c r="M8" s="11"/>
      <c r="N8" s="10"/>
    </row>
    <row r="9" spans="1:16" ht="29" x14ac:dyDescent="0.35">
      <c r="B9" s="12" t="s">
        <v>41</v>
      </c>
      <c r="C9" s="11"/>
      <c r="D9" s="10">
        <v>1.4</v>
      </c>
      <c r="E9" s="11"/>
      <c r="F9" s="10"/>
      <c r="G9" s="11"/>
      <c r="H9" s="10"/>
      <c r="I9" s="11"/>
      <c r="J9" s="10"/>
      <c r="K9" s="11"/>
      <c r="L9" s="10"/>
      <c r="M9" s="11"/>
      <c r="N9" s="10"/>
    </row>
    <row r="10" spans="1:16" x14ac:dyDescent="0.35">
      <c r="B10" s="12" t="s">
        <v>42</v>
      </c>
      <c r="C10" s="11"/>
      <c r="D10" s="10"/>
      <c r="E10" s="11"/>
      <c r="F10" s="10"/>
      <c r="G10" s="11"/>
      <c r="H10" s="10"/>
      <c r="I10" s="11"/>
      <c r="J10" s="10"/>
      <c r="K10" s="11"/>
      <c r="L10" s="10"/>
      <c r="M10" s="11"/>
      <c r="N10" s="10">
        <v>0.02</v>
      </c>
    </row>
    <row r="11" spans="1:16" ht="29" x14ac:dyDescent="0.35">
      <c r="B11" s="12" t="s">
        <v>12</v>
      </c>
      <c r="C11" s="11"/>
      <c r="D11" s="10"/>
      <c r="E11" s="11"/>
      <c r="F11" s="10"/>
      <c r="G11" s="11"/>
      <c r="H11" s="10"/>
      <c r="I11" s="11">
        <v>2.71</v>
      </c>
      <c r="J11" s="10">
        <v>5.42</v>
      </c>
      <c r="K11" s="11"/>
      <c r="L11" s="10"/>
      <c r="M11" s="11"/>
      <c r="N11" s="10"/>
    </row>
    <row r="12" spans="1:16" x14ac:dyDescent="0.35">
      <c r="B12" s="12" t="s">
        <v>14</v>
      </c>
      <c r="C12" s="11"/>
      <c r="D12" s="10">
        <v>52.5</v>
      </c>
      <c r="E12" s="11"/>
      <c r="F12" s="10"/>
      <c r="G12" s="11"/>
      <c r="H12" s="10"/>
      <c r="I12" s="11"/>
      <c r="J12" s="10"/>
      <c r="K12" s="11"/>
      <c r="L12" s="10"/>
      <c r="M12" s="11"/>
      <c r="N12" s="10"/>
    </row>
    <row r="13" spans="1:16" ht="29" x14ac:dyDescent="0.35">
      <c r="A13" s="13" t="s">
        <v>15</v>
      </c>
      <c r="C13" s="14">
        <f>SUM(C5:C12)</f>
        <v>11.05</v>
      </c>
      <c r="D13" s="15">
        <f t="shared" ref="D13:N13" si="0">SUM(D5:D12)</f>
        <v>63.64</v>
      </c>
      <c r="E13" s="14">
        <f t="shared" si="0"/>
        <v>13.07</v>
      </c>
      <c r="F13" s="15">
        <f t="shared" si="0"/>
        <v>31.020000000000003</v>
      </c>
      <c r="G13" s="14">
        <f t="shared" si="0"/>
        <v>13.07</v>
      </c>
      <c r="H13" s="15">
        <f t="shared" si="0"/>
        <v>0.09</v>
      </c>
      <c r="I13" s="14">
        <f t="shared" si="0"/>
        <v>2.71</v>
      </c>
      <c r="J13" s="15">
        <f t="shared" si="0"/>
        <v>5.42</v>
      </c>
      <c r="K13" s="14">
        <f t="shared" si="0"/>
        <v>0</v>
      </c>
      <c r="L13" s="15">
        <f t="shared" si="0"/>
        <v>0.05</v>
      </c>
      <c r="M13" s="14">
        <f t="shared" si="0"/>
        <v>13.07</v>
      </c>
      <c r="N13" s="15">
        <f t="shared" si="0"/>
        <v>32.42</v>
      </c>
    </row>
    <row r="14" spans="1:16" x14ac:dyDescent="0.35">
      <c r="A14" s="13"/>
    </row>
    <row r="15" spans="1:16" x14ac:dyDescent="0.35">
      <c r="D15" s="10"/>
      <c r="N15" s="10"/>
    </row>
    <row r="16" spans="1:16" x14ac:dyDescent="0.35">
      <c r="A16" s="1" t="s">
        <v>23</v>
      </c>
    </row>
    <row r="17" spans="3:5" x14ac:dyDescent="0.35">
      <c r="C17" s="10"/>
      <c r="E17" s="10"/>
    </row>
    <row r="18" spans="3:5" x14ac:dyDescent="0.35">
      <c r="D18" s="10"/>
      <c r="E18" s="10"/>
    </row>
    <row r="20" spans="3:5" x14ac:dyDescent="0.35">
      <c r="D20" s="10"/>
    </row>
  </sheetData>
  <pageMargins left="0.7" right="0.7" top="0.75" bottom="0.75" header="0.3" footer="0.3"/>
  <pageSetup paperSize="9"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19"/>
  <sheetViews>
    <sheetView zoomScaleNormal="100" workbookViewId="0">
      <selection activeCell="D19" sqref="D19"/>
    </sheetView>
  </sheetViews>
  <sheetFormatPr defaultRowHeight="14.5" x14ac:dyDescent="0.35"/>
  <cols>
    <col min="1" max="1" width="22.81640625" bestFit="1" customWidth="1"/>
    <col min="2" max="2" width="21.54296875" customWidth="1"/>
    <col min="3" max="3" width="10.90625" customWidth="1"/>
    <col min="5" max="5" width="14.54296875" bestFit="1" customWidth="1"/>
    <col min="10" max="10" width="9.36328125" customWidth="1"/>
    <col min="11" max="11" width="11.1796875" customWidth="1"/>
    <col min="12" max="13" width="10.90625" customWidth="1"/>
    <col min="14" max="14" width="11.54296875" customWidth="1"/>
    <col min="15" max="16" width="0" hidden="1" customWidth="1"/>
  </cols>
  <sheetData>
    <row r="1" spans="1:16" x14ac:dyDescent="0.35">
      <c r="A1" s="1" t="s">
        <v>43</v>
      </c>
      <c r="O1" s="2">
        <v>5.67E-2</v>
      </c>
      <c r="P1">
        <v>5.67</v>
      </c>
    </row>
    <row r="2" spans="1:16" x14ac:dyDescent="0.35">
      <c r="A2" s="1" t="s">
        <v>0</v>
      </c>
      <c r="B2" s="3" t="s">
        <v>27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6" x14ac:dyDescent="0.35">
      <c r="A3" s="1" t="s">
        <v>2</v>
      </c>
      <c r="C3" s="5" t="s">
        <v>3</v>
      </c>
      <c r="D3" s="6"/>
      <c r="E3" s="5" t="s">
        <v>4</v>
      </c>
      <c r="F3" s="6"/>
      <c r="G3" s="5" t="s">
        <v>5</v>
      </c>
      <c r="H3" s="6"/>
      <c r="I3" s="7" t="s">
        <v>6</v>
      </c>
      <c r="K3" s="5" t="s">
        <v>19</v>
      </c>
      <c r="L3" s="6"/>
      <c r="M3" s="5" t="s">
        <v>24</v>
      </c>
      <c r="N3" s="6"/>
    </row>
    <row r="4" spans="1:16" x14ac:dyDescent="0.35">
      <c r="A4" s="1"/>
      <c r="C4" s="8" t="s">
        <v>7</v>
      </c>
      <c r="D4" s="9" t="s">
        <v>8</v>
      </c>
      <c r="E4" s="8" t="s">
        <v>7</v>
      </c>
      <c r="F4" s="9" t="s">
        <v>8</v>
      </c>
      <c r="G4" s="8" t="s">
        <v>7</v>
      </c>
      <c r="H4" s="9" t="s">
        <v>8</v>
      </c>
      <c r="I4" s="8" t="s">
        <v>7</v>
      </c>
      <c r="J4" s="9" t="s">
        <v>8</v>
      </c>
      <c r="K4" s="8" t="s">
        <v>7</v>
      </c>
      <c r="L4" s="9" t="s">
        <v>8</v>
      </c>
      <c r="M4" s="8" t="s">
        <v>7</v>
      </c>
      <c r="N4" s="9" t="s">
        <v>8</v>
      </c>
    </row>
    <row r="5" spans="1:16" x14ac:dyDescent="0.35">
      <c r="A5" s="1" t="s">
        <v>16</v>
      </c>
      <c r="B5" s="13"/>
      <c r="C5" s="14">
        <v>3.55</v>
      </c>
      <c r="D5" s="15">
        <v>5.15</v>
      </c>
      <c r="E5" s="14">
        <v>13.07</v>
      </c>
      <c r="F5" s="15">
        <v>24.82</v>
      </c>
      <c r="G5" s="14">
        <v>13.07</v>
      </c>
      <c r="H5" s="15">
        <v>0</v>
      </c>
      <c r="I5" s="14">
        <v>0</v>
      </c>
      <c r="J5" s="15">
        <v>0</v>
      </c>
      <c r="K5" s="14">
        <v>0</v>
      </c>
      <c r="L5" s="15">
        <v>1.35</v>
      </c>
      <c r="M5" s="14">
        <v>13.07</v>
      </c>
      <c r="N5" s="15">
        <v>24.82</v>
      </c>
    </row>
    <row r="6" spans="1:16" x14ac:dyDescent="0.35">
      <c r="A6" s="13" t="s">
        <v>32</v>
      </c>
      <c r="B6" t="s">
        <v>9</v>
      </c>
      <c r="C6" s="11"/>
      <c r="D6" s="10">
        <v>5.96</v>
      </c>
      <c r="E6" s="11"/>
      <c r="F6" s="10">
        <v>7.08</v>
      </c>
      <c r="G6" s="11"/>
      <c r="H6" s="10"/>
      <c r="I6" s="11"/>
      <c r="J6" s="10"/>
      <c r="K6" s="11"/>
      <c r="L6" s="10"/>
      <c r="M6" s="11"/>
      <c r="N6" s="10">
        <v>7.08</v>
      </c>
    </row>
    <row r="7" spans="1:16" x14ac:dyDescent="0.35">
      <c r="B7" s="12" t="s">
        <v>10</v>
      </c>
      <c r="C7" s="11"/>
      <c r="D7" s="10"/>
      <c r="E7" s="11"/>
      <c r="F7" s="10">
        <v>0.1</v>
      </c>
      <c r="G7" s="11"/>
      <c r="H7" s="10">
        <v>0.09</v>
      </c>
      <c r="I7" s="11"/>
      <c r="J7" s="10"/>
      <c r="K7" s="11"/>
      <c r="L7" s="10"/>
      <c r="M7" s="11"/>
      <c r="N7" s="10">
        <v>0.1</v>
      </c>
    </row>
    <row r="8" spans="1:16" x14ac:dyDescent="0.35">
      <c r="B8" s="12" t="s">
        <v>11</v>
      </c>
      <c r="C8" s="11">
        <v>7.5</v>
      </c>
      <c r="D8" s="10"/>
      <c r="E8" s="11"/>
      <c r="F8" s="10"/>
      <c r="G8" s="11"/>
      <c r="H8" s="10"/>
      <c r="I8" s="11"/>
      <c r="J8" s="10"/>
      <c r="K8" s="11"/>
      <c r="L8" s="10"/>
      <c r="M8" s="11"/>
      <c r="N8" s="10"/>
    </row>
    <row r="9" spans="1:16" ht="29" x14ac:dyDescent="0.35">
      <c r="B9" s="12" t="s">
        <v>41</v>
      </c>
      <c r="C9" s="11"/>
      <c r="D9" s="10">
        <v>1.4</v>
      </c>
      <c r="E9" s="11"/>
      <c r="F9" s="10"/>
      <c r="G9" s="11"/>
      <c r="H9" s="10"/>
      <c r="I9" s="11"/>
      <c r="J9" s="10"/>
      <c r="K9" s="11"/>
      <c r="L9" s="10"/>
      <c r="M9" s="11"/>
      <c r="N9" s="10"/>
    </row>
    <row r="10" spans="1:16" x14ac:dyDescent="0.35">
      <c r="B10" s="12" t="s">
        <v>42</v>
      </c>
      <c r="C10" s="11"/>
      <c r="D10" s="10">
        <v>0.02</v>
      </c>
      <c r="E10" s="11"/>
      <c r="F10" s="10">
        <v>0.02</v>
      </c>
      <c r="G10" s="11"/>
      <c r="H10" s="10"/>
      <c r="I10" s="11"/>
      <c r="J10" s="10"/>
      <c r="K10" s="11"/>
      <c r="L10" s="10">
        <v>0.02</v>
      </c>
      <c r="M10" s="11"/>
      <c r="N10" s="10">
        <v>0.02</v>
      </c>
    </row>
    <row r="11" spans="1:16" ht="29" x14ac:dyDescent="0.35">
      <c r="B11" s="12" t="s">
        <v>12</v>
      </c>
      <c r="C11" s="11"/>
      <c r="D11" s="10"/>
      <c r="E11" s="11"/>
      <c r="F11" s="10"/>
      <c r="G11" s="11"/>
      <c r="H11" s="10"/>
      <c r="I11" s="11">
        <v>2.71</v>
      </c>
      <c r="J11" s="10">
        <v>5.42</v>
      </c>
      <c r="K11" s="11"/>
      <c r="L11" s="10"/>
      <c r="M11" s="11"/>
      <c r="N11" s="10"/>
    </row>
    <row r="12" spans="1:16" x14ac:dyDescent="0.35">
      <c r="B12" s="12" t="s">
        <v>14</v>
      </c>
      <c r="C12" s="11"/>
      <c r="D12" s="10">
        <v>52.5</v>
      </c>
      <c r="E12" s="11"/>
      <c r="F12" s="10"/>
      <c r="G12" s="11"/>
      <c r="H12" s="10"/>
      <c r="I12" s="11"/>
      <c r="J12" s="10"/>
      <c r="K12" s="11"/>
      <c r="L12" s="10"/>
      <c r="M12" s="11"/>
      <c r="N12" s="10"/>
    </row>
    <row r="13" spans="1:16" ht="29" x14ac:dyDescent="0.35">
      <c r="A13" s="13" t="s">
        <v>15</v>
      </c>
      <c r="C13" s="14">
        <f>SUM(C5:C12)</f>
        <v>11.05</v>
      </c>
      <c r="D13" s="15">
        <f t="shared" ref="D13:N13" si="0">SUM(D5:D12)</f>
        <v>65.03</v>
      </c>
      <c r="E13" s="14">
        <f t="shared" si="0"/>
        <v>13.07</v>
      </c>
      <c r="F13" s="15">
        <f t="shared" si="0"/>
        <v>32.020000000000003</v>
      </c>
      <c r="G13" s="14">
        <f t="shared" si="0"/>
        <v>13.07</v>
      </c>
      <c r="H13" s="15">
        <f t="shared" si="0"/>
        <v>0.09</v>
      </c>
      <c r="I13" s="14">
        <f t="shared" si="0"/>
        <v>2.71</v>
      </c>
      <c r="J13" s="15">
        <f t="shared" si="0"/>
        <v>5.42</v>
      </c>
      <c r="K13" s="14">
        <f t="shared" si="0"/>
        <v>0</v>
      </c>
      <c r="L13" s="15">
        <f t="shared" si="0"/>
        <v>1.37</v>
      </c>
      <c r="M13" s="14">
        <f t="shared" si="0"/>
        <v>13.07</v>
      </c>
      <c r="N13" s="15">
        <f t="shared" si="0"/>
        <v>32.020000000000003</v>
      </c>
    </row>
    <row r="14" spans="1:16" x14ac:dyDescent="0.35">
      <c r="A14" s="13"/>
    </row>
    <row r="15" spans="1:16" x14ac:dyDescent="0.35">
      <c r="D15" s="10"/>
      <c r="N15" s="10"/>
    </row>
    <row r="16" spans="1:16" x14ac:dyDescent="0.35">
      <c r="A16" s="1" t="s">
        <v>26</v>
      </c>
      <c r="D16" s="10"/>
      <c r="E16" s="10"/>
    </row>
    <row r="17" spans="3:5" x14ac:dyDescent="0.35">
      <c r="C17" s="10"/>
      <c r="D17" s="10"/>
      <c r="E17" s="10"/>
    </row>
    <row r="18" spans="3:5" x14ac:dyDescent="0.35">
      <c r="C18" s="10"/>
      <c r="E18" s="10"/>
    </row>
    <row r="19" spans="3:5" x14ac:dyDescent="0.35">
      <c r="D19" s="10"/>
    </row>
  </sheetData>
  <pageMargins left="0.7" right="0.7" top="0.75" bottom="0.75" header="0.3" footer="0.3"/>
  <pageSetup paperSize="9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897E3-F9A8-43F3-A209-A76229184EF2}">
  <dimension ref="A1:H15"/>
  <sheetViews>
    <sheetView tabSelected="1" workbookViewId="0">
      <selection activeCell="E11" sqref="E11"/>
    </sheetView>
  </sheetViews>
  <sheetFormatPr defaultRowHeight="14.5" x14ac:dyDescent="0.35"/>
  <cols>
    <col min="1" max="1" width="22.81640625" bestFit="1" customWidth="1"/>
    <col min="2" max="2" width="21.54296875" customWidth="1"/>
    <col min="3" max="3" width="10.90625" customWidth="1"/>
    <col min="5" max="5" width="14.54296875" bestFit="1" customWidth="1"/>
    <col min="7" max="8" width="0" hidden="1" customWidth="1"/>
  </cols>
  <sheetData>
    <row r="1" spans="1:8" x14ac:dyDescent="0.35">
      <c r="A1" s="1" t="s">
        <v>43</v>
      </c>
      <c r="G1" s="2">
        <v>5.67E-2</v>
      </c>
      <c r="H1">
        <v>5.67</v>
      </c>
    </row>
    <row r="2" spans="1:8" x14ac:dyDescent="0.35">
      <c r="A2" s="1" t="s">
        <v>0</v>
      </c>
      <c r="B2" s="3"/>
      <c r="C2" s="4" t="s">
        <v>35</v>
      </c>
      <c r="D2" s="4"/>
      <c r="E2" s="4"/>
      <c r="F2" s="4"/>
    </row>
    <row r="3" spans="1:8" x14ac:dyDescent="0.35">
      <c r="A3" s="1" t="s">
        <v>2</v>
      </c>
      <c r="C3" s="5" t="s">
        <v>38</v>
      </c>
      <c r="D3" s="6"/>
      <c r="E3" s="5" t="s">
        <v>39</v>
      </c>
      <c r="F3" s="6"/>
    </row>
    <row r="4" spans="1:8" x14ac:dyDescent="0.35">
      <c r="C4" s="8" t="s">
        <v>7</v>
      </c>
      <c r="D4" s="9" t="s">
        <v>8</v>
      </c>
      <c r="E4" s="8" t="s">
        <v>7</v>
      </c>
      <c r="F4" s="9" t="s">
        <v>8</v>
      </c>
    </row>
    <row r="5" spans="1:8" x14ac:dyDescent="0.35">
      <c r="A5" s="1" t="s">
        <v>16</v>
      </c>
      <c r="B5" s="13"/>
      <c r="C5" s="14">
        <v>3.55</v>
      </c>
      <c r="D5" s="15">
        <v>15.47</v>
      </c>
      <c r="E5" s="14">
        <v>13.07</v>
      </c>
      <c r="F5" s="19">
        <v>28.84</v>
      </c>
    </row>
    <row r="6" spans="1:8" x14ac:dyDescent="0.35">
      <c r="A6" s="13" t="s">
        <v>32</v>
      </c>
      <c r="B6" t="s">
        <v>9</v>
      </c>
      <c r="C6" s="11"/>
      <c r="D6" s="10"/>
      <c r="E6" s="11"/>
      <c r="F6" s="19"/>
    </row>
    <row r="7" spans="1:8" x14ac:dyDescent="0.35">
      <c r="B7" s="12" t="s">
        <v>11</v>
      </c>
      <c r="C7" s="11">
        <v>7.5</v>
      </c>
      <c r="D7" s="10"/>
      <c r="E7" s="11"/>
      <c r="F7" s="19"/>
    </row>
    <row r="8" spans="1:8" x14ac:dyDescent="0.35">
      <c r="B8" s="12" t="s">
        <v>37</v>
      </c>
      <c r="C8" s="11"/>
      <c r="D8" s="15">
        <v>52.5</v>
      </c>
      <c r="E8" s="2"/>
      <c r="F8" s="19"/>
    </row>
    <row r="9" spans="1:8" x14ac:dyDescent="0.35">
      <c r="A9" s="13" t="s">
        <v>13</v>
      </c>
      <c r="C9" s="14">
        <f>SUM(C5:C8)</f>
        <v>11.05</v>
      </c>
      <c r="D9" s="15">
        <f>SUM(D5:D8)</f>
        <v>67.97</v>
      </c>
      <c r="E9" s="14">
        <f>SUM(E5:E8)</f>
        <v>13.07</v>
      </c>
      <c r="F9" s="14">
        <f>SUM(F5:F8)</f>
        <v>28.84</v>
      </c>
    </row>
    <row r="10" spans="1:8" ht="29" x14ac:dyDescent="0.35">
      <c r="A10" s="13" t="s">
        <v>15</v>
      </c>
      <c r="C10" s="14">
        <f>SUM(C9:C9)</f>
        <v>11.05</v>
      </c>
      <c r="D10" s="18">
        <f>SUM(D9:D9)</f>
        <v>67.97</v>
      </c>
      <c r="E10" s="15">
        <f>SUM(E9:E9)</f>
        <v>13.07</v>
      </c>
      <c r="F10" s="15">
        <f>SUM(F9:F9)</f>
        <v>28.84</v>
      </c>
    </row>
    <row r="11" spans="1:8" x14ac:dyDescent="0.35">
      <c r="A11" s="13"/>
    </row>
    <row r="13" spans="1:8" x14ac:dyDescent="0.35">
      <c r="A13" s="1" t="s">
        <v>36</v>
      </c>
    </row>
    <row r="14" spans="1:8" x14ac:dyDescent="0.35">
      <c r="C14" s="10"/>
      <c r="E14" s="10"/>
    </row>
    <row r="15" spans="1:8" x14ac:dyDescent="0.35">
      <c r="E15" s="10"/>
    </row>
  </sheetData>
  <pageMargins left="0.7" right="0.7" top="0.75" bottom="0.75" header="0.3" footer="0.3"/>
  <pageSetup paperSize="9"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D7329ED618CC4DB0BE0901F1A07DBD" ma:contentTypeVersion="17" ma:contentTypeDescription="Een nieuw document maken." ma:contentTypeScope="" ma:versionID="3f95adbf21a1d64530954976fa838e80">
  <xsd:schema xmlns:xsd="http://www.w3.org/2001/XMLSchema" xmlns:xs="http://www.w3.org/2001/XMLSchema" xmlns:p="http://schemas.microsoft.com/office/2006/metadata/properties" xmlns:ns2="6cf98d47-6eb7-4dba-bc58-811ffe7e0bf3" xmlns:ns3="ec51af47-2c7a-4b63-90ed-4b0a73797e31" targetNamespace="http://schemas.microsoft.com/office/2006/metadata/properties" ma:root="true" ma:fieldsID="d91cbf4dd9c7acd33a11f2d6acbe453f" ns2:_="" ns3:_="">
    <xsd:import namespace="6cf98d47-6eb7-4dba-bc58-811ffe7e0bf3"/>
    <xsd:import namespace="ec51af47-2c7a-4b63-90ed-4b0a73797e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Documentgoedkeuring" minOccurs="0"/>
                <xsd:element ref="ns2:Documentgoedgekeurd" minOccurs="0"/>
                <xsd:element ref="ns2:VerplaatsnaarElisa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2:Documentgoekeuring2" minOccurs="0"/>
                <xsd:element ref="ns2:Nalezer" minOccurs="0"/>
                <xsd:element ref="ns2:Nalezer2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3:_dlc_DocId" minOccurs="0"/>
                <xsd:element ref="ns3:_dlc_DocIdUrl" minOccurs="0"/>
                <xsd:element ref="ns3:_dlc_DocIdPersistId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f98d47-6eb7-4dba-bc58-811ffe7e0b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Documentgoedkeuring" ma:index="10" nillable="true" ma:displayName="Documentgoedkeuring" ma:format="Hyperlink" ma:internalName="Documentgoedkeuring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ocumentgoedgekeurd" ma:index="11" nillable="true" ma:displayName="Goedkeuring 1" ma:default="0" ma:format="Dropdown" ma:internalName="Documentgoedgekeurd">
      <xsd:simpleType>
        <xsd:restriction base="dms:Boolean"/>
      </xsd:simpleType>
    </xsd:element>
    <xsd:element name="VerplaatsnaarElisa" ma:index="12" nillable="true" ma:displayName="Bewaren document" ma:format="Hyperlink" ma:internalName="VerplaatsnaarElisa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Flow_SignoffStatus" ma:index="13" nillable="true" ma:displayName="Afmeldingsstatus" ma:internalName="Afmeldingsstatus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ocumentgoekeuring2" ma:index="16" nillable="true" ma:displayName="Goedkeuring 2" ma:default="0" ma:format="Dropdown" ma:internalName="Documentgoekeuring2">
      <xsd:simpleType>
        <xsd:restriction base="dms:Boolean"/>
      </xsd:simpleType>
    </xsd:element>
    <xsd:element name="Nalezer" ma:index="17" nillable="true" ma:displayName="Nalezer 1" ma:format="Dropdown" ma:list="UserInfo" ma:SharePointGroup="0" ma:internalName="Nalez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alezer2" ma:index="18" nillable="true" ma:displayName="Nalezer 2" ma:format="Dropdown" ma:list="UserInfo" ma:SharePointGroup="0" ma:internalName="Nalezer2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51af47-2c7a-4b63-90ed-4b0a73797e3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2" nillable="true" ma:displayName="Waarde van de document-id" ma:description="De waarde van de document-id die aan dit item is toegewezen." ma:indexed="true" ma:internalName="_dlc_DocId" ma:readOnly="true">
      <xsd:simpleType>
        <xsd:restriction base="dms:Text"/>
      </xsd:simpleType>
    </xsd:element>
    <xsd:element name="_dlc_DocIdUrl" ma:index="23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4" nillable="true" ma:displayName="Id blijven behouden" ma:description="Id behouden tijdens toevoegen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plaatsnaarElisa xmlns="6cf98d47-6eb7-4dba-bc58-811ffe7e0bf3">
      <Url xsi:nil="true"/>
      <Description xsi:nil="true"/>
    </VerplaatsnaarElisa>
    <Documentgoedkeuring xmlns="6cf98d47-6eb7-4dba-bc58-811ffe7e0bf3">
      <Url xsi:nil="true"/>
      <Description xsi:nil="true"/>
    </Documentgoedkeuring>
    <_Flow_SignoffStatus xmlns="6cf98d47-6eb7-4dba-bc58-811ffe7e0bf3" xsi:nil="true"/>
    <Nalezer xmlns="6cf98d47-6eb7-4dba-bc58-811ffe7e0bf3">
      <UserInfo>
        <DisplayName/>
        <AccountId xsi:nil="true"/>
        <AccountType/>
      </UserInfo>
    </Nalezer>
    <Documentgoekeuring2 xmlns="6cf98d47-6eb7-4dba-bc58-811ffe7e0bf3">false</Documentgoekeuring2>
    <Documentgoedgekeurd xmlns="6cf98d47-6eb7-4dba-bc58-811ffe7e0bf3">false</Documentgoedgekeurd>
    <Nalezer2 xmlns="6cf98d47-6eb7-4dba-bc58-811ffe7e0bf3">
      <UserInfo>
        <DisplayName/>
        <AccountId xsi:nil="true"/>
        <AccountType/>
      </UserInfo>
    </Nalezer2>
    <_dlc_DocId xmlns="ec51af47-2c7a-4b63-90ed-4b0a73797e31">WDVX3WN3PX7N-502442316-2744</_dlc_DocId>
    <_dlc_DocIdUrl xmlns="ec51af47-2c7a-4b63-90ed-4b0a73797e31">
      <Url>https://vlaamseoverheid.sharepoint.com/sites/AGO-otmJKCadv/_layouts/15/DocIdRedir.aspx?ID=WDVX3WN3PX7N-502442316-2744</Url>
      <Description>WDVX3WN3PX7N-502442316-2744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5ECCB0-6E7F-4C00-9015-4DEAF6A923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f98d47-6eb7-4dba-bc58-811ffe7e0bf3"/>
    <ds:schemaRef ds:uri="ec51af47-2c7a-4b63-90ed-4b0a73797e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A098DB-5C0A-4465-8FAB-8B519640CF5A}">
  <ds:schemaRefs>
    <ds:schemaRef ds:uri="http://purl.org/dc/elements/1.1/"/>
    <ds:schemaRef ds:uri="6cf98d47-6eb7-4dba-bc58-811ffe7e0bf3"/>
    <ds:schemaRef ds:uri="http://schemas.microsoft.com/office/2006/metadata/properties"/>
    <ds:schemaRef ds:uri="http://purl.org/dc/terms/"/>
    <ds:schemaRef ds:uri="http://schemas.microsoft.com/office/infopath/2007/PartnerControls"/>
    <ds:schemaRef ds:uri="ec51af47-2c7a-4b63-90ed-4b0a73797e31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CF3B123-11CA-4E33-80A2-47F4904CCDB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6FC7D44E-6E74-4662-91FD-066E24BCCB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050</vt:lpstr>
      <vt:lpstr>001</vt:lpstr>
      <vt:lpstr>040</vt:lpstr>
      <vt:lpstr>096</vt:lpstr>
      <vt:lpstr>296</vt:lpstr>
      <vt:lpstr>496</vt:lpstr>
      <vt:lpstr>245</vt:lpstr>
      <vt:lpstr>SERVRSZPPO</vt:lpstr>
    </vt:vector>
  </TitlesOfParts>
  <Company>Vlaamse Overheid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Lange, Koen</dc:creator>
  <cp:lastModifiedBy>Beckers Hilde</cp:lastModifiedBy>
  <cp:lastPrinted>2015-08-14T12:46:48Z</cp:lastPrinted>
  <dcterms:created xsi:type="dcterms:W3CDTF">2015-01-23T13:41:37Z</dcterms:created>
  <dcterms:modified xsi:type="dcterms:W3CDTF">2024-08-12T06:55:18Z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0x010100BCD7329ED618CC4DB0BE0901F1A07DBD</vt:lpwstr>
  </property>
  <property fmtid="{D5CDD505-2E9C-101B-9397-08002B2CF9AE}" pid="3" name="_dlc_DocIdItemGuid">
    <vt:lpwstr>95290b0e-a3ad-4da8-a6c6-ef1168034dcf</vt:lpwstr>
  </property>
</Properties>
</file>