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pivotCache/pivotCacheDefinition11.xml" ContentType="application/vnd.openxmlformats-officedocument.spreadsheetml.pivotCacheDefinition+xml"/>
  <Override PartName="/xl/pivotCache/pivotCacheDefinition12.xml" ContentType="application/vnd.openxmlformats-officedocument.spreadsheetml.pivotCacheDefinition+xml"/>
  <Override PartName="/xl/pivotCache/pivotCacheDefinition13.xml" ContentType="application/vnd.openxmlformats-officedocument.spreadsheetml.pivotCacheDefinition+xml"/>
  <Override PartName="/xl/pivotCache/pivotCacheDefinition14.xml" ContentType="application/vnd.openxmlformats-officedocument.spreadsheetml.pivotCacheDefinition+xml"/>
  <Override PartName="/xl/pivotCache/pivotCacheDefinition15.xml" ContentType="application/vnd.openxmlformats-officedocument.spreadsheetml.pivotCacheDefinition+xml"/>
  <Override PartName="/xl/pivotCache/pivotCacheDefinition16.xml" ContentType="application/vnd.openxmlformats-officedocument.spreadsheetml.pivotCacheDefinition+xml"/>
  <Override PartName="/xl/pivotCache/pivotCacheDefinition17.xml" ContentType="application/vnd.openxmlformats-officedocument.spreadsheetml.pivotCacheDefinition+xml"/>
  <Override PartName="/xl/pivotCache/pivotCacheDefinition18.xml" ContentType="application/vnd.openxmlformats-officedocument.spreadsheetml.pivotCacheDefinition+xml"/>
  <Override PartName="/xl/pivotCache/pivotCacheDefinition19.xml" ContentType="application/vnd.openxmlformats-officedocument.spreadsheetml.pivotCacheDefinition+xml"/>
  <Override PartName="/xl/pivotCache/pivotCacheDefinition20.xml" ContentType="application/vnd.openxmlformats-officedocument.spreadsheetml.pivotCacheDefinition+xml"/>
  <Override PartName="/xl/pivotCache/pivotCacheDefinition21.xml" ContentType="application/vnd.openxmlformats-officedocument.spreadsheetml.pivotCacheDefinition+xml"/>
  <Override PartName="/xl/pivotCache/pivotCacheDefinition22.xml" ContentType="application/vnd.openxmlformats-officedocument.spreadsheetml.pivotCacheDefinition+xml"/>
  <Override PartName="/xl/pivotCache/pivotCacheDefinition23.xml" ContentType="application/vnd.openxmlformats-officedocument.spreadsheetml.pivotCacheDefinition+xml"/>
  <Override PartName="/xl/pivotCache/pivotCacheDefinition24.xml" ContentType="application/vnd.openxmlformats-officedocument.spreadsheetml.pivotCacheDefinition+xml"/>
  <Override PartName="/xl/pivotCache/pivotCacheDefinition25.xml" ContentType="application/vnd.openxmlformats-officedocument.spreadsheetml.pivotCacheDefinition+xml"/>
  <Override PartName="/xl/pivotCache/pivotCacheDefinition26.xml" ContentType="application/vnd.openxmlformats-officedocument.spreadsheetml.pivotCacheDefinition+xml"/>
  <Override PartName="/xl/pivotCache/pivotCacheDefinition27.xml" ContentType="application/vnd.openxmlformats-officedocument.spreadsheetml.pivotCacheDefinition+xml"/>
  <Override PartName="/xl/pivotCache/pivotCacheDefinition28.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pivotCache/pivotCacheDefinition29.xml" ContentType="application/vnd.openxmlformats-officedocument.spreadsheetml.pivotCacheDefinition+xml"/>
  <Override PartName="/xl/pivotCache/pivotCacheDefinition30.xml" ContentType="application/vnd.openxmlformats-officedocument.spreadsheetml.pivotCacheDefinition+xml"/>
  <Override PartName="/xl/pivotCache/pivotCacheDefinition31.xml" ContentType="application/vnd.openxmlformats-officedocument.spreadsheetml.pivotCacheDefinition+xml"/>
  <Override PartName="/xl/pivotCache/pivotCacheDefinition3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C:\Users\vensve\Desktop\"/>
    </mc:Choice>
  </mc:AlternateContent>
  <xr:revisionPtr revIDLastSave="0" documentId="8_{B0ACE506-C904-4C64-AB22-2255CD737B4B}" xr6:coauthVersionLast="47" xr6:coauthVersionMax="47" xr10:uidLastSave="{00000000-0000-0000-0000-000000000000}"/>
  <bookViews>
    <workbookView xWindow="-110" yWindow="-110" windowWidth="19420" windowHeight="10420" tabRatio="822" xr2:uid="{2AFA0C94-7A67-4F85-8F37-27CB8844B3B6}"/>
  </bookViews>
  <sheets>
    <sheet name="Vermogen (MW)" sheetId="8" r:id="rId1"/>
    <sheet name="Aantal windturbines" sheetId="9" r:id="rId2"/>
    <sheet name="Vermogen (W) per inwoner" sheetId="10" r:id="rId3"/>
    <sheet name="Vermogen (kW) per km²" sheetId="13" r:id="rId4"/>
    <sheet name="EU vergelijking" sheetId="4" state="hidden" r:id="rId5"/>
    <sheet name="Achterliggende gegevens" sheetId="7" r:id="rId6"/>
    <sheet name="Versie geg wind vgl EU" sheetId="6" state="hidden" r:id="rId7"/>
    <sheet name="Versie geg wind VL" sheetId="5" state="hidden" r:id="rId8"/>
    <sheet name="Gemeenteinfo" sheetId="3" state="hidden" r:id="rId9"/>
  </sheets>
  <definedNames>
    <definedName name="_xlcn.WorksheetConnection_windturbines_per_gemeente_NEW.xlsxAchterliggende_gegevens1" hidden="1">Achterliggende_gegevens[]</definedName>
    <definedName name="_xlcn.WorksheetConnection_windturbines_per_gemeente_NEW.xlsxGemeente_info1" hidden="1">Gemeente_info[]</definedName>
    <definedName name="ExterneGegevens_1" localSheetId="5" hidden="1">'Achterliggende gegevens'!$A$1:$H$345</definedName>
    <definedName name="ExterneGegevens_1" localSheetId="8" hidden="1">Gemeenteinfo!$A$1:$F$301</definedName>
    <definedName name="ExterneGegevens_2" localSheetId="4" hidden="1">'EU vergelijking'!$A$6:$C$34</definedName>
    <definedName name="ExterneGegevens_3" localSheetId="7" hidden="1">'Versie geg wind VL'!$A$1:$A$2</definedName>
    <definedName name="ExterneGegevens_4" localSheetId="6" hidden="1">'Versie geg wind vgl EU'!$A$1:$A$2</definedName>
    <definedName name="Slicer_Gemeente">#N/A</definedName>
    <definedName name="Slicer_Gemeente1">#N/A</definedName>
    <definedName name="Slicer_Gemeente2">#N/A</definedName>
    <definedName name="Slicer_Gemeente21">#N/A</definedName>
    <definedName name="Slicer_Provincie">#N/A</definedName>
    <definedName name="Slicer_Provincie1">#N/A</definedName>
    <definedName name="Slicer_Provincie2">#N/A</definedName>
    <definedName name="Slicer_Provincie21">#N/A</definedName>
  </definedNames>
  <calcPr calcId="191028"/>
  <pivotCaches>
    <pivotCache cacheId="0" r:id="rId10"/>
    <pivotCache cacheId="1" r:id="rId11"/>
    <pivotCache cacheId="2" r:id="rId12"/>
    <pivotCache cacheId="3" r:id="rId13"/>
    <pivotCache cacheId="4" r:id="rId14"/>
    <pivotCache cacheId="5" r:id="rId15"/>
    <pivotCache cacheId="6" r:id="rId16"/>
    <pivotCache cacheId="7" r:id="rId17"/>
    <pivotCache cacheId="8" r:id="rId18"/>
    <pivotCache cacheId="9" r:id="rId19"/>
    <pivotCache cacheId="10" r:id="rId20"/>
    <pivotCache cacheId="11" r:id="rId21"/>
    <pivotCache cacheId="12" r:id="rId22"/>
    <pivotCache cacheId="13" r:id="rId23"/>
    <pivotCache cacheId="14" r:id="rId24"/>
    <pivotCache cacheId="15" r:id="rId25"/>
    <pivotCache cacheId="16" r:id="rId26"/>
    <pivotCache cacheId="17" r:id="rId27"/>
    <pivotCache cacheId="18" r:id="rId28"/>
    <pivotCache cacheId="19" r:id="rId29"/>
    <pivotCache cacheId="20" r:id="rId30"/>
    <pivotCache cacheId="21" r:id="rId31"/>
    <pivotCache cacheId="22" r:id="rId32"/>
    <pivotCache cacheId="23" r:id="rId33"/>
  </pivotCaches>
  <extLst>
    <ext xmlns:x14="http://schemas.microsoft.com/office/spreadsheetml/2009/9/main" uri="{876F7934-8845-4945-9796-88D515C7AA90}">
      <x14:pivotCaches>
        <pivotCache cacheId="24" r:id="rId34"/>
        <pivotCache cacheId="25" r:id="rId35"/>
        <pivotCache cacheId="26" r:id="rId36"/>
        <pivotCache cacheId="27" r:id="rId37"/>
      </x14:pivotCaches>
    </ext>
    <ext xmlns:x14="http://schemas.microsoft.com/office/spreadsheetml/2009/9/main" uri="{BBE1A952-AA13-448e-AADC-164F8A28A991}">
      <x14:slicerCaches>
        <x14:slicerCache r:id="rId38"/>
        <x14:slicerCache r:id="rId39"/>
        <x14:slicerCache r:id="rId40"/>
        <x14:slicerCache r:id="rId41"/>
        <x14:slicerCache r:id="rId42"/>
        <x14:slicerCache r:id="rId43"/>
        <x14:slicerCache r:id="rId44"/>
        <x14:slicerCache r:id="rId45"/>
      </x14:slicerCaches>
    </ext>
    <ext xmlns:x14="http://schemas.microsoft.com/office/spreadsheetml/2009/9/main" uri="{79F54976-1DA5-4618-B147-4CDE4B953A38}">
      <x14:workbookPr/>
    </ext>
    <ext xmlns:x15="http://schemas.microsoft.com/office/spreadsheetml/2010/11/main" uri="{841E416B-1EF1-43b6-AB56-02D37102CBD5}">
      <x15:pivotCaches>
        <pivotCache cacheId="28" r:id="rId46"/>
        <pivotCache cacheId="29" r:id="rId47"/>
        <pivotCache cacheId="30" r:id="rId48"/>
        <pivotCache cacheId="31" r:id="rId49"/>
      </x15:pivotCaches>
    </ext>
    <ext xmlns:x15="http://schemas.microsoft.com/office/spreadsheetml/2010/11/main" uri="{983426D0-5260-488c-9760-48F4B6AC55F4}">
      <x15:pivotTableReferences>
        <x15:pivotTableReference r:id="rId50"/>
        <x15:pivotTableReference r:id="rId51"/>
        <x15:pivotTableReference r:id="rId52"/>
        <x15:pivotTableReference r:id="rId53"/>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Gemeente_info" name="Gemeente_info" connection="WorksheetConnection_windturbines_per_gemeente_NEW.xlsx!Gemeente_info"/>
          <x15:modelTable id="Achterliggende_gegevens" name="Achterliggende_gegevens" connection="WorksheetConnection_windturbines_per_gemeente_NEW.xlsx!Achterliggende_gegevens"/>
        </x15:modelTables>
        <x15:modelRelationships>
          <x15:modelRelationship fromTable="Achterliggende_gegevens" fromColumn="NISCODE" toTable="Gemeente_info" toColumn="NIS code"/>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3" l="1"/>
  <c r="A2" i="10"/>
  <c r="A2" i="9"/>
  <c r="A2" i="8"/>
  <c r="A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E224D3D-FB54-4309-8853-D99B826B21D9}" keepAlive="1" name="Query - Achterliggende gegevens" description="Verbinding maken met de query Achterliggende gegevens in de werkmap." type="5" refreshedVersion="8" background="1" saveData="1">
    <dbPr connection="Provider=Microsoft.Mashup.OleDb.1;Data Source=$Workbook$;Location=&quot;Achterliggende gegevens&quot;;Extended Properties=&quot;&quot;" command="SELECT * FROM [Achterliggende gegevens]"/>
  </connection>
  <connection id="2" xr16:uid="{BCD48F35-40C1-45F9-9983-4360F1B5C9C8}" keepAlive="1" name="Query - Bestand transformeren" description="Verbinding maken met de query Bestand transformeren in de werkmap." type="5" refreshedVersion="0" background="1">
    <dbPr connection="Provider=Microsoft.Mashup.OleDb.1;Data Source=$Workbook$;Location=&quot;Bestand Transformeren&quot;;Extended Properties=&quot;&quot;" command="SELECT * FROM [Bestand transformeren]"/>
  </connection>
  <connection id="3" xr16:uid="{9B0785DF-1F1A-42B9-BFD7-DF0359D2C6E1}" keepAlive="1" name="Query - Gemeente info" description="Verbinding maken met de query Gemeente info in de werkmap." type="5" refreshedVersion="8" background="1" saveData="1">
    <dbPr connection="Provider=Microsoft.Mashup.OleDb.1;Data Source=$Workbook$;Location=&quot;Gemeente info&quot;;Extended Properties=&quot;&quot;" command="SELECT * FROM [Gemeente info]"/>
  </connection>
  <connection id="4" xr16:uid="{CF32B253-3C7D-42AA-935F-0624CB9CC1E2}" keepAlive="1" name="Query - Versie gegevens wind" description="Verbinding maken met de query Versie gegevens wind in de werkmap." type="5" refreshedVersion="8" background="1" saveData="1">
    <dbPr connection="Provider=Microsoft.Mashup.OleDb.1;Data Source=$Workbook$;Location=&quot;Versie gegevens wind&quot;;Extended Properties=&quot;&quot;" command="SELECT * FROM [Versie gegevens wind]"/>
  </connection>
  <connection id="5" xr16:uid="{05F1B635-40FD-49CA-9E38-99F27A868035}" keepAlive="1" name="Query - Versie gegevens wind vgl EU" description="Verbinding maken met de query Versie gegevens wind vgl EU in de werkmap." type="5" refreshedVersion="8" background="1" saveData="1">
    <dbPr connection="Provider=Microsoft.Mashup.OleDb.1;Data Source=$Workbook$;Location=&quot;Versie gegevens wind vgl EU&quot;;Extended Properties=&quot;&quot;" command="SELECT * FROM [Versie gegevens wind vgl EU]"/>
  </connection>
  <connection id="6" xr16:uid="{B01C6F16-04B5-4CBE-90B6-507ADE6F7DAF}" keepAlive="1" name="Query - Wind Vgl EU" description="Verbinding maken met de query Wind Vgl EU in de werkmap." type="5" refreshedVersion="8" background="1" saveData="1">
    <dbPr connection="Provider=Microsoft.Mashup.OleDb.1;Data Source=$Workbook$;Location=&quot;Wind Vgl EU&quot;;Extended Properties=&quot;&quot;" command="SELECT * FROM [Wind Vgl EU]"/>
  </connection>
  <connection id="7" xr16:uid="{09A4F241-03AE-4CF7-B266-552A10395D97}" keepAlive="1" name="ThisWorkbookDataModel" description="Gegevensmodel" type="5" refreshedVersion="8"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8" xr16:uid="{BEC7E4B5-E3C1-48B3-96AA-2A86028AED10}" name="WorksheetConnection_windturbines_per_gemeente_NEW.xlsx!Achterliggende_gegevens" type="102" refreshedVersion="8" minRefreshableVersion="5">
    <extLst>
      <ext xmlns:x15="http://schemas.microsoft.com/office/spreadsheetml/2010/11/main" uri="{DE250136-89BD-433C-8126-D09CA5730AF9}">
        <x15:connection id="Achterliggende_gegevens">
          <x15:rangePr sourceName="_xlcn.WorksheetConnection_windturbines_per_gemeente_NEW.xlsxAchterliggende_gegevens1"/>
        </x15:connection>
      </ext>
    </extLst>
  </connection>
  <connection id="9" xr16:uid="{1A518F03-6C3E-4273-A547-2F89B9B3E740}" name="WorksheetConnection_windturbines_per_gemeente_NEW.xlsx!Gemeente_info" type="102" refreshedVersion="8" minRefreshableVersion="5">
    <extLst>
      <ext xmlns:x15="http://schemas.microsoft.com/office/spreadsheetml/2010/11/main" uri="{DE250136-89BD-433C-8126-D09CA5730AF9}">
        <x15:connection id="Gemeente_info">
          <x15:rangePr sourceName="_xlcn.WorksheetConnection_windturbines_per_gemeente_NEW.xlsxGemeente_info1"/>
        </x15:connection>
      </ext>
    </extLst>
  </connection>
</connections>
</file>

<file path=xl/sharedStrings.xml><?xml version="1.0" encoding="utf-8"?>
<sst xmlns="http://schemas.openxmlformats.org/spreadsheetml/2006/main" count="3949" uniqueCount="721">
  <si>
    <t>Rapport vermogen (MW) van onshore windturbines*</t>
  </si>
  <si>
    <r>
      <rPr>
        <b/>
        <sz val="11"/>
        <color theme="1"/>
        <rFont val="Calibri"/>
        <family val="2"/>
        <scheme val="minor"/>
      </rPr>
      <t xml:space="preserve">Belangrijk: </t>
    </r>
    <r>
      <rPr>
        <sz val="11"/>
        <color theme="1"/>
        <rFont val="Calibri"/>
        <family val="2"/>
        <scheme val="minor"/>
      </rPr>
      <t>Omdat nieuwe installaties verschillende stappen moeten doorlopen, worden ze in vele gevallen pas enkele maanden na indienstname door de netbeheerders geregistreerd. Deze cijfers worden door het VEKA nagekeken en verwerkt voor publicatie. Data van het recentste kwartaal zijn dus per definitie onvolledig en een onderschatting van de werkelijkheid.
Enkel grootschalige windturbines op het land (met een vermogen van meer dan 300 kW per turbine) zijn in dit overzicht opgenomen. Het Belgian Offshore Platform (link = https://www.belgianoffshoreplatform.be/nl/projecten/) rapporteert over de windturbines in de Noordzee.</t>
    </r>
  </si>
  <si>
    <t>Het bijkomende vermogen is het verschil tussen het vermogen van de installaties die in het jaar in kwestie in en uit dienst genomen zijn.</t>
  </si>
  <si>
    <t xml:space="preserve">Een windturbine wordt aan een gemeente toegekend op basis van het netaansluitingpunt, zoals geregistreerd bij de netbeheerders. Het is mogelijk dat een netaansluitingspunt en de windturbine(s) niet binnen dezelfde gemeente vallen. </t>
  </si>
  <si>
    <t>Maak uw selectie:</t>
  </si>
  <si>
    <t xml:space="preserve">Uw selectie wordt weergegeven in groen. </t>
  </si>
  <si>
    <t xml:space="preserve">Klik op         om de selectie ongedaan te maken. </t>
  </si>
  <si>
    <t>Bijkomend vermogen (MW) voor geselecteerde provincies of gemeenten</t>
  </si>
  <si>
    <t>Jaar</t>
  </si>
  <si>
    <t>Bijkomend vermogen (MW)</t>
  </si>
  <si>
    <t>&lt; 2006</t>
  </si>
  <si>
    <t>2006</t>
  </si>
  <si>
    <t>2007</t>
  </si>
  <si>
    <t>2008</t>
  </si>
  <si>
    <t>2009</t>
  </si>
  <si>
    <t>2010</t>
  </si>
  <si>
    <t>2011</t>
  </si>
  <si>
    <t>2012</t>
  </si>
  <si>
    <t>2013</t>
  </si>
  <si>
    <t>2014</t>
  </si>
  <si>
    <t>2015</t>
  </si>
  <si>
    <t>2016</t>
  </si>
  <si>
    <t>2017</t>
  </si>
  <si>
    <t>2018</t>
  </si>
  <si>
    <t>2019</t>
  </si>
  <si>
    <t>2020</t>
  </si>
  <si>
    <t>2021</t>
  </si>
  <si>
    <t>2022</t>
  </si>
  <si>
    <t>2023</t>
  </si>
  <si>
    <t>2024</t>
  </si>
  <si>
    <t>Eindtotaal</t>
  </si>
  <si>
    <t>Vlaanderen</t>
  </si>
  <si>
    <t>Provincies</t>
  </si>
  <si>
    <t>Bijkomend vermogen in de (geselecteerde) provincies</t>
  </si>
  <si>
    <t/>
  </si>
  <si>
    <t>ANTWERPEN</t>
  </si>
  <si>
    <t>LIMBURG</t>
  </si>
  <si>
    <t>OOST-VLAANDEREN</t>
  </si>
  <si>
    <t>VLAAMS-BRABANT</t>
  </si>
  <si>
    <t>WEST-VLAANDEREN</t>
  </si>
  <si>
    <t>Gemeenten</t>
  </si>
  <si>
    <t>Bijkomend vermogen in de (geselecteerde) provincies en gemeenten</t>
  </si>
  <si>
    <t>De top 10 is onafhankelijk van de geselecteerde filters</t>
  </si>
  <si>
    <t xml:space="preserve">Een windturbine wordt aan een gemeente toegewezen op basis van het netaansluitingpunt zoals geregistreerd bij de netbeheerders. Het is mogelijk dat een netaansluitingspunt en de windturbine(s) niet binnen dezelfde gemeente vallen. </t>
  </si>
  <si>
    <t xml:space="preserve">Top 10 (alle jaren) </t>
  </si>
  <si>
    <t>Vermogen (MW)</t>
  </si>
  <si>
    <t>GENT</t>
  </si>
  <si>
    <t>AALST</t>
  </si>
  <si>
    <t>BRUGGE</t>
  </si>
  <si>
    <t>ALKEN</t>
  </si>
  <si>
    <t>BEVEREN</t>
  </si>
  <si>
    <t>ARDOOIE</t>
  </si>
  <si>
    <t>LOMMEL</t>
  </si>
  <si>
    <t>ARENDONK</t>
  </si>
  <si>
    <t>HOOGSTRATEN</t>
  </si>
  <si>
    <t>ASSE</t>
  </si>
  <si>
    <t>GENK</t>
  </si>
  <si>
    <t>ASSENEDE</t>
  </si>
  <si>
    <t>EEKLO</t>
  </si>
  <si>
    <t>AVELGEM</t>
  </si>
  <si>
    <t>TURNHOUT</t>
  </si>
  <si>
    <t>BALEN</t>
  </si>
  <si>
    <t>EVERGEM</t>
  </si>
  <si>
    <t>BEERSE</t>
  </si>
  <si>
    <t>BEERSEL</t>
  </si>
  <si>
    <t>BEKKEVOORT</t>
  </si>
  <si>
    <t>De top 10 is afhankelijk van de geselecteerde provincies</t>
  </si>
  <si>
    <t>BERINGEN</t>
  </si>
  <si>
    <t>BERLARE</t>
  </si>
  <si>
    <t>Top 10 (2022)</t>
  </si>
  <si>
    <t>BILZEN</t>
  </si>
  <si>
    <t>BORNEM</t>
  </si>
  <si>
    <t>BRECHT</t>
  </si>
  <si>
    <t>RETIE</t>
  </si>
  <si>
    <t>DENDERMONDE</t>
  </si>
  <si>
    <t>DESSEL</t>
  </si>
  <si>
    <t>ZOERSEL</t>
  </si>
  <si>
    <t>DIEPENBEEK</t>
  </si>
  <si>
    <t>HAM</t>
  </si>
  <si>
    <t>DIEST</t>
  </si>
  <si>
    <t>WERVIK</t>
  </si>
  <si>
    <t>DIKSMUIDE</t>
  </si>
  <si>
    <t>DILSEN-STOKKEM</t>
  </si>
  <si>
    <t>ESSEN</t>
  </si>
  <si>
    <t>GEEL</t>
  </si>
  <si>
    <t>GERAARDSBERGEN</t>
  </si>
  <si>
    <t>GINGELOM</t>
  </si>
  <si>
    <t>GISTEL</t>
  </si>
  <si>
    <t>GROBBENDONK</t>
  </si>
  <si>
    <t>HAALTERT</t>
  </si>
  <si>
    <t>HALEN</t>
  </si>
  <si>
    <t>HALLE</t>
  </si>
  <si>
    <t>HAMME</t>
  </si>
  <si>
    <t>HARELBEKE</t>
  </si>
  <si>
    <t>HASSELT</t>
  </si>
  <si>
    <t>HERENTALS</t>
  </si>
  <si>
    <t>HEUSDEN-ZOLDER</t>
  </si>
  <si>
    <t>IEPER</t>
  </si>
  <si>
    <t>IZEGEM</t>
  </si>
  <si>
    <t>KALMTHOUT</t>
  </si>
  <si>
    <t>KAPELLE-OP-DEN-BOS</t>
  </si>
  <si>
    <t>KAPRIJKE</t>
  </si>
  <si>
    <t>KASTERLEE</t>
  </si>
  <si>
    <t>KNOKKE-HEIST</t>
  </si>
  <si>
    <t>KORTRIJK</t>
  </si>
  <si>
    <t>KRUIBEKE</t>
  </si>
  <si>
    <t>LAAKDAL</t>
  </si>
  <si>
    <t>LAARNE</t>
  </si>
  <si>
    <t>LANAKEN</t>
  </si>
  <si>
    <t>LILLE</t>
  </si>
  <si>
    <t>LOCHRISTI</t>
  </si>
  <si>
    <t>LOKEREN</t>
  </si>
  <si>
    <t>LUMMEN</t>
  </si>
  <si>
    <t>MAASEIK</t>
  </si>
  <si>
    <t>MAASMECHELEN</t>
  </si>
  <si>
    <t>MALDEGEM</t>
  </si>
  <si>
    <t>MEERHOUT</t>
  </si>
  <si>
    <t>MELLE</t>
  </si>
  <si>
    <t>MENEN</t>
  </si>
  <si>
    <t>MIDDELKERKE</t>
  </si>
  <si>
    <t>MOL</t>
  </si>
  <si>
    <t>NINOVE</t>
  </si>
  <si>
    <t>OLEN</t>
  </si>
  <si>
    <t>OOSTKAMP</t>
  </si>
  <si>
    <t>OUD-TURNHOUT</t>
  </si>
  <si>
    <t>PELT</t>
  </si>
  <si>
    <t>POPERINGE</t>
  </si>
  <si>
    <t>PUURS-SINT-AMANDS</t>
  </si>
  <si>
    <t>RIEMST</t>
  </si>
  <si>
    <t>ROESELARE</t>
  </si>
  <si>
    <t>SCHELLE</t>
  </si>
  <si>
    <t>SCHERPENHEUVEL-ZICHEM</t>
  </si>
  <si>
    <t>SINT-GILLIS-WAAS</t>
  </si>
  <si>
    <t>SINT-LAUREINS</t>
  </si>
  <si>
    <t>SINT-PIETERS-LEEUW</t>
  </si>
  <si>
    <t>TEMSE</t>
  </si>
  <si>
    <t>TESSENDERLO</t>
  </si>
  <si>
    <t>WACHTEBEKE</t>
  </si>
  <si>
    <t>WAREGEM</t>
  </si>
  <si>
    <t>WESTERLO</t>
  </si>
  <si>
    <t>WIELSBEKE</t>
  </si>
  <si>
    <t>WILLEBROEK</t>
  </si>
  <si>
    <t>WUUSTWEZEL</t>
  </si>
  <si>
    <t>ZEDELGEM</t>
  </si>
  <si>
    <t>ZELE</t>
  </si>
  <si>
    <t>ZELZATE</t>
  </si>
  <si>
    <t>ZUTENDAAL</t>
  </si>
  <si>
    <t>ZWEVEGEM</t>
  </si>
  <si>
    <t>ZWIJNDRECHT</t>
  </si>
  <si>
    <t>Rapport aantal onshore windturbines*</t>
  </si>
  <si>
    <r>
      <rPr>
        <b/>
        <sz val="11"/>
        <color theme="1"/>
        <rFont val="Calibri"/>
        <family val="2"/>
        <scheme val="minor"/>
      </rPr>
      <t>Belangrijk:</t>
    </r>
    <r>
      <rPr>
        <sz val="11"/>
        <color theme="1"/>
        <rFont val="Calibri"/>
        <family val="2"/>
        <scheme val="minor"/>
      </rPr>
      <t xml:space="preserve"> Omdat nieuwe installaties verschillende stappen moeten doorlopen, worden ze in vele gevallen pas enkele maanden na indienstname door de netbeheerders geregistreerd. Deze cijfers worden door het VEKA nagekeken en verwerkt voor publicatie. Data van het recentste kwartaal zijn dus per definitie onvolledig en een onderschatting van de werkelijkheid.
Enkel grootschalige windturbines op het land (met een vermogen van meer dan 300 kW per turbine) zijn in dit overzicht opgenomen. Het Belgian Offshore Platform (link = https://www.belgianoffshoreplatform.be/nl/projecten/) rapporteert over de windturbines in de Noordzee.</t>
    </r>
  </si>
  <si>
    <t>Het bijkomend aantal windturbines is het verschil tussen het aantal installaties die in het jaar in kwestie in en uit dienst genomen zijn.</t>
  </si>
  <si>
    <t>Bijkomend aantal windturbines voor geselecteerde provincies of gemeenten</t>
  </si>
  <si>
    <t>Som van Aantal</t>
  </si>
  <si>
    <t>Bijkomend aantal windturbines in de (geselecteerde) provincies</t>
  </si>
  <si>
    <t>Bijkomend aantal windturbines in de (geselecteerde) provincies en gemeenten</t>
  </si>
  <si>
    <t>Top 10 (alle jaren)</t>
  </si>
  <si>
    <t>Bijkomend aantal</t>
  </si>
  <si>
    <t>Rapport vermogen (W) per inwoner van onshore windturbines*</t>
  </si>
  <si>
    <t>Het bijkomend vermogen is het verschil tussen het vermogen van de installaties die in het jaar in kwestie in en uit dienst genomen zijn.</t>
  </si>
  <si>
    <t>Bijkomend vermogen (W) per inwoner voor geselecteerde provincies of gemeenten</t>
  </si>
  <si>
    <t>Vermogen (W) per inwoner</t>
  </si>
  <si>
    <t>Bijkomend vermogen (W) per inwoner in de (geselecteerde) provincies</t>
  </si>
  <si>
    <t>Bijkomend vermogen (W) per inwoner in de (geselecteerde) provincies en gemeenten</t>
  </si>
  <si>
    <t>Rapport vermogen (kW) per km² van onshore windturbines*</t>
  </si>
  <si>
    <t>Bijkomend vermogen (kW) per km² voor geselecteerde provincies of gemeenten</t>
  </si>
  <si>
    <t>Vermogen (kW) per km²</t>
  </si>
  <si>
    <t>Bijkomend vermogen (kW) per km² in de (geselecteerde) provincies</t>
  </si>
  <si>
    <t>Bijkomend vermogen (kW) per km² in de (geselecteerde) provincies en gemeenten</t>
  </si>
  <si>
    <t>Rapport vermogen aan onshore windturbines per inwoner en per km² , vergelijking EU lidstaten*</t>
  </si>
  <si>
    <t>Lidstaat</t>
  </si>
  <si>
    <t>Geïnstalleerd vermogen per inwoner (W/inw)</t>
  </si>
  <si>
    <t>Geïnstalleerd vermogen per oppervlakte (kW/km²)</t>
  </si>
  <si>
    <t>Nederland</t>
  </si>
  <si>
    <t>Duitsland</t>
  </si>
  <si>
    <t>Denemarken</t>
  </si>
  <si>
    <t>België</t>
  </si>
  <si>
    <t>Luxemburg</t>
  </si>
  <si>
    <t>Ierland</t>
  </si>
  <si>
    <t>Portugal</t>
  </si>
  <si>
    <t>Spanje</t>
  </si>
  <si>
    <t>Oostenrijk</t>
  </si>
  <si>
    <t>Italië</t>
  </si>
  <si>
    <t>Griekenland</t>
  </si>
  <si>
    <t>Frankrijk</t>
  </si>
  <si>
    <t>Zweden</t>
  </si>
  <si>
    <t>Polen</t>
  </si>
  <si>
    <t>Kroatië</t>
  </si>
  <si>
    <t>Finland</t>
  </si>
  <si>
    <t>Litouwen</t>
  </si>
  <si>
    <t>Cyprus</t>
  </si>
  <si>
    <t>Roemenië</t>
  </si>
  <si>
    <t>Estland</t>
  </si>
  <si>
    <t>Bulgarije</t>
  </si>
  <si>
    <t>Tsjechië</t>
  </si>
  <si>
    <t>Hongarije</t>
  </si>
  <si>
    <t>Letland</t>
  </si>
  <si>
    <t>Malta</t>
  </si>
  <si>
    <t>Slovenië</t>
  </si>
  <si>
    <t>Slowakije</t>
  </si>
  <si>
    <t>Provincie</t>
  </si>
  <si>
    <t>Gemeente</t>
  </si>
  <si>
    <t>NISCODE</t>
  </si>
  <si>
    <t>Maand</t>
  </si>
  <si>
    <t>Vermogen (kW)</t>
  </si>
  <si>
    <t>Aantal</t>
  </si>
  <si>
    <t>11002</t>
  </si>
  <si>
    <t>3</t>
  </si>
  <si>
    <t>8</t>
  </si>
  <si>
    <t>5</t>
  </si>
  <si>
    <t>10</t>
  </si>
  <si>
    <t>12</t>
  </si>
  <si>
    <t>2</t>
  </si>
  <si>
    <t>11</t>
  </si>
  <si>
    <t>9</t>
  </si>
  <si>
    <t>7</t>
  </si>
  <si>
    <t>13001</t>
  </si>
  <si>
    <t>13003</t>
  </si>
  <si>
    <t>13004</t>
  </si>
  <si>
    <t>12007</t>
  </si>
  <si>
    <t>11009</t>
  </si>
  <si>
    <t>13006</t>
  </si>
  <si>
    <t>11016</t>
  </si>
  <si>
    <t>13008</t>
  </si>
  <si>
    <t>6</t>
  </si>
  <si>
    <t>13010</t>
  </si>
  <si>
    <t>4</t>
  </si>
  <si>
    <t>13011</t>
  </si>
  <si>
    <t>13014</t>
  </si>
  <si>
    <t>1</t>
  </si>
  <si>
    <t>11022</t>
  </si>
  <si>
    <t>13017</t>
  </si>
  <si>
    <t>13053</t>
  </si>
  <si>
    <t>13019</t>
  </si>
  <si>
    <t>13021</t>
  </si>
  <si>
    <t>13025</t>
  </si>
  <si>
    <t>13029</t>
  </si>
  <si>
    <t>13031</t>
  </si>
  <si>
    <t>12041</t>
  </si>
  <si>
    <t>13036</t>
  </si>
  <si>
    <t>11038</t>
  </si>
  <si>
    <t>13040</t>
  </si>
  <si>
    <t>13049</t>
  </si>
  <si>
    <t>12040</t>
  </si>
  <si>
    <t>11053</t>
  </si>
  <si>
    <t>11055</t>
  </si>
  <si>
    <t>11056</t>
  </si>
  <si>
    <t>73001</t>
  </si>
  <si>
    <t>71004</t>
  </si>
  <si>
    <t>73006</t>
  </si>
  <si>
    <t>71011</t>
  </si>
  <si>
    <t>72041</t>
  </si>
  <si>
    <t>71016</t>
  </si>
  <si>
    <t>71017</t>
  </si>
  <si>
    <t>71020</t>
  </si>
  <si>
    <t>71069</t>
  </si>
  <si>
    <t>71022</t>
  </si>
  <si>
    <t>71070</t>
  </si>
  <si>
    <t>73042</t>
  </si>
  <si>
    <t>72020</t>
  </si>
  <si>
    <t>71037</t>
  </si>
  <si>
    <t>72021</t>
  </si>
  <si>
    <t>73107</t>
  </si>
  <si>
    <t>72043</t>
  </si>
  <si>
    <t>73066</t>
  </si>
  <si>
    <t>71057</t>
  </si>
  <si>
    <t>71067</t>
  </si>
  <si>
    <t>41002</t>
  </si>
  <si>
    <t>43002</t>
  </si>
  <si>
    <t>42003</t>
  </si>
  <si>
    <t>46003</t>
  </si>
  <si>
    <t>42006</t>
  </si>
  <si>
    <t>43005</t>
  </si>
  <si>
    <t>44019</t>
  </si>
  <si>
    <t>44021</t>
  </si>
  <si>
    <t>41018</t>
  </si>
  <si>
    <t>41024</t>
  </si>
  <si>
    <t>42008</t>
  </si>
  <si>
    <t>43007</t>
  </si>
  <si>
    <t>46013</t>
  </si>
  <si>
    <t>42010</t>
  </si>
  <si>
    <t>44034</t>
  </si>
  <si>
    <t>46014</t>
  </si>
  <si>
    <t>43010</t>
  </si>
  <si>
    <t>44040</t>
  </si>
  <si>
    <t>41048</t>
  </si>
  <si>
    <t>46020</t>
  </si>
  <si>
    <t>43014</t>
  </si>
  <si>
    <t>46025</t>
  </si>
  <si>
    <t>44073</t>
  </si>
  <si>
    <t>42028</t>
  </si>
  <si>
    <t>43018</t>
  </si>
  <si>
    <t>23002</t>
  </si>
  <si>
    <t>23003</t>
  </si>
  <si>
    <t>24008</t>
  </si>
  <si>
    <t>24020</t>
  </si>
  <si>
    <t>23027</t>
  </si>
  <si>
    <t>23039</t>
  </si>
  <si>
    <t>24134</t>
  </si>
  <si>
    <t>23077</t>
  </si>
  <si>
    <t>37020</t>
  </si>
  <si>
    <t>34003</t>
  </si>
  <si>
    <t>31005</t>
  </si>
  <si>
    <t>32003</t>
  </si>
  <si>
    <t>35005</t>
  </si>
  <si>
    <t>34013</t>
  </si>
  <si>
    <t>33011</t>
  </si>
  <si>
    <t>36008</t>
  </si>
  <si>
    <t>31043</t>
  </si>
  <si>
    <t>34022</t>
  </si>
  <si>
    <t>34027</t>
  </si>
  <si>
    <t>35011</t>
  </si>
  <si>
    <t>31022</t>
  </si>
  <si>
    <t>33021</t>
  </si>
  <si>
    <t>36015</t>
  </si>
  <si>
    <t>34040</t>
  </si>
  <si>
    <t>33029</t>
  </si>
  <si>
    <t>37017</t>
  </si>
  <si>
    <t>31040</t>
  </si>
  <si>
    <t>34042</t>
  </si>
  <si>
    <t>jaar</t>
  </si>
  <si>
    <t>datum_bron_bestand</t>
  </si>
  <si>
    <t>NIS code</t>
  </si>
  <si>
    <t>aantal inwoners</t>
  </si>
  <si>
    <t>oppervlakte (in km²)</t>
  </si>
  <si>
    <t>11001</t>
  </si>
  <si>
    <t>AARTSELAAR</t>
  </si>
  <si>
    <t>11004</t>
  </si>
  <si>
    <t>BOECHOUT</t>
  </si>
  <si>
    <t>11005</t>
  </si>
  <si>
    <t>BOOM</t>
  </si>
  <si>
    <t>11007</t>
  </si>
  <si>
    <t>BORSBEEK</t>
  </si>
  <si>
    <t>11008</t>
  </si>
  <si>
    <t>BRASSCHAAT</t>
  </si>
  <si>
    <t>11013</t>
  </si>
  <si>
    <t>EDEGEM</t>
  </si>
  <si>
    <t>11018</t>
  </si>
  <si>
    <t>HEMIKSEM</t>
  </si>
  <si>
    <t>11021</t>
  </si>
  <si>
    <t>HOVE</t>
  </si>
  <si>
    <t>11023</t>
  </si>
  <si>
    <t>KAPELLEN</t>
  </si>
  <si>
    <t>11024</t>
  </si>
  <si>
    <t>KONTICH</t>
  </si>
  <si>
    <t>11025</t>
  </si>
  <si>
    <t>LINT</t>
  </si>
  <si>
    <t>11029</t>
  </si>
  <si>
    <t>MORTSEL</t>
  </si>
  <si>
    <t>11030</t>
  </si>
  <si>
    <t>NIEL</t>
  </si>
  <si>
    <t>11035</t>
  </si>
  <si>
    <t>RANST</t>
  </si>
  <si>
    <t>11037</t>
  </si>
  <si>
    <t>RUMST</t>
  </si>
  <si>
    <t>11039</t>
  </si>
  <si>
    <t>SCHILDE</t>
  </si>
  <si>
    <t>11040</t>
  </si>
  <si>
    <t>SCHOTEN</t>
  </si>
  <si>
    <t>11044</t>
  </si>
  <si>
    <t>STABROEK</t>
  </si>
  <si>
    <t>11050</t>
  </si>
  <si>
    <t>WIJNEGEM</t>
  </si>
  <si>
    <t>11052</t>
  </si>
  <si>
    <t>WOMMELGEM</t>
  </si>
  <si>
    <t>11054</t>
  </si>
  <si>
    <t>ZANDHOVEN</t>
  </si>
  <si>
    <t>11057</t>
  </si>
  <si>
    <t>MALLE</t>
  </si>
  <si>
    <t>12002</t>
  </si>
  <si>
    <t>BERLAAR</t>
  </si>
  <si>
    <t>12005</t>
  </si>
  <si>
    <t>BONHEIDEN</t>
  </si>
  <si>
    <t>12009</t>
  </si>
  <si>
    <t>DUFFEL</t>
  </si>
  <si>
    <t>12014</t>
  </si>
  <si>
    <t>HEIST-OP-DEN-BERG</t>
  </si>
  <si>
    <t>12021</t>
  </si>
  <si>
    <t>LIER</t>
  </si>
  <si>
    <t>12025</t>
  </si>
  <si>
    <t>MECHELEN</t>
  </si>
  <si>
    <t>12026</t>
  </si>
  <si>
    <t>NIJLEN</t>
  </si>
  <si>
    <t>12029</t>
  </si>
  <si>
    <t>PUTTE</t>
  </si>
  <si>
    <t>12035</t>
  </si>
  <si>
    <t>SINT-KATELIJNE-WAVER</t>
  </si>
  <si>
    <t>13002</t>
  </si>
  <si>
    <t>BAARLE-HERTOG</t>
  </si>
  <si>
    <t>13012</t>
  </si>
  <si>
    <t>HERENTHOUT</t>
  </si>
  <si>
    <t>13013</t>
  </si>
  <si>
    <t>HERSELT</t>
  </si>
  <si>
    <t>13016</t>
  </si>
  <si>
    <t>HULSHOUT</t>
  </si>
  <si>
    <t>13023</t>
  </si>
  <si>
    <t>MERKSPLAS</t>
  </si>
  <si>
    <t>13035</t>
  </si>
  <si>
    <t>RAVELS</t>
  </si>
  <si>
    <t>13037</t>
  </si>
  <si>
    <t>RIJKEVORSEL</t>
  </si>
  <si>
    <t>13044</t>
  </si>
  <si>
    <t>VORSELAAR</t>
  </si>
  <si>
    <t>13046</t>
  </si>
  <si>
    <t>VOSSELAAR</t>
  </si>
  <si>
    <t>23009</t>
  </si>
  <si>
    <t>BEVER</t>
  </si>
  <si>
    <t>23016</t>
  </si>
  <si>
    <t>DILBEEK</t>
  </si>
  <si>
    <t>23023</t>
  </si>
  <si>
    <t>GALMAARDEN</t>
  </si>
  <si>
    <t>23024</t>
  </si>
  <si>
    <t>GOOIK</t>
  </si>
  <si>
    <t>23025</t>
  </si>
  <si>
    <t>GRIMBERGEN</t>
  </si>
  <si>
    <t>23032</t>
  </si>
  <si>
    <t>HERNE</t>
  </si>
  <si>
    <t>23033</t>
  </si>
  <si>
    <t>HOEILAART</t>
  </si>
  <si>
    <t>23038</t>
  </si>
  <si>
    <t>KAMPENHOUT</t>
  </si>
  <si>
    <t>23044</t>
  </si>
  <si>
    <t>LIEDEKERKE</t>
  </si>
  <si>
    <t>23045</t>
  </si>
  <si>
    <t>LONDERZEEL</t>
  </si>
  <si>
    <t>23047</t>
  </si>
  <si>
    <t>MACHELEN</t>
  </si>
  <si>
    <t>23050</t>
  </si>
  <si>
    <t>MEISE</t>
  </si>
  <si>
    <t>23052</t>
  </si>
  <si>
    <t>MERCHTEM</t>
  </si>
  <si>
    <t>23060</t>
  </si>
  <si>
    <t>OPWIJK</t>
  </si>
  <si>
    <t>23062</t>
  </si>
  <si>
    <t>OVERIJSE</t>
  </si>
  <si>
    <t>23064</t>
  </si>
  <si>
    <t>PEPINGEN</t>
  </si>
  <si>
    <t>23081</t>
  </si>
  <si>
    <t>STEENOKKERZEEL</t>
  </si>
  <si>
    <t>23086</t>
  </si>
  <si>
    <t>TERNAT</t>
  </si>
  <si>
    <t>23088</t>
  </si>
  <si>
    <t>VILVOORDE</t>
  </si>
  <si>
    <t>23094</t>
  </si>
  <si>
    <t>ZAVENTEM</t>
  </si>
  <si>
    <t>23096</t>
  </si>
  <si>
    <t>ZEMST</t>
  </si>
  <si>
    <t>23097</t>
  </si>
  <si>
    <t>ROOSDAAL</t>
  </si>
  <si>
    <t>23098</t>
  </si>
  <si>
    <t>DROGENBOS</t>
  </si>
  <si>
    <t>23099</t>
  </si>
  <si>
    <t>KRAAINEM</t>
  </si>
  <si>
    <t>23100</t>
  </si>
  <si>
    <t>LINKEBEEK</t>
  </si>
  <si>
    <t>23101</t>
  </si>
  <si>
    <t>SINT-GENESIUS-RODE</t>
  </si>
  <si>
    <t>23102</t>
  </si>
  <si>
    <t>WEMMEL</t>
  </si>
  <si>
    <t>23103</t>
  </si>
  <si>
    <t>WEZEMBEEK-OPPEM</t>
  </si>
  <si>
    <t>23104</t>
  </si>
  <si>
    <t>LENNIK</t>
  </si>
  <si>
    <t>23105</t>
  </si>
  <si>
    <t>AFFLIGEM</t>
  </si>
  <si>
    <t>24001</t>
  </si>
  <si>
    <t>AARSCHOT</t>
  </si>
  <si>
    <t>24007</t>
  </si>
  <si>
    <t>BEGIJNENDIJK</t>
  </si>
  <si>
    <t>24009</t>
  </si>
  <si>
    <t>BERTEM</t>
  </si>
  <si>
    <t>24011</t>
  </si>
  <si>
    <t>BIERBEEK</t>
  </si>
  <si>
    <t>24014</t>
  </si>
  <si>
    <t>BOORTMEERBEEK</t>
  </si>
  <si>
    <t>24016</t>
  </si>
  <si>
    <t>BOUTERSEM</t>
  </si>
  <si>
    <t>24028</t>
  </si>
  <si>
    <t>GEETBETS</t>
  </si>
  <si>
    <t>24033</t>
  </si>
  <si>
    <t>HAACHT</t>
  </si>
  <si>
    <t>24038</t>
  </si>
  <si>
    <t>HERENT</t>
  </si>
  <si>
    <t>24041</t>
  </si>
  <si>
    <t>HOEGAARDEN</t>
  </si>
  <si>
    <t>24043</t>
  </si>
  <si>
    <t>HOLSBEEK</t>
  </si>
  <si>
    <t>24045</t>
  </si>
  <si>
    <t>HULDENBERG</t>
  </si>
  <si>
    <t>24048</t>
  </si>
  <si>
    <t>KEERBERGEN</t>
  </si>
  <si>
    <t>24054</t>
  </si>
  <si>
    <t>KORTENAKEN</t>
  </si>
  <si>
    <t>24055</t>
  </si>
  <si>
    <t>KORTENBERG</t>
  </si>
  <si>
    <t>24059</t>
  </si>
  <si>
    <t>LANDEN</t>
  </si>
  <si>
    <t>24062</t>
  </si>
  <si>
    <t>LEUVEN</t>
  </si>
  <si>
    <t>24066</t>
  </si>
  <si>
    <t>LUBBEEK</t>
  </si>
  <si>
    <t>24086</t>
  </si>
  <si>
    <t>OUD-HEVERLEE</t>
  </si>
  <si>
    <t>24094</t>
  </si>
  <si>
    <t>ROTSELAAR</t>
  </si>
  <si>
    <t>24104</t>
  </si>
  <si>
    <t>TERVUREN</t>
  </si>
  <si>
    <t>24107</t>
  </si>
  <si>
    <t>TIENEN</t>
  </si>
  <si>
    <t>24109</t>
  </si>
  <si>
    <t>TREMELO</t>
  </si>
  <si>
    <t>24130</t>
  </si>
  <si>
    <t>ZOUTLEEUW</t>
  </si>
  <si>
    <t>24133</t>
  </si>
  <si>
    <t>LINTER</t>
  </si>
  <si>
    <t>24135</t>
  </si>
  <si>
    <t>TIELT-WINGE</t>
  </si>
  <si>
    <t>24137</t>
  </si>
  <si>
    <t>GLABBEEK</t>
  </si>
  <si>
    <t>31003</t>
  </si>
  <si>
    <t>BEERNEM</t>
  </si>
  <si>
    <t>31004</t>
  </si>
  <si>
    <t>BLANKENBERGE</t>
  </si>
  <si>
    <t>31006</t>
  </si>
  <si>
    <t>DAMME</t>
  </si>
  <si>
    <t>31012</t>
  </si>
  <si>
    <t>JABBEKE</t>
  </si>
  <si>
    <t>31033</t>
  </si>
  <si>
    <t>TORHOUT</t>
  </si>
  <si>
    <t>31042</t>
  </si>
  <si>
    <t>ZUIENKERKE</t>
  </si>
  <si>
    <t>32006</t>
  </si>
  <si>
    <t>HOUTHULST</t>
  </si>
  <si>
    <t>32010</t>
  </si>
  <si>
    <t>KOEKELARE</t>
  </si>
  <si>
    <t>32011</t>
  </si>
  <si>
    <t>KORTEMARK</t>
  </si>
  <si>
    <t>32030</t>
  </si>
  <si>
    <t>LO-RENINGE</t>
  </si>
  <si>
    <t>33016</t>
  </si>
  <si>
    <t>MESEN</t>
  </si>
  <si>
    <t>33037</t>
  </si>
  <si>
    <t>ZONNEBEKE</t>
  </si>
  <si>
    <t>33039</t>
  </si>
  <si>
    <t>HEUVELLAND</t>
  </si>
  <si>
    <t>33040</t>
  </si>
  <si>
    <t>LANGEMARK-POELKAPELLE</t>
  </si>
  <si>
    <t>33041</t>
  </si>
  <si>
    <t>VLETEREN</t>
  </si>
  <si>
    <t>34002</t>
  </si>
  <si>
    <t>ANZEGEM</t>
  </si>
  <si>
    <t>34009</t>
  </si>
  <si>
    <t>DEERLIJK</t>
  </si>
  <si>
    <t>34023</t>
  </si>
  <si>
    <t>KUURNE</t>
  </si>
  <si>
    <t>34025</t>
  </si>
  <si>
    <t>LENDELEDE</t>
  </si>
  <si>
    <t>34041</t>
  </si>
  <si>
    <t>WEVELGEM</t>
  </si>
  <si>
    <t>34043</t>
  </si>
  <si>
    <t>SPIERE-HELKIJN</t>
  </si>
  <si>
    <t>35002</t>
  </si>
  <si>
    <t>BREDENE</t>
  </si>
  <si>
    <t>35006</t>
  </si>
  <si>
    <t>ICHTEGEM</t>
  </si>
  <si>
    <t>35013</t>
  </si>
  <si>
    <t>OOSTENDE</t>
  </si>
  <si>
    <t>35014</t>
  </si>
  <si>
    <t>OUDENBURG</t>
  </si>
  <si>
    <t>35029</t>
  </si>
  <si>
    <t>DE HAAN</t>
  </si>
  <si>
    <t>36006</t>
  </si>
  <si>
    <t>HOOGLEDE</t>
  </si>
  <si>
    <t>36007</t>
  </si>
  <si>
    <t>INGELMUNSTER</t>
  </si>
  <si>
    <t>36010</t>
  </si>
  <si>
    <t>LEDEGEM</t>
  </si>
  <si>
    <t>36011</t>
  </si>
  <si>
    <t>LICHTERVELDE</t>
  </si>
  <si>
    <t>36012</t>
  </si>
  <si>
    <t>MOORSLEDE</t>
  </si>
  <si>
    <t>36019</t>
  </si>
  <si>
    <t>STADEN</t>
  </si>
  <si>
    <t>37002</t>
  </si>
  <si>
    <t>DENTERGEM</t>
  </si>
  <si>
    <t>37007</t>
  </si>
  <si>
    <t>MEULEBEKE</t>
  </si>
  <si>
    <t>37010</t>
  </si>
  <si>
    <t>OOSTROZEBEKE</t>
  </si>
  <si>
    <t>37011</t>
  </si>
  <si>
    <t>PITTEM</t>
  </si>
  <si>
    <t>37012</t>
  </si>
  <si>
    <t>RUISELEDE</t>
  </si>
  <si>
    <t>37015</t>
  </si>
  <si>
    <t>TIELT</t>
  </si>
  <si>
    <t>37018</t>
  </si>
  <si>
    <t>WINGENE</t>
  </si>
  <si>
    <t>38002</t>
  </si>
  <si>
    <t>ALVERINGEM</t>
  </si>
  <si>
    <t>38008</t>
  </si>
  <si>
    <t>DE PANNE</t>
  </si>
  <si>
    <t>38014</t>
  </si>
  <si>
    <t>KOKSIJDE</t>
  </si>
  <si>
    <t>38016</t>
  </si>
  <si>
    <t>NIEUWPOORT</t>
  </si>
  <si>
    <t>38025</t>
  </si>
  <si>
    <t>VEURNE</t>
  </si>
  <si>
    <t>41011</t>
  </si>
  <si>
    <t>DENDERLEEUW</t>
  </si>
  <si>
    <t>41027</t>
  </si>
  <si>
    <t>HERZELE</t>
  </si>
  <si>
    <t>41034</t>
  </si>
  <si>
    <t>LEDE</t>
  </si>
  <si>
    <t>41063</t>
  </si>
  <si>
    <t>SINT-LIEVENS-HOUTEM</t>
  </si>
  <si>
    <t>41081</t>
  </si>
  <si>
    <t>ZOTTEGEM</t>
  </si>
  <si>
    <t>41082</t>
  </si>
  <si>
    <t>ERPE-MERE</t>
  </si>
  <si>
    <t>42004</t>
  </si>
  <si>
    <t>BUGGENHOUT</t>
  </si>
  <si>
    <t>42011</t>
  </si>
  <si>
    <t>LEBBEKE</t>
  </si>
  <si>
    <t>42023</t>
  </si>
  <si>
    <t>WAASMUNSTER</t>
  </si>
  <si>
    <t>42025</t>
  </si>
  <si>
    <t>WETTEREN</t>
  </si>
  <si>
    <t>42026</t>
  </si>
  <si>
    <t>WICHELEN</t>
  </si>
  <si>
    <t>44012</t>
  </si>
  <si>
    <t>DE PINTE</t>
  </si>
  <si>
    <t>44013</t>
  </si>
  <si>
    <t>DESTELBERGEN</t>
  </si>
  <si>
    <t>44020</t>
  </si>
  <si>
    <t>GAVERE</t>
  </si>
  <si>
    <t>44043</t>
  </si>
  <si>
    <t>MERELBEKE</t>
  </si>
  <si>
    <t>44045</t>
  </si>
  <si>
    <t>MOERBEKE</t>
  </si>
  <si>
    <t>44048</t>
  </si>
  <si>
    <t>NAZARETH</t>
  </si>
  <si>
    <t>44052</t>
  </si>
  <si>
    <t>OOSTERZELE</t>
  </si>
  <si>
    <t>44064</t>
  </si>
  <si>
    <t>SINT-MARTENS-LATEM</t>
  </si>
  <si>
    <t>44081</t>
  </si>
  <si>
    <t>ZULTE</t>
  </si>
  <si>
    <t>44083</t>
  </si>
  <si>
    <t>DEINZE</t>
  </si>
  <si>
    <t>44084</t>
  </si>
  <si>
    <t>AALTER</t>
  </si>
  <si>
    <t>44085</t>
  </si>
  <si>
    <t>LIEVEGEM</t>
  </si>
  <si>
    <t>45035</t>
  </si>
  <si>
    <t>OUDENAARDE</t>
  </si>
  <si>
    <t>45041</t>
  </si>
  <si>
    <t>RONSE</t>
  </si>
  <si>
    <t>45059</t>
  </si>
  <si>
    <t>BRAKEL</t>
  </si>
  <si>
    <t>45060</t>
  </si>
  <si>
    <t>KLUISBERGEN</t>
  </si>
  <si>
    <t>45061</t>
  </si>
  <si>
    <t>WORTEGEM-PETEGEM</t>
  </si>
  <si>
    <t>45062</t>
  </si>
  <si>
    <t>HOREBEKE</t>
  </si>
  <si>
    <t>45063</t>
  </si>
  <si>
    <t>LIERDE</t>
  </si>
  <si>
    <t>45064</t>
  </si>
  <si>
    <t>MAARKEDAL</t>
  </si>
  <si>
    <t>45065</t>
  </si>
  <si>
    <t>ZWALM</t>
  </si>
  <si>
    <t>45068</t>
  </si>
  <si>
    <t>KRUISEM</t>
  </si>
  <si>
    <t>46021</t>
  </si>
  <si>
    <t>SINT-NIKLAAS</t>
  </si>
  <si>
    <t>46024</t>
  </si>
  <si>
    <t>STEKENE</t>
  </si>
  <si>
    <t>71002</t>
  </si>
  <si>
    <t>AS</t>
  </si>
  <si>
    <t>71024</t>
  </si>
  <si>
    <t>HERK-DE-STAD</t>
  </si>
  <si>
    <t>71034</t>
  </si>
  <si>
    <t>LEOPOLDSBURG</t>
  </si>
  <si>
    <t>71045</t>
  </si>
  <si>
    <t>NIEUWERKERKEN</t>
  </si>
  <si>
    <t>71053</t>
  </si>
  <si>
    <t>SINT-TRUIDEN</t>
  </si>
  <si>
    <t>71066</t>
  </si>
  <si>
    <t>ZONHOVEN</t>
  </si>
  <si>
    <t>72003</t>
  </si>
  <si>
    <t>BOCHOLT</t>
  </si>
  <si>
    <t>72004</t>
  </si>
  <si>
    <t>BREE</t>
  </si>
  <si>
    <t>72018</t>
  </si>
  <si>
    <t>KINROOI</t>
  </si>
  <si>
    <t>72030</t>
  </si>
  <si>
    <t>PEER</t>
  </si>
  <si>
    <t>72037</t>
  </si>
  <si>
    <t>HAMONT-ACHEL</t>
  </si>
  <si>
    <t>72038</t>
  </si>
  <si>
    <t>HECHTEL-EKSEL</t>
  </si>
  <si>
    <t>72039</t>
  </si>
  <si>
    <t>HOUTHALEN-HELCHTEREN</t>
  </si>
  <si>
    <t>72042</t>
  </si>
  <si>
    <t>OUDSBERGEN</t>
  </si>
  <si>
    <t>73009</t>
  </si>
  <si>
    <t>BORGLOON</t>
  </si>
  <si>
    <t>73022</t>
  </si>
  <si>
    <t>HEERS</t>
  </si>
  <si>
    <t>73028</t>
  </si>
  <si>
    <t>HERSTAPPE</t>
  </si>
  <si>
    <t>73032</t>
  </si>
  <si>
    <t>HOESELT</t>
  </si>
  <si>
    <t>73040</t>
  </si>
  <si>
    <t>KORTESSEM</t>
  </si>
  <si>
    <t>73083</t>
  </si>
  <si>
    <t>TONGEREN</t>
  </si>
  <si>
    <t>73098</t>
  </si>
  <si>
    <t>WELLEN</t>
  </si>
  <si>
    <t>73109</t>
  </si>
  <si>
    <t>VOEREN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</si>
</sst>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op>
      <bottom/>
      <diagonal/>
    </border>
    <border>
      <left/>
      <right/>
      <top style="thick">
        <color theme="4" tint="0.499984740745262"/>
      </top>
      <bottom/>
      <diagonal/>
    </border>
    <border>
      <left/>
      <right/>
      <top style="medium">
        <color theme="4" tint="0.39997558519241921"/>
      </top>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cellStyleXfs>
  <cellXfs count="24">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2" borderId="0" xfId="0" applyFill="1"/>
    <xf numFmtId="0" fontId="0" fillId="0" borderId="6" xfId="0" applyBorder="1"/>
    <xf numFmtId="2" fontId="0" fillId="0" borderId="0" xfId="0" applyNumberFormat="1"/>
    <xf numFmtId="0" fontId="6" fillId="0" borderId="0" xfId="0" applyFont="1" applyAlignment="1">
      <alignment vertical="top" wrapText="1"/>
    </xf>
    <xf numFmtId="164" fontId="0" fillId="0" borderId="0" xfId="0" applyNumberFormat="1"/>
    <xf numFmtId="0" fontId="5" fillId="0" borderId="0" xfId="0" applyFont="1"/>
    <xf numFmtId="0" fontId="1" fillId="0" borderId="1" xfId="1" applyAlignment="1"/>
    <xf numFmtId="0" fontId="0" fillId="0" borderId="4" xfId="0" applyBorder="1"/>
    <xf numFmtId="0" fontId="0" fillId="0" borderId="0" xfId="0" applyAlignment="1">
      <alignment wrapText="1"/>
    </xf>
    <xf numFmtId="0" fontId="0" fillId="0" borderId="0" xfId="0"/>
    <xf numFmtId="0" fontId="3" fillId="0" borderId="3" xfId="3" applyAlignment="1"/>
    <xf numFmtId="0" fontId="6" fillId="0" borderId="0" xfId="0" applyFont="1" applyAlignment="1">
      <alignment horizontal="left" vertical="top" wrapText="1"/>
    </xf>
    <xf numFmtId="0" fontId="2" fillId="0" borderId="2" xfId="2" applyAlignment="1"/>
    <xf numFmtId="0" fontId="0" fillId="2" borderId="5" xfId="0" applyFill="1" applyBorder="1"/>
    <xf numFmtId="0" fontId="0" fillId="2" borderId="0" xfId="0" applyFill="1"/>
    <xf numFmtId="0" fontId="2" fillId="0" borderId="2" xfId="2" applyAlignment="1">
      <alignment horizontal="left"/>
    </xf>
    <xf numFmtId="0" fontId="0" fillId="0" borderId="4" xfId="0" applyBorder="1" applyAlignment="1">
      <alignment vertical="top" wrapText="1"/>
    </xf>
    <xf numFmtId="0" fontId="0" fillId="0" borderId="4" xfId="0" applyBorder="1" applyAlignment="1">
      <alignment vertical="top"/>
    </xf>
    <xf numFmtId="0" fontId="6" fillId="0" borderId="0" xfId="0" applyFont="1"/>
    <xf numFmtId="0" fontId="6" fillId="0" borderId="0" xfId="0" applyFont="1" applyAlignment="1">
      <alignment vertical="top" wrapText="1"/>
    </xf>
  </cellXfs>
  <cellStyles count="4">
    <cellStyle name="Kop 1" xfId="1" builtinId="16"/>
    <cellStyle name="Kop 2" xfId="2" builtinId="17"/>
    <cellStyle name="Kop 3" xfId="3" builtinId="18"/>
    <cellStyle name="Standaard" xfId="0" builtinId="0"/>
  </cellStyles>
  <dxfs count="14">
    <dxf>
      <numFmt numFmtId="19" formatCode="d/mm/yyyy"/>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pivotCacheDefinition" Target="pivotCache/pivotCacheDefinition17.xml"/><Relationship Id="rId117" Type="http://schemas.openxmlformats.org/officeDocument/2006/relationships/customXml" Target="../customXml/item58.xml"/><Relationship Id="rId21" Type="http://schemas.openxmlformats.org/officeDocument/2006/relationships/pivotCacheDefinition" Target="pivotCache/pivotCacheDefinition12.xml"/><Relationship Id="rId42" Type="http://schemas.microsoft.com/office/2007/relationships/slicerCache" Target="slicerCaches/slicerCache5.xml"/><Relationship Id="rId47" Type="http://schemas.openxmlformats.org/officeDocument/2006/relationships/pivotCacheDefinition" Target="pivotCache/pivotCacheDefinition30.xml"/><Relationship Id="rId63" Type="http://schemas.openxmlformats.org/officeDocument/2006/relationships/customXml" Target="../customXml/item4.xml"/><Relationship Id="rId68" Type="http://schemas.openxmlformats.org/officeDocument/2006/relationships/customXml" Target="../customXml/item9.xml"/><Relationship Id="rId84" Type="http://schemas.openxmlformats.org/officeDocument/2006/relationships/customXml" Target="../customXml/item25.xml"/><Relationship Id="rId89" Type="http://schemas.openxmlformats.org/officeDocument/2006/relationships/customXml" Target="../customXml/item30.xml"/><Relationship Id="rId112" Type="http://schemas.openxmlformats.org/officeDocument/2006/relationships/customXml" Target="../customXml/item53.xml"/><Relationship Id="rId16" Type="http://schemas.openxmlformats.org/officeDocument/2006/relationships/pivotCacheDefinition" Target="pivotCache/pivotCacheDefinition7.xml"/><Relationship Id="rId107" Type="http://schemas.openxmlformats.org/officeDocument/2006/relationships/customXml" Target="../customXml/item48.xml"/><Relationship Id="rId11" Type="http://schemas.openxmlformats.org/officeDocument/2006/relationships/pivotCacheDefinition" Target="pivotCache/pivotCacheDefinition2.xml"/><Relationship Id="rId32" Type="http://schemas.openxmlformats.org/officeDocument/2006/relationships/pivotCacheDefinition" Target="pivotCache/pivotCacheDefinition23.xml"/><Relationship Id="rId37" Type="http://schemas.openxmlformats.org/officeDocument/2006/relationships/pivotCacheDefinition" Target="pivotCache/pivotCacheDefinition28.xml"/><Relationship Id="rId53" Type="http://schemas.openxmlformats.org/officeDocument/2006/relationships/pivotTable" Target="pivotTables/pivotTable4.xml"/><Relationship Id="rId58" Type="http://schemas.openxmlformats.org/officeDocument/2006/relationships/powerPivotData" Target="model/item.data"/><Relationship Id="rId74" Type="http://schemas.openxmlformats.org/officeDocument/2006/relationships/customXml" Target="../customXml/item15.xml"/><Relationship Id="rId79" Type="http://schemas.openxmlformats.org/officeDocument/2006/relationships/customXml" Target="../customXml/item20.xml"/><Relationship Id="rId102" Type="http://schemas.openxmlformats.org/officeDocument/2006/relationships/customXml" Target="../customXml/item43.xml"/><Relationship Id="rId123" Type="http://schemas.openxmlformats.org/officeDocument/2006/relationships/customXml" Target="../customXml/item64.xml"/><Relationship Id="rId5" Type="http://schemas.openxmlformats.org/officeDocument/2006/relationships/worksheet" Target="worksheets/sheet5.xml"/><Relationship Id="rId61" Type="http://schemas.openxmlformats.org/officeDocument/2006/relationships/customXml" Target="../customXml/item2.xml"/><Relationship Id="rId82" Type="http://schemas.openxmlformats.org/officeDocument/2006/relationships/customXml" Target="../customXml/item23.xml"/><Relationship Id="rId90" Type="http://schemas.openxmlformats.org/officeDocument/2006/relationships/customXml" Target="../customXml/item31.xml"/><Relationship Id="rId95" Type="http://schemas.openxmlformats.org/officeDocument/2006/relationships/customXml" Target="../customXml/item36.xml"/><Relationship Id="rId19" Type="http://schemas.openxmlformats.org/officeDocument/2006/relationships/pivotCacheDefinition" Target="pivotCache/pivotCacheDefinition10.xml"/><Relationship Id="rId14" Type="http://schemas.openxmlformats.org/officeDocument/2006/relationships/pivotCacheDefinition" Target="pivotCache/pivotCacheDefinition5.xml"/><Relationship Id="rId22" Type="http://schemas.openxmlformats.org/officeDocument/2006/relationships/pivotCacheDefinition" Target="pivotCache/pivotCacheDefinition13.xml"/><Relationship Id="rId27" Type="http://schemas.openxmlformats.org/officeDocument/2006/relationships/pivotCacheDefinition" Target="pivotCache/pivotCacheDefinition18.xml"/><Relationship Id="rId30" Type="http://schemas.openxmlformats.org/officeDocument/2006/relationships/pivotCacheDefinition" Target="pivotCache/pivotCacheDefinition21.xml"/><Relationship Id="rId35" Type="http://schemas.openxmlformats.org/officeDocument/2006/relationships/pivotCacheDefinition" Target="pivotCache/pivotCacheDefinition26.xml"/><Relationship Id="rId43" Type="http://schemas.microsoft.com/office/2007/relationships/slicerCache" Target="slicerCaches/slicerCache6.xml"/><Relationship Id="rId48" Type="http://schemas.openxmlformats.org/officeDocument/2006/relationships/pivotCacheDefinition" Target="pivotCache/pivotCacheDefinition31.xml"/><Relationship Id="rId56" Type="http://schemas.openxmlformats.org/officeDocument/2006/relationships/styles" Target="styles.xml"/><Relationship Id="rId64" Type="http://schemas.openxmlformats.org/officeDocument/2006/relationships/customXml" Target="../customXml/item5.xml"/><Relationship Id="rId69" Type="http://schemas.openxmlformats.org/officeDocument/2006/relationships/customXml" Target="../customXml/item10.xml"/><Relationship Id="rId77" Type="http://schemas.openxmlformats.org/officeDocument/2006/relationships/customXml" Target="../customXml/item18.xml"/><Relationship Id="rId100" Type="http://schemas.openxmlformats.org/officeDocument/2006/relationships/customXml" Target="../customXml/item41.xml"/><Relationship Id="rId105" Type="http://schemas.openxmlformats.org/officeDocument/2006/relationships/customXml" Target="../customXml/item46.xml"/><Relationship Id="rId113" Type="http://schemas.openxmlformats.org/officeDocument/2006/relationships/customXml" Target="../customXml/item54.xml"/><Relationship Id="rId118" Type="http://schemas.openxmlformats.org/officeDocument/2006/relationships/customXml" Target="../customXml/item59.xml"/><Relationship Id="rId8" Type="http://schemas.openxmlformats.org/officeDocument/2006/relationships/worksheet" Target="worksheets/sheet8.xml"/><Relationship Id="rId51" Type="http://schemas.openxmlformats.org/officeDocument/2006/relationships/pivotTable" Target="pivotTables/pivotTable2.xml"/><Relationship Id="rId72" Type="http://schemas.openxmlformats.org/officeDocument/2006/relationships/customXml" Target="../customXml/item13.xml"/><Relationship Id="rId80" Type="http://schemas.openxmlformats.org/officeDocument/2006/relationships/customXml" Target="../customXml/item21.xml"/><Relationship Id="rId85" Type="http://schemas.openxmlformats.org/officeDocument/2006/relationships/customXml" Target="../customXml/item26.xml"/><Relationship Id="rId93" Type="http://schemas.openxmlformats.org/officeDocument/2006/relationships/customXml" Target="../customXml/item34.xml"/><Relationship Id="rId98" Type="http://schemas.openxmlformats.org/officeDocument/2006/relationships/customXml" Target="../customXml/item39.xml"/><Relationship Id="rId121" Type="http://schemas.openxmlformats.org/officeDocument/2006/relationships/customXml" Target="../customXml/item62.xml"/><Relationship Id="rId3" Type="http://schemas.openxmlformats.org/officeDocument/2006/relationships/worksheet" Target="worksheets/sheet3.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5" Type="http://schemas.openxmlformats.org/officeDocument/2006/relationships/pivotCacheDefinition" Target="pivotCache/pivotCacheDefinition16.xml"/><Relationship Id="rId33" Type="http://schemas.openxmlformats.org/officeDocument/2006/relationships/pivotCacheDefinition" Target="pivotCache/pivotCacheDefinition24.xml"/><Relationship Id="rId38" Type="http://schemas.microsoft.com/office/2007/relationships/slicerCache" Target="slicerCaches/slicerCache1.xml"/><Relationship Id="rId46" Type="http://schemas.openxmlformats.org/officeDocument/2006/relationships/pivotCacheDefinition" Target="pivotCache/pivotCacheDefinition29.xml"/><Relationship Id="rId59" Type="http://schemas.openxmlformats.org/officeDocument/2006/relationships/calcChain" Target="calcChain.xml"/><Relationship Id="rId67" Type="http://schemas.openxmlformats.org/officeDocument/2006/relationships/customXml" Target="../customXml/item8.xml"/><Relationship Id="rId103" Type="http://schemas.openxmlformats.org/officeDocument/2006/relationships/customXml" Target="../customXml/item44.xml"/><Relationship Id="rId108" Type="http://schemas.openxmlformats.org/officeDocument/2006/relationships/customXml" Target="../customXml/item49.xml"/><Relationship Id="rId116" Type="http://schemas.openxmlformats.org/officeDocument/2006/relationships/customXml" Target="../customXml/item57.xml"/><Relationship Id="rId124" Type="http://schemas.openxmlformats.org/officeDocument/2006/relationships/customXml" Target="../customXml/item65.xml"/><Relationship Id="rId20" Type="http://schemas.openxmlformats.org/officeDocument/2006/relationships/pivotCacheDefinition" Target="pivotCache/pivotCacheDefinition11.xml"/><Relationship Id="rId41" Type="http://schemas.microsoft.com/office/2007/relationships/slicerCache" Target="slicerCaches/slicerCache4.xml"/><Relationship Id="rId54" Type="http://schemas.openxmlformats.org/officeDocument/2006/relationships/theme" Target="theme/theme1.xml"/><Relationship Id="rId62" Type="http://schemas.openxmlformats.org/officeDocument/2006/relationships/customXml" Target="../customXml/item3.xml"/><Relationship Id="rId70" Type="http://schemas.openxmlformats.org/officeDocument/2006/relationships/customXml" Target="../customXml/item11.xml"/><Relationship Id="rId75" Type="http://schemas.openxmlformats.org/officeDocument/2006/relationships/customXml" Target="../customXml/item16.xml"/><Relationship Id="rId83" Type="http://schemas.openxmlformats.org/officeDocument/2006/relationships/customXml" Target="../customXml/item24.xml"/><Relationship Id="rId88" Type="http://schemas.openxmlformats.org/officeDocument/2006/relationships/customXml" Target="../customXml/item29.xml"/><Relationship Id="rId91" Type="http://schemas.openxmlformats.org/officeDocument/2006/relationships/customXml" Target="../customXml/item32.xml"/><Relationship Id="rId96" Type="http://schemas.openxmlformats.org/officeDocument/2006/relationships/customXml" Target="../customXml/item37.xml"/><Relationship Id="rId111" Type="http://schemas.openxmlformats.org/officeDocument/2006/relationships/customXml" Target="../customXml/item5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pivotCacheDefinition" Target="pivotCache/pivotCacheDefinition6.xml"/><Relationship Id="rId23" Type="http://schemas.openxmlformats.org/officeDocument/2006/relationships/pivotCacheDefinition" Target="pivotCache/pivotCacheDefinition14.xml"/><Relationship Id="rId28" Type="http://schemas.openxmlformats.org/officeDocument/2006/relationships/pivotCacheDefinition" Target="pivotCache/pivotCacheDefinition19.xml"/><Relationship Id="rId36" Type="http://schemas.openxmlformats.org/officeDocument/2006/relationships/pivotCacheDefinition" Target="pivotCache/pivotCacheDefinition27.xml"/><Relationship Id="rId49" Type="http://schemas.openxmlformats.org/officeDocument/2006/relationships/pivotCacheDefinition" Target="pivotCache/pivotCacheDefinition32.xml"/><Relationship Id="rId57" Type="http://schemas.openxmlformats.org/officeDocument/2006/relationships/sharedStrings" Target="sharedStrings.xml"/><Relationship Id="rId106" Type="http://schemas.openxmlformats.org/officeDocument/2006/relationships/customXml" Target="../customXml/item47.xml"/><Relationship Id="rId114" Type="http://schemas.openxmlformats.org/officeDocument/2006/relationships/customXml" Target="../customXml/item55.xml"/><Relationship Id="rId119" Type="http://schemas.openxmlformats.org/officeDocument/2006/relationships/customXml" Target="../customXml/item60.xml"/><Relationship Id="rId10" Type="http://schemas.openxmlformats.org/officeDocument/2006/relationships/pivotCacheDefinition" Target="pivotCache/pivotCacheDefinition1.xml"/><Relationship Id="rId31" Type="http://schemas.openxmlformats.org/officeDocument/2006/relationships/pivotCacheDefinition" Target="pivotCache/pivotCacheDefinition22.xml"/><Relationship Id="rId44" Type="http://schemas.microsoft.com/office/2007/relationships/slicerCache" Target="slicerCaches/slicerCache7.xml"/><Relationship Id="rId52" Type="http://schemas.openxmlformats.org/officeDocument/2006/relationships/pivotTable" Target="pivotTables/pivotTable3.xml"/><Relationship Id="rId60" Type="http://schemas.openxmlformats.org/officeDocument/2006/relationships/customXml" Target="../customXml/item1.xml"/><Relationship Id="rId65" Type="http://schemas.openxmlformats.org/officeDocument/2006/relationships/customXml" Target="../customXml/item6.xml"/><Relationship Id="rId73" Type="http://schemas.openxmlformats.org/officeDocument/2006/relationships/customXml" Target="../customXml/item14.xml"/><Relationship Id="rId78" Type="http://schemas.openxmlformats.org/officeDocument/2006/relationships/customXml" Target="../customXml/item19.xml"/><Relationship Id="rId81" Type="http://schemas.openxmlformats.org/officeDocument/2006/relationships/customXml" Target="../customXml/item22.xml"/><Relationship Id="rId86" Type="http://schemas.openxmlformats.org/officeDocument/2006/relationships/customXml" Target="../customXml/item27.xml"/><Relationship Id="rId94" Type="http://schemas.openxmlformats.org/officeDocument/2006/relationships/customXml" Target="../customXml/item35.xml"/><Relationship Id="rId99" Type="http://schemas.openxmlformats.org/officeDocument/2006/relationships/customXml" Target="../customXml/item40.xml"/><Relationship Id="rId101" Type="http://schemas.openxmlformats.org/officeDocument/2006/relationships/customXml" Target="../customXml/item42.xml"/><Relationship Id="rId122" Type="http://schemas.openxmlformats.org/officeDocument/2006/relationships/customXml" Target="../customXml/item6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9" Type="http://schemas.microsoft.com/office/2007/relationships/slicerCache" Target="slicerCaches/slicerCache2.xml"/><Relationship Id="rId109" Type="http://schemas.openxmlformats.org/officeDocument/2006/relationships/customXml" Target="../customXml/item50.xml"/><Relationship Id="rId34" Type="http://schemas.openxmlformats.org/officeDocument/2006/relationships/pivotCacheDefinition" Target="pivotCache/pivotCacheDefinition25.xml"/><Relationship Id="rId50" Type="http://schemas.openxmlformats.org/officeDocument/2006/relationships/pivotTable" Target="pivotTables/pivotTable1.xml"/><Relationship Id="rId55" Type="http://schemas.openxmlformats.org/officeDocument/2006/relationships/connections" Target="connections.xml"/><Relationship Id="rId76" Type="http://schemas.openxmlformats.org/officeDocument/2006/relationships/customXml" Target="../customXml/item17.xml"/><Relationship Id="rId97" Type="http://schemas.openxmlformats.org/officeDocument/2006/relationships/customXml" Target="../customXml/item38.xml"/><Relationship Id="rId104" Type="http://schemas.openxmlformats.org/officeDocument/2006/relationships/customXml" Target="../customXml/item45.xml"/><Relationship Id="rId120" Type="http://schemas.openxmlformats.org/officeDocument/2006/relationships/customXml" Target="../customXml/item61.xml"/><Relationship Id="rId7" Type="http://schemas.openxmlformats.org/officeDocument/2006/relationships/worksheet" Target="worksheets/sheet7.xml"/><Relationship Id="rId71" Type="http://schemas.openxmlformats.org/officeDocument/2006/relationships/customXml" Target="../customXml/item12.xml"/><Relationship Id="rId92" Type="http://schemas.openxmlformats.org/officeDocument/2006/relationships/customXml" Target="../customXml/item33.xml"/><Relationship Id="rId2" Type="http://schemas.openxmlformats.org/officeDocument/2006/relationships/worksheet" Target="worksheets/sheet2.xml"/><Relationship Id="rId29" Type="http://schemas.openxmlformats.org/officeDocument/2006/relationships/pivotCacheDefinition" Target="pivotCache/pivotCacheDefinition20.xml"/><Relationship Id="rId24" Type="http://schemas.openxmlformats.org/officeDocument/2006/relationships/pivotCacheDefinition" Target="pivotCache/pivotCacheDefinition15.xml"/><Relationship Id="rId40" Type="http://schemas.microsoft.com/office/2007/relationships/slicerCache" Target="slicerCaches/slicerCache3.xml"/><Relationship Id="rId45" Type="http://schemas.microsoft.com/office/2007/relationships/slicerCache" Target="slicerCaches/slicerCache8.xml"/><Relationship Id="rId66" Type="http://schemas.openxmlformats.org/officeDocument/2006/relationships/customXml" Target="../customXml/item7.xml"/><Relationship Id="rId87" Type="http://schemas.openxmlformats.org/officeDocument/2006/relationships/customXml" Target="../customXml/item28.xml"/><Relationship Id="rId110" Type="http://schemas.openxmlformats.org/officeDocument/2006/relationships/customXml" Target="../customXml/item51.xml"/><Relationship Id="rId115" Type="http://schemas.openxmlformats.org/officeDocument/2006/relationships/customXml" Target="../customXml/item5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Bijkomend vermogen</a:t>
            </a:r>
            <a:r>
              <a:rPr lang="en-US" baseline="0"/>
              <a:t> (MW)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Totaal</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&lt; 2006</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strLit>
          </c:cat>
          <c:val>
            <c:numLit>
              <c:formatCode>General</c:formatCode>
              <c:ptCount val="20"/>
              <c:pt idx="0">
                <c:v>117.72</c:v>
              </c:pt>
              <c:pt idx="1">
                <c:v>21</c:v>
              </c:pt>
              <c:pt idx="2">
                <c:v>20.6</c:v>
              </c:pt>
              <c:pt idx="3">
                <c:v>24</c:v>
              </c:pt>
              <c:pt idx="4">
                <c:v>49.9</c:v>
              </c:pt>
              <c:pt idx="5">
                <c:v>31.95</c:v>
              </c:pt>
              <c:pt idx="6">
                <c:v>80.8</c:v>
              </c:pt>
              <c:pt idx="7">
                <c:v>77.25</c:v>
              </c:pt>
              <c:pt idx="8">
                <c:v>38.700000000000003</c:v>
              </c:pt>
              <c:pt idx="9">
                <c:v>123.2</c:v>
              </c:pt>
              <c:pt idx="10">
                <c:v>208.5</c:v>
              </c:pt>
              <c:pt idx="11">
                <c:v>116.92</c:v>
              </c:pt>
              <c:pt idx="12">
                <c:v>214.99</c:v>
              </c:pt>
              <c:pt idx="13">
                <c:v>101.29</c:v>
              </c:pt>
              <c:pt idx="14">
                <c:v>64.900000000000006</c:v>
              </c:pt>
              <c:pt idx="15">
                <c:v>81.150000000000006</c:v>
              </c:pt>
              <c:pt idx="16">
                <c:v>187.05</c:v>
              </c:pt>
              <c:pt idx="17">
                <c:v>202.34399999999999</c:v>
              </c:pt>
              <c:pt idx="18">
                <c:v>63.25</c:v>
              </c:pt>
              <c:pt idx="19">
                <c:v>30.2</c:v>
              </c:pt>
            </c:numLit>
          </c:val>
          <c:extLst>
            <c:ext xmlns:c16="http://schemas.microsoft.com/office/drawing/2014/chart" uri="{C3380CC4-5D6E-409C-BE32-E72D297353CC}">
              <c16:uniqueId val="{00000001-2444-470A-B3A4-E3C7D7F44FF2}"/>
            </c:ext>
          </c:extLst>
        </c:ser>
        <c:dLbls>
          <c:dLblPos val="outEnd"/>
          <c:showLegendKey val="0"/>
          <c:showVal val="1"/>
          <c:showCatName val="0"/>
          <c:showSerName val="0"/>
          <c:showPercent val="0"/>
          <c:showBubbleSize val="0"/>
        </c:dLbls>
        <c:gapWidth val="219"/>
        <c:overlap val="-27"/>
        <c:axId val="1188791608"/>
        <c:axId val="1188792920"/>
      </c:barChart>
      <c:catAx>
        <c:axId val="118879160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88792920"/>
        <c:crosses val="autoZero"/>
        <c:auto val="1"/>
        <c:lblAlgn val="ctr"/>
        <c:lblOffset val="100"/>
        <c:noMultiLvlLbl val="0"/>
        <c:extLst>
          <c:ext xmlns:c15="http://schemas.microsoft.com/office/drawing/2012/chart" uri="{F40574EE-89B7-4290-83BB-5DA773EAF853}">
            <c15:numFmt c:formatCode="General" c:sourceLinked="1"/>
          </c:ext>
        </c:extLst>
      </c:catAx>
      <c:valAx>
        <c:axId val="1188792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88791608"/>
        <c:crosses val="autoZero"/>
        <c:crossBetween val="between"/>
        <c:extLst>
          <c:ext xmlns:c15="http://schemas.microsoft.com/office/drawing/2012/chart" uri="{F40574EE-89B7-4290-83BB-5DA773EAF853}">
            <c15:numFmt c:formatCode="General"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5="http://schemas.microsoft.com/office/drawing/2012/chart" uri="{723BEF56-08C2-4564-9609-F4CBC75E7E54}">
      <c15:pivotSource>
        <c15:name>[Windturbines-vermogen-aantal-in-Vlaanderen.xlsx]PivotChartTable1</c15:name>
        <c15:fmtId val="0"/>
      </c15:pivotSource>
      <c15:pivotOptions>
        <c15:dropZoneFilter val="1"/>
        <c15:dropZoneCategories val="1"/>
        <c15:dropZoneData val="1"/>
        <c15:dropZonesVisible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Bijkomend aantal windturbines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Totaal</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&lt; 2006</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strLit>
          </c:cat>
          <c:val>
            <c:numLit>
              <c:formatCode>General</c:formatCode>
              <c:ptCount val="20"/>
              <c:pt idx="0">
                <c:v>100</c:v>
              </c:pt>
              <c:pt idx="1">
                <c:v>12</c:v>
              </c:pt>
              <c:pt idx="2">
                <c:v>10</c:v>
              </c:pt>
              <c:pt idx="3">
                <c:v>12</c:v>
              </c:pt>
              <c:pt idx="4">
                <c:v>10</c:v>
              </c:pt>
              <c:pt idx="5">
                <c:v>12</c:v>
              </c:pt>
              <c:pt idx="6">
                <c:v>36</c:v>
              </c:pt>
              <c:pt idx="7">
                <c:v>35</c:v>
              </c:pt>
              <c:pt idx="8">
                <c:v>15</c:v>
              </c:pt>
              <c:pt idx="9">
                <c:v>56</c:v>
              </c:pt>
              <c:pt idx="10">
                <c:v>84</c:v>
              </c:pt>
              <c:pt idx="11">
                <c:v>42</c:v>
              </c:pt>
              <c:pt idx="12">
                <c:v>74</c:v>
              </c:pt>
              <c:pt idx="13">
                <c:v>37</c:v>
              </c:pt>
              <c:pt idx="14">
                <c:v>17</c:v>
              </c:pt>
              <c:pt idx="15">
                <c:v>29</c:v>
              </c:pt>
              <c:pt idx="16">
                <c:v>51</c:v>
              </c:pt>
              <c:pt idx="17">
                <c:v>49</c:v>
              </c:pt>
              <c:pt idx="18">
                <c:v>17</c:v>
              </c:pt>
              <c:pt idx="19">
                <c:v>8</c:v>
              </c:pt>
            </c:numLit>
          </c:val>
          <c:extLst>
            <c:ext xmlns:c16="http://schemas.microsoft.com/office/drawing/2014/chart" uri="{C3380CC4-5D6E-409C-BE32-E72D297353CC}">
              <c16:uniqueId val="{00000000-F535-4ABF-A8CF-75848EA1B793}"/>
            </c:ext>
          </c:extLst>
        </c:ser>
        <c:dLbls>
          <c:dLblPos val="outEnd"/>
          <c:showLegendKey val="0"/>
          <c:showVal val="1"/>
          <c:showCatName val="0"/>
          <c:showSerName val="0"/>
          <c:showPercent val="0"/>
          <c:showBubbleSize val="0"/>
        </c:dLbls>
        <c:gapWidth val="219"/>
        <c:overlap val="-27"/>
        <c:axId val="1188791608"/>
        <c:axId val="1188792920"/>
      </c:barChart>
      <c:catAx>
        <c:axId val="118879160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88792920"/>
        <c:crosses val="autoZero"/>
        <c:auto val="1"/>
        <c:lblAlgn val="ctr"/>
        <c:lblOffset val="100"/>
        <c:noMultiLvlLbl val="0"/>
        <c:extLst>
          <c:ext xmlns:c15="http://schemas.microsoft.com/office/drawing/2012/chart" uri="{F40574EE-89B7-4290-83BB-5DA773EAF853}">
            <c15:numFmt c:formatCode="General" c:sourceLinked="1"/>
          </c:ext>
        </c:extLst>
      </c:catAx>
      <c:valAx>
        <c:axId val="1188792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88791608"/>
        <c:crosses val="autoZero"/>
        <c:crossBetween val="between"/>
        <c:extLst>
          <c:ext xmlns:c15="http://schemas.microsoft.com/office/drawing/2012/chart" uri="{F40574EE-89B7-4290-83BB-5DA773EAF853}">
            <c15:numFmt c:formatCode="General"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5="http://schemas.microsoft.com/office/drawing/2012/chart" uri="{723BEF56-08C2-4564-9609-F4CBC75E7E54}">
      <c15:pivotSource>
        <c15:name>[Windturbines-vermogen-aantal-in-Vlaanderen.xlsx]PivotChartTable2</c15:name>
        <c15:fmtId val="1"/>
      </c15:pivotSource>
      <c15:pivotOptions>
        <c15:dropZoneFilter val="1"/>
        <c15:dropZoneCategories val="1"/>
        <c15:dropZoneData val="1"/>
        <c15:dropZonesVisible val="1"/>
      </c15: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Vermogen (W) per inwoner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Totaal</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&lt; 2006</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strLit>
          </c:cat>
          <c:val>
            <c:numLit>
              <c:formatCode>0.00</c:formatCode>
              <c:ptCount val="20"/>
              <c:pt idx="0">
                <c:v>17.376140752053896</c:v>
              </c:pt>
              <c:pt idx="1">
                <c:v>3.099719298276689</c:v>
              </c:pt>
              <c:pt idx="2">
                <c:v>3.0406770259285616</c:v>
              </c:pt>
              <c:pt idx="3">
                <c:v>3.5425363408876445</c:v>
              </c:pt>
              <c:pt idx="4">
                <c:v>7.3655234754288941</c:v>
              </c:pt>
              <c:pt idx="5">
                <c:v>4.7160015038066767</c:v>
              </c:pt>
              <c:pt idx="6">
                <c:v>11.926539014321737</c:v>
              </c:pt>
              <c:pt idx="7">
                <c:v>11.402538847232107</c:v>
              </c:pt>
              <c:pt idx="8">
                <c:v>5.7123398496813271</c:v>
              </c:pt>
              <c:pt idx="9">
                <c:v>18.185019883223241</c:v>
              </c:pt>
              <c:pt idx="10">
                <c:v>30.775784461461413</c:v>
              </c:pt>
              <c:pt idx="11">
                <c:v>17.25805620735764</c:v>
              </c:pt>
              <c:pt idx="12">
                <c:v>31.73374533030978</c:v>
              </c:pt>
              <c:pt idx="13">
                <c:v>14.950979415354563</c:v>
              </c:pt>
              <c:pt idx="14">
                <c:v>9.5796086884836722</c:v>
              </c:pt>
              <c:pt idx="15">
                <c:v>11.978201002626347</c:v>
              </c:pt>
              <c:pt idx="16">
                <c:v>27.609642606793081</c:v>
              </c:pt>
              <c:pt idx="17">
                <c:v>29.867123890023731</c:v>
              </c:pt>
              <c:pt idx="18">
                <c:v>9.3360593150476472</c:v>
              </c:pt>
              <c:pt idx="19">
                <c:v>4.4576915622836193</c:v>
              </c:pt>
            </c:numLit>
          </c:val>
          <c:extLst>
            <c:ext xmlns:c16="http://schemas.microsoft.com/office/drawing/2014/chart" uri="{C3380CC4-5D6E-409C-BE32-E72D297353CC}">
              <c16:uniqueId val="{00000001-233E-43EF-9F19-CB53920851DC}"/>
            </c:ext>
          </c:extLst>
        </c:ser>
        <c:dLbls>
          <c:dLblPos val="outEnd"/>
          <c:showLegendKey val="0"/>
          <c:showVal val="1"/>
          <c:showCatName val="0"/>
          <c:showSerName val="0"/>
          <c:showPercent val="0"/>
          <c:showBubbleSize val="0"/>
        </c:dLbls>
        <c:gapWidth val="219"/>
        <c:overlap val="-27"/>
        <c:axId val="2126619040"/>
        <c:axId val="2126614120"/>
      </c:barChart>
      <c:catAx>
        <c:axId val="21266190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126614120"/>
        <c:crosses val="autoZero"/>
        <c:auto val="1"/>
        <c:lblAlgn val="ctr"/>
        <c:lblOffset val="100"/>
        <c:noMultiLvlLbl val="0"/>
        <c:extLst>
          <c:ext xmlns:c15="http://schemas.microsoft.com/office/drawing/2012/chart" uri="{F40574EE-89B7-4290-83BB-5DA773EAF853}">
            <c15:numFmt c:formatCode="General" c:sourceLinked="1"/>
          </c:ext>
        </c:extLst>
      </c:catAx>
      <c:valAx>
        <c:axId val="2126614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126619040"/>
        <c:crosses val="autoZero"/>
        <c:crossBetween val="between"/>
        <c:extLst>
          <c:ext xmlns:c15="http://schemas.microsoft.com/office/drawing/2012/chart" uri="{F40574EE-89B7-4290-83BB-5DA773EAF853}">
            <c15:numFmt c:formatCode="0.00"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5="http://schemas.microsoft.com/office/drawing/2012/chart" uri="{723BEF56-08C2-4564-9609-F4CBC75E7E54}">
      <c15:pivotSource>
        <c15:name>[Windturbines-vermogen-aantal-in-Vlaanderen.xlsx]PivotChartTable5</c15:name>
        <c15:fmtId val="0"/>
      </c15:pivotSource>
      <c15:pivotOptions>
        <c15:dropZoneFilter val="1"/>
        <c15:dropZoneCategories val="1"/>
        <c15:dropZoneData val="1"/>
        <c15:dropZonesVisible val="1"/>
      </c15: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Vermogen (kW) per km²</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Totaal</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&lt; 2006</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strLit>
          </c:cat>
          <c:val>
            <c:numLit>
              <c:formatCode>0.00</c:formatCode>
              <c:ptCount val="20"/>
              <c:pt idx="0">
                <c:v>8.6396449026682216</c:v>
              </c:pt>
              <c:pt idx="1">
                <c:v>1.5412210580702739</c:v>
              </c:pt>
              <c:pt idx="2">
                <c:v>1.511864466487983</c:v>
              </c:pt>
              <c:pt idx="3">
                <c:v>1.761395494937456</c:v>
              </c:pt>
              <c:pt idx="4">
                <c:v>3.6622347998907938</c:v>
              </c:pt>
              <c:pt idx="5">
                <c:v>2.3448577526354879</c:v>
              </c:pt>
              <c:pt idx="6">
                <c:v>5.9300314996227677</c:v>
              </c:pt>
              <c:pt idx="7">
                <c:v>5.6694917493299357</c:v>
              </c:pt>
              <c:pt idx="8">
                <c:v>2.8402502355866477</c:v>
              </c:pt>
              <c:pt idx="9">
                <c:v>9.0418302073456065</c:v>
              </c:pt>
              <c:pt idx="10">
                <c:v>15.302123362269148</c:v>
              </c:pt>
              <c:pt idx="11">
                <c:v>8.5809317195036385</c:v>
              </c:pt>
              <c:pt idx="12">
                <c:v>15.778434060691819</c:v>
              </c:pt>
              <c:pt idx="13">
                <c:v>7.4338229034256207</c:v>
              </c:pt>
              <c:pt idx="14">
                <c:v>4.7631069842267033</c:v>
              </c:pt>
              <c:pt idx="15">
                <c:v>5.9557185172572726</c:v>
              </c:pt>
              <c:pt idx="16">
                <c:v>13.727876138668796</c:v>
              </c:pt>
              <c:pt idx="17">
                <c:v>14.85032541781769</c:v>
              </c:pt>
              <c:pt idx="18">
                <c:v>4.6420110439497533</c:v>
              </c:pt>
              <c:pt idx="19">
                <c:v>2.2164226644629652</c:v>
              </c:pt>
            </c:numLit>
          </c:val>
          <c:extLst>
            <c:ext xmlns:c16="http://schemas.microsoft.com/office/drawing/2014/chart" uri="{C3380CC4-5D6E-409C-BE32-E72D297353CC}">
              <c16:uniqueId val="{00000002-D3CF-47F3-842D-EECB5527A530}"/>
            </c:ext>
          </c:extLst>
        </c:ser>
        <c:dLbls>
          <c:dLblPos val="outEnd"/>
          <c:showLegendKey val="0"/>
          <c:showVal val="1"/>
          <c:showCatName val="0"/>
          <c:showSerName val="0"/>
          <c:showPercent val="0"/>
          <c:showBubbleSize val="0"/>
        </c:dLbls>
        <c:gapWidth val="219"/>
        <c:overlap val="-27"/>
        <c:axId val="2126619040"/>
        <c:axId val="2126614120"/>
      </c:barChart>
      <c:catAx>
        <c:axId val="21266190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126614120"/>
        <c:crosses val="autoZero"/>
        <c:auto val="1"/>
        <c:lblAlgn val="ctr"/>
        <c:lblOffset val="100"/>
        <c:noMultiLvlLbl val="0"/>
        <c:extLst>
          <c:ext xmlns:c15="http://schemas.microsoft.com/office/drawing/2012/chart" uri="{F40574EE-89B7-4290-83BB-5DA773EAF853}">
            <c15:numFmt c:formatCode="General" c:sourceLinked="1"/>
          </c:ext>
        </c:extLst>
      </c:catAx>
      <c:valAx>
        <c:axId val="2126614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126619040"/>
        <c:crosses val="autoZero"/>
        <c:crossBetween val="between"/>
        <c:extLst>
          <c:ext xmlns:c15="http://schemas.microsoft.com/office/drawing/2012/chart" uri="{F40574EE-89B7-4290-83BB-5DA773EAF853}">
            <c15:numFmt c:formatCode="0.00" c:sourceLinked="1"/>
          </c:ext>
        </c:extLs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extLst>
    <c:ext xmlns:c15="http://schemas.microsoft.com/office/drawing/2012/chart" uri="{723BEF56-08C2-4564-9609-F4CBC75E7E54}">
      <c15:pivotSource>
        <c15:name>[Windturbines-vermogen-aantal-in-Vlaanderen.xlsx]PivotChartTable7</c15:name>
        <c15:fmtId val="1"/>
      </c15:pivotSource>
      <c15:pivotOptions>
        <c15:dropZoneFilter val="1"/>
        <c15:dropZoneCategories val="1"/>
        <c15:dropZoneData val="1"/>
        <c15:dropZonesVisible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10</xdr:row>
      <xdr:rowOff>1</xdr:rowOff>
    </xdr:from>
    <xdr:to>
      <xdr:col>1</xdr:col>
      <xdr:colOff>177801</xdr:colOff>
      <xdr:row>19</xdr:row>
      <xdr:rowOff>101601</xdr:rowOff>
    </xdr:to>
    <mc:AlternateContent xmlns:mc="http://schemas.openxmlformats.org/markup-compatibility/2006" xmlns:a14="http://schemas.microsoft.com/office/drawing/2010/main">
      <mc:Choice Requires="a14">
        <xdr:graphicFrame macro="">
          <xdr:nvGraphicFramePr>
            <xdr:cNvPr id="2" name="Provincie">
              <a:extLst>
                <a:ext uri="{FF2B5EF4-FFF2-40B4-BE49-F238E27FC236}">
                  <a16:creationId xmlns:a16="http://schemas.microsoft.com/office/drawing/2014/main" id="{A2909CB7-811F-4630-95B4-DA19E6E8A791}"/>
                </a:ext>
              </a:extLst>
            </xdr:cNvPr>
            <xdr:cNvGraphicFramePr/>
          </xdr:nvGraphicFramePr>
          <xdr:xfrm>
            <a:off x="0" y="0"/>
            <a:ext cx="0" cy="0"/>
          </xdr:xfrm>
          <a:graphic>
            <a:graphicData uri="http://schemas.microsoft.com/office/drawing/2010/slicer">
              <sle:slicer xmlns:sle="http://schemas.microsoft.com/office/drawing/2010/slicer" name="Provincie"/>
            </a:graphicData>
          </a:graphic>
        </xdr:graphicFrame>
      </mc:Choice>
      <mc:Fallback xmlns="">
        <xdr:sp macro="" textlink="">
          <xdr:nvSpPr>
            <xdr:cNvPr id="0" name=""/>
            <xdr:cNvSpPr>
              <a:spLocks noTextEdit="1"/>
            </xdr:cNvSpPr>
          </xdr:nvSpPr>
          <xdr:spPr>
            <a:xfrm>
              <a:off x="19050" y="2492376"/>
              <a:ext cx="1825097" cy="1744663"/>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2</xdr:col>
      <xdr:colOff>584200</xdr:colOff>
      <xdr:row>9</xdr:row>
      <xdr:rowOff>171451</xdr:rowOff>
    </xdr:from>
    <xdr:to>
      <xdr:col>8</xdr:col>
      <xdr:colOff>218025</xdr:colOff>
      <xdr:row>19</xdr:row>
      <xdr:rowOff>101601</xdr:rowOff>
    </xdr:to>
    <mc:AlternateContent xmlns:mc="http://schemas.openxmlformats.org/markup-compatibility/2006" xmlns:a14="http://schemas.microsoft.com/office/drawing/2010/main">
      <mc:Choice Requires="a14">
        <xdr:graphicFrame macro="">
          <xdr:nvGraphicFramePr>
            <xdr:cNvPr id="3" name="Gemeente">
              <a:extLst>
                <a:ext uri="{FF2B5EF4-FFF2-40B4-BE49-F238E27FC236}">
                  <a16:creationId xmlns:a16="http://schemas.microsoft.com/office/drawing/2014/main" id="{4F790D9C-45D6-48D7-8686-18DE56FCFC15}"/>
                </a:ext>
              </a:extLst>
            </xdr:cNvPr>
            <xdr:cNvGraphicFramePr/>
          </xdr:nvGraphicFramePr>
          <xdr:xfrm>
            <a:off x="0" y="0"/>
            <a:ext cx="0" cy="0"/>
          </xdr:xfrm>
          <a:graphic>
            <a:graphicData uri="http://schemas.microsoft.com/office/drawing/2010/slicer">
              <sle:slicer xmlns:sle="http://schemas.microsoft.com/office/drawing/2010/slicer" name="Gemeente"/>
            </a:graphicData>
          </a:graphic>
        </xdr:graphicFrame>
      </mc:Choice>
      <mc:Fallback xmlns="">
        <xdr:sp macro="" textlink="">
          <xdr:nvSpPr>
            <xdr:cNvPr id="0" name=""/>
            <xdr:cNvSpPr>
              <a:spLocks noTextEdit="1"/>
            </xdr:cNvSpPr>
          </xdr:nvSpPr>
          <xdr:spPr>
            <a:xfrm>
              <a:off x="2541588" y="2481264"/>
              <a:ext cx="2393774" cy="1755776"/>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oneCellAnchor>
    <xdr:from>
      <xdr:col>0</xdr:col>
      <xdr:colOff>460940</xdr:colOff>
      <xdr:row>8</xdr:row>
      <xdr:rowOff>19315</xdr:rowOff>
    </xdr:from>
    <xdr:ext cx="190476" cy="200000"/>
    <xdr:pic>
      <xdr:nvPicPr>
        <xdr:cNvPr id="4" name="Afbeelding 3">
          <a:extLst>
            <a:ext uri="{FF2B5EF4-FFF2-40B4-BE49-F238E27FC236}">
              <a16:creationId xmlns:a16="http://schemas.microsoft.com/office/drawing/2014/main" id="{1F994A0B-A7C6-41F0-82C6-22BB73FCC11D}"/>
            </a:ext>
          </a:extLst>
        </xdr:cNvPr>
        <xdr:cNvPicPr>
          <a:picLocks noChangeAspect="1"/>
        </xdr:cNvPicPr>
      </xdr:nvPicPr>
      <xdr:blipFill>
        <a:blip xmlns:r="http://schemas.openxmlformats.org/officeDocument/2006/relationships" r:embed="rId1"/>
        <a:stretch>
          <a:fillRect/>
        </a:stretch>
      </xdr:blipFill>
      <xdr:spPr>
        <a:xfrm>
          <a:off x="460940" y="2432315"/>
          <a:ext cx="190476" cy="200000"/>
        </a:xfrm>
        <a:prstGeom prst="rect">
          <a:avLst/>
        </a:prstGeom>
      </xdr:spPr>
    </xdr:pic>
    <xdr:clientData/>
  </xdr:oneCellAnchor>
  <xdr:twoCellAnchor>
    <xdr:from>
      <xdr:col>0</xdr:col>
      <xdr:colOff>0</xdr:colOff>
      <xdr:row>23</xdr:row>
      <xdr:rowOff>184150</xdr:rowOff>
    </xdr:from>
    <xdr:to>
      <xdr:col>14</xdr:col>
      <xdr:colOff>298450</xdr:colOff>
      <xdr:row>43</xdr:row>
      <xdr:rowOff>101600</xdr:rowOff>
    </xdr:to>
    <xdr:graphicFrame macro="">
      <xdr:nvGraphicFramePr>
        <xdr:cNvPr id="5" name="Vermogen grafiek">
          <a:extLst>
            <a:ext uri="{FF2B5EF4-FFF2-40B4-BE49-F238E27FC236}">
              <a16:creationId xmlns:a16="http://schemas.microsoft.com/office/drawing/2014/main" id="{75D829C4-A733-4FDE-B3B5-134947E537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10</xdr:row>
      <xdr:rowOff>1</xdr:rowOff>
    </xdr:from>
    <xdr:to>
      <xdr:col>1</xdr:col>
      <xdr:colOff>153282</xdr:colOff>
      <xdr:row>19</xdr:row>
      <xdr:rowOff>101602</xdr:rowOff>
    </xdr:to>
    <mc:AlternateContent xmlns:mc="http://schemas.openxmlformats.org/markup-compatibility/2006" xmlns:a14="http://schemas.microsoft.com/office/drawing/2010/main">
      <mc:Choice Requires="a14">
        <xdr:graphicFrame macro="">
          <xdr:nvGraphicFramePr>
            <xdr:cNvPr id="2" name="Provincie 1">
              <a:extLst>
                <a:ext uri="{FF2B5EF4-FFF2-40B4-BE49-F238E27FC236}">
                  <a16:creationId xmlns:a16="http://schemas.microsoft.com/office/drawing/2014/main" id="{4FE2556A-BF87-444D-8D6A-9E3254DA21B9}"/>
                </a:ext>
              </a:extLst>
            </xdr:cNvPr>
            <xdr:cNvGraphicFramePr/>
          </xdr:nvGraphicFramePr>
          <xdr:xfrm>
            <a:off x="0" y="0"/>
            <a:ext cx="0" cy="0"/>
          </xdr:xfrm>
          <a:graphic>
            <a:graphicData uri="http://schemas.microsoft.com/office/drawing/2010/slicer">
              <sle:slicer xmlns:sle="http://schemas.microsoft.com/office/drawing/2010/slicer" name="Provincie 1"/>
            </a:graphicData>
          </a:graphic>
        </xdr:graphicFrame>
      </mc:Choice>
      <mc:Fallback xmlns="">
        <xdr:sp macro="" textlink="">
          <xdr:nvSpPr>
            <xdr:cNvPr id="0" name=""/>
            <xdr:cNvSpPr>
              <a:spLocks noTextEdit="1"/>
            </xdr:cNvSpPr>
          </xdr:nvSpPr>
          <xdr:spPr>
            <a:xfrm>
              <a:off x="19050" y="2738439"/>
              <a:ext cx="1811868" cy="1744663"/>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2</xdr:col>
      <xdr:colOff>584200</xdr:colOff>
      <xdr:row>9</xdr:row>
      <xdr:rowOff>171451</xdr:rowOff>
    </xdr:from>
    <xdr:to>
      <xdr:col>8</xdr:col>
      <xdr:colOff>143049</xdr:colOff>
      <xdr:row>19</xdr:row>
      <xdr:rowOff>101600</xdr:rowOff>
    </xdr:to>
    <mc:AlternateContent xmlns:mc="http://schemas.openxmlformats.org/markup-compatibility/2006" xmlns:a14="http://schemas.microsoft.com/office/drawing/2010/main">
      <mc:Choice Requires="a14">
        <xdr:graphicFrame macro="">
          <xdr:nvGraphicFramePr>
            <xdr:cNvPr id="3" name="Gemeente 1">
              <a:extLst>
                <a:ext uri="{FF2B5EF4-FFF2-40B4-BE49-F238E27FC236}">
                  <a16:creationId xmlns:a16="http://schemas.microsoft.com/office/drawing/2014/main" id="{8454C8C6-8DA3-40C1-81F2-C4A2AEDD2E41}"/>
                </a:ext>
              </a:extLst>
            </xdr:cNvPr>
            <xdr:cNvGraphicFramePr/>
          </xdr:nvGraphicFramePr>
          <xdr:xfrm>
            <a:off x="0" y="0"/>
            <a:ext cx="0" cy="0"/>
          </xdr:xfrm>
          <a:graphic>
            <a:graphicData uri="http://schemas.microsoft.com/office/drawing/2010/slicer">
              <sle:slicer xmlns:sle="http://schemas.microsoft.com/office/drawing/2010/slicer" name="Gemeente 1"/>
            </a:graphicData>
          </a:graphic>
        </xdr:graphicFrame>
      </mc:Choice>
      <mc:Fallback xmlns="">
        <xdr:sp macro="" textlink="">
          <xdr:nvSpPr>
            <xdr:cNvPr id="0" name=""/>
            <xdr:cNvSpPr>
              <a:spLocks noTextEdit="1"/>
            </xdr:cNvSpPr>
          </xdr:nvSpPr>
          <xdr:spPr>
            <a:xfrm>
              <a:off x="1892300" y="2727326"/>
              <a:ext cx="2343503" cy="175577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oneCellAnchor>
    <xdr:from>
      <xdr:col>0</xdr:col>
      <xdr:colOff>460940</xdr:colOff>
      <xdr:row>8</xdr:row>
      <xdr:rowOff>19315</xdr:rowOff>
    </xdr:from>
    <xdr:ext cx="190476" cy="200000"/>
    <xdr:pic>
      <xdr:nvPicPr>
        <xdr:cNvPr id="4" name="Afbeelding 3">
          <a:extLst>
            <a:ext uri="{FF2B5EF4-FFF2-40B4-BE49-F238E27FC236}">
              <a16:creationId xmlns:a16="http://schemas.microsoft.com/office/drawing/2014/main" id="{528F6EDC-5CBF-4AA3-BB00-FBEC5A3AF399}"/>
            </a:ext>
          </a:extLst>
        </xdr:cNvPr>
        <xdr:cNvPicPr>
          <a:picLocks noChangeAspect="1"/>
        </xdr:cNvPicPr>
      </xdr:nvPicPr>
      <xdr:blipFill>
        <a:blip xmlns:r="http://schemas.openxmlformats.org/officeDocument/2006/relationships" r:embed="rId1"/>
        <a:stretch>
          <a:fillRect/>
        </a:stretch>
      </xdr:blipFill>
      <xdr:spPr>
        <a:xfrm>
          <a:off x="460940" y="1797315"/>
          <a:ext cx="190476" cy="200000"/>
        </a:xfrm>
        <a:prstGeom prst="rect">
          <a:avLst/>
        </a:prstGeom>
      </xdr:spPr>
    </xdr:pic>
    <xdr:clientData/>
  </xdr:oneCellAnchor>
  <xdr:twoCellAnchor>
    <xdr:from>
      <xdr:col>0</xdr:col>
      <xdr:colOff>0</xdr:colOff>
      <xdr:row>23</xdr:row>
      <xdr:rowOff>184150</xdr:rowOff>
    </xdr:from>
    <xdr:to>
      <xdr:col>14</xdr:col>
      <xdr:colOff>298450</xdr:colOff>
      <xdr:row>43</xdr:row>
      <xdr:rowOff>101600</xdr:rowOff>
    </xdr:to>
    <xdr:graphicFrame macro="">
      <xdr:nvGraphicFramePr>
        <xdr:cNvPr id="5" name="Aantal grafiek">
          <a:extLst>
            <a:ext uri="{FF2B5EF4-FFF2-40B4-BE49-F238E27FC236}">
              <a16:creationId xmlns:a16="http://schemas.microsoft.com/office/drawing/2014/main" id="{9711B149-A6DF-4257-9453-1F65BEDB6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460940</xdr:colOff>
      <xdr:row>8</xdr:row>
      <xdr:rowOff>19315</xdr:rowOff>
    </xdr:from>
    <xdr:ext cx="190476" cy="200000"/>
    <xdr:pic>
      <xdr:nvPicPr>
        <xdr:cNvPr id="4" name="Afbeelding 3">
          <a:extLst>
            <a:ext uri="{FF2B5EF4-FFF2-40B4-BE49-F238E27FC236}">
              <a16:creationId xmlns:a16="http://schemas.microsoft.com/office/drawing/2014/main" id="{1A15FB8C-0E7C-4E63-854C-44D199DE3D1F}"/>
            </a:ext>
          </a:extLst>
        </xdr:cNvPr>
        <xdr:cNvPicPr>
          <a:picLocks noChangeAspect="1"/>
        </xdr:cNvPicPr>
      </xdr:nvPicPr>
      <xdr:blipFill>
        <a:blip xmlns:r="http://schemas.openxmlformats.org/officeDocument/2006/relationships" r:embed="rId1"/>
        <a:stretch>
          <a:fillRect/>
        </a:stretch>
      </xdr:blipFill>
      <xdr:spPr>
        <a:xfrm>
          <a:off x="460940" y="2229115"/>
          <a:ext cx="190476" cy="200000"/>
        </a:xfrm>
        <a:prstGeom prst="rect">
          <a:avLst/>
        </a:prstGeom>
      </xdr:spPr>
    </xdr:pic>
    <xdr:clientData/>
  </xdr:oneCellAnchor>
  <xdr:twoCellAnchor>
    <xdr:from>
      <xdr:col>0</xdr:col>
      <xdr:colOff>0</xdr:colOff>
      <xdr:row>23</xdr:row>
      <xdr:rowOff>184150</xdr:rowOff>
    </xdr:from>
    <xdr:to>
      <xdr:col>15</xdr:col>
      <xdr:colOff>201083</xdr:colOff>
      <xdr:row>43</xdr:row>
      <xdr:rowOff>137584</xdr:rowOff>
    </xdr:to>
    <xdr:graphicFrame macro="">
      <xdr:nvGraphicFramePr>
        <xdr:cNvPr id="6" name="Pinw_grafiek">
          <a:extLst>
            <a:ext uri="{FF2B5EF4-FFF2-40B4-BE49-F238E27FC236}">
              <a16:creationId xmlns:a16="http://schemas.microsoft.com/office/drawing/2014/main" id="{58CC78FB-CD22-48CE-8754-8C02AD1C5A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10</xdr:row>
      <xdr:rowOff>10584</xdr:rowOff>
    </xdr:from>
    <xdr:to>
      <xdr:col>1</xdr:col>
      <xdr:colOff>216074</xdr:colOff>
      <xdr:row>19</xdr:row>
      <xdr:rowOff>143934</xdr:rowOff>
    </xdr:to>
    <mc:AlternateContent xmlns:mc="http://schemas.openxmlformats.org/markup-compatibility/2006" xmlns:a14="http://schemas.microsoft.com/office/drawing/2010/main">
      <mc:Choice Requires="a14">
        <xdr:graphicFrame macro="">
          <xdr:nvGraphicFramePr>
            <xdr:cNvPr id="7" name="Provincie 2">
              <a:extLst>
                <a:ext uri="{FF2B5EF4-FFF2-40B4-BE49-F238E27FC236}">
                  <a16:creationId xmlns:a16="http://schemas.microsoft.com/office/drawing/2014/main" id="{C87A6D52-AA9E-4F4D-AC4D-ECC36A55C538}"/>
                </a:ext>
              </a:extLst>
            </xdr:cNvPr>
            <xdr:cNvGraphicFramePr/>
          </xdr:nvGraphicFramePr>
          <xdr:xfrm>
            <a:off x="0" y="0"/>
            <a:ext cx="0" cy="0"/>
          </xdr:xfrm>
          <a:graphic>
            <a:graphicData uri="http://schemas.microsoft.com/office/drawing/2010/slicer">
              <sle:slicer xmlns:sle="http://schemas.microsoft.com/office/drawing/2010/slicer" name="Provincie 2"/>
            </a:graphicData>
          </a:graphic>
        </xdr:graphicFrame>
      </mc:Choice>
      <mc:Fallback xmlns="">
        <xdr:sp macro="" textlink="">
          <xdr:nvSpPr>
            <xdr:cNvPr id="0" name=""/>
            <xdr:cNvSpPr>
              <a:spLocks noTextEdit="1"/>
            </xdr:cNvSpPr>
          </xdr:nvSpPr>
          <xdr:spPr>
            <a:xfrm>
              <a:off x="0" y="2582334"/>
              <a:ext cx="1831446" cy="1770063"/>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2</xdr:col>
      <xdr:colOff>361949</xdr:colOff>
      <xdr:row>10</xdr:row>
      <xdr:rowOff>31749</xdr:rowOff>
    </xdr:from>
    <xdr:to>
      <xdr:col>6</xdr:col>
      <xdr:colOff>296508</xdr:colOff>
      <xdr:row>19</xdr:row>
      <xdr:rowOff>106891</xdr:rowOff>
    </xdr:to>
    <mc:AlternateContent xmlns:mc="http://schemas.openxmlformats.org/markup-compatibility/2006" xmlns:a14="http://schemas.microsoft.com/office/drawing/2010/main">
      <mc:Choice Requires="a14">
        <xdr:graphicFrame macro="">
          <xdr:nvGraphicFramePr>
            <xdr:cNvPr id="8" name="Gemeente 2">
              <a:extLst>
                <a:ext uri="{FF2B5EF4-FFF2-40B4-BE49-F238E27FC236}">
                  <a16:creationId xmlns:a16="http://schemas.microsoft.com/office/drawing/2014/main" id="{B021FE7E-EF25-4CF6-8A77-EBB652DF51A4}"/>
                </a:ext>
              </a:extLst>
            </xdr:cNvPr>
            <xdr:cNvGraphicFramePr/>
          </xdr:nvGraphicFramePr>
          <xdr:xfrm>
            <a:off x="0" y="0"/>
            <a:ext cx="0" cy="0"/>
          </xdr:xfrm>
          <a:graphic>
            <a:graphicData uri="http://schemas.microsoft.com/office/drawing/2010/slicer">
              <sle:slicer xmlns:sle="http://schemas.microsoft.com/office/drawing/2010/slicer" name="Gemeente 2"/>
            </a:graphicData>
          </a:graphic>
        </xdr:graphicFrame>
      </mc:Choice>
      <mc:Fallback xmlns="">
        <xdr:sp macro="" textlink="">
          <xdr:nvSpPr>
            <xdr:cNvPr id="0" name=""/>
            <xdr:cNvSpPr>
              <a:spLocks noTextEdit="1"/>
            </xdr:cNvSpPr>
          </xdr:nvSpPr>
          <xdr:spPr>
            <a:xfrm>
              <a:off x="2624137" y="2603499"/>
              <a:ext cx="2008717" cy="171185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0</xdr:col>
      <xdr:colOff>460940</xdr:colOff>
      <xdr:row>8</xdr:row>
      <xdr:rowOff>19315</xdr:rowOff>
    </xdr:from>
    <xdr:ext cx="190476" cy="200000"/>
    <xdr:pic>
      <xdr:nvPicPr>
        <xdr:cNvPr id="2" name="Afbeelding 1">
          <a:extLst>
            <a:ext uri="{FF2B5EF4-FFF2-40B4-BE49-F238E27FC236}">
              <a16:creationId xmlns:a16="http://schemas.microsoft.com/office/drawing/2014/main" id="{DE9B6455-AAFF-47BC-8C9C-4FD6F649FD86}"/>
            </a:ext>
          </a:extLst>
        </xdr:cNvPr>
        <xdr:cNvPicPr>
          <a:picLocks noChangeAspect="1"/>
        </xdr:cNvPicPr>
      </xdr:nvPicPr>
      <xdr:blipFill>
        <a:blip xmlns:r="http://schemas.openxmlformats.org/officeDocument/2006/relationships" r:embed="rId1"/>
        <a:stretch>
          <a:fillRect/>
        </a:stretch>
      </xdr:blipFill>
      <xdr:spPr>
        <a:xfrm>
          <a:off x="460940" y="2229115"/>
          <a:ext cx="190476" cy="200000"/>
        </a:xfrm>
        <a:prstGeom prst="rect">
          <a:avLst/>
        </a:prstGeom>
      </xdr:spPr>
    </xdr:pic>
    <xdr:clientData/>
  </xdr:oneCellAnchor>
  <xdr:twoCellAnchor>
    <xdr:from>
      <xdr:col>0</xdr:col>
      <xdr:colOff>0</xdr:colOff>
      <xdr:row>23</xdr:row>
      <xdr:rowOff>184150</xdr:rowOff>
    </xdr:from>
    <xdr:to>
      <xdr:col>15</xdr:col>
      <xdr:colOff>201083</xdr:colOff>
      <xdr:row>43</xdr:row>
      <xdr:rowOff>137584</xdr:rowOff>
    </xdr:to>
    <xdr:graphicFrame macro="">
      <xdr:nvGraphicFramePr>
        <xdr:cNvPr id="3" name="Pinw_grafiek">
          <a:extLst>
            <a:ext uri="{FF2B5EF4-FFF2-40B4-BE49-F238E27FC236}">
              <a16:creationId xmlns:a16="http://schemas.microsoft.com/office/drawing/2014/main" id="{7DCBE3B1-90B8-4834-9F4B-3A8675BBB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10</xdr:row>
      <xdr:rowOff>10584</xdr:rowOff>
    </xdr:from>
    <xdr:to>
      <xdr:col>1</xdr:col>
      <xdr:colOff>265289</xdr:colOff>
      <xdr:row>19</xdr:row>
      <xdr:rowOff>140759</xdr:rowOff>
    </xdr:to>
    <mc:AlternateContent xmlns:mc="http://schemas.openxmlformats.org/markup-compatibility/2006" xmlns:a14="http://schemas.microsoft.com/office/drawing/2010/main">
      <mc:Choice Requires="a14">
        <xdr:graphicFrame macro="">
          <xdr:nvGraphicFramePr>
            <xdr:cNvPr id="4" name="Provincie 3">
              <a:extLst>
                <a:ext uri="{FF2B5EF4-FFF2-40B4-BE49-F238E27FC236}">
                  <a16:creationId xmlns:a16="http://schemas.microsoft.com/office/drawing/2014/main" id="{F45D2B48-8E12-4158-9BE8-93AEA7B61220}"/>
                </a:ext>
              </a:extLst>
            </xdr:cNvPr>
            <xdr:cNvGraphicFramePr/>
          </xdr:nvGraphicFramePr>
          <xdr:xfrm>
            <a:off x="0" y="0"/>
            <a:ext cx="0" cy="0"/>
          </xdr:xfrm>
          <a:graphic>
            <a:graphicData uri="http://schemas.microsoft.com/office/drawing/2010/slicer">
              <sle:slicer xmlns:sle="http://schemas.microsoft.com/office/drawing/2010/slicer" name="Provincie 3"/>
            </a:graphicData>
          </a:graphic>
        </xdr:graphicFrame>
      </mc:Choice>
      <mc:Fallback xmlns="">
        <xdr:sp macro="" textlink="">
          <xdr:nvSpPr>
            <xdr:cNvPr id="0" name=""/>
            <xdr:cNvSpPr>
              <a:spLocks noTextEdit="1"/>
            </xdr:cNvSpPr>
          </xdr:nvSpPr>
          <xdr:spPr>
            <a:xfrm>
              <a:off x="0" y="2582334"/>
              <a:ext cx="1826155" cy="1770063"/>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2</xdr:col>
      <xdr:colOff>361949</xdr:colOff>
      <xdr:row>10</xdr:row>
      <xdr:rowOff>31749</xdr:rowOff>
    </xdr:from>
    <xdr:to>
      <xdr:col>6</xdr:col>
      <xdr:colOff>331608</xdr:colOff>
      <xdr:row>19</xdr:row>
      <xdr:rowOff>103716</xdr:rowOff>
    </xdr:to>
    <mc:AlternateContent xmlns:mc="http://schemas.openxmlformats.org/markup-compatibility/2006" xmlns:a14="http://schemas.microsoft.com/office/drawing/2010/main">
      <mc:Choice Requires="a14">
        <xdr:graphicFrame macro="">
          <xdr:nvGraphicFramePr>
            <xdr:cNvPr id="5" name="Gemeente 3">
              <a:extLst>
                <a:ext uri="{FF2B5EF4-FFF2-40B4-BE49-F238E27FC236}">
                  <a16:creationId xmlns:a16="http://schemas.microsoft.com/office/drawing/2014/main" id="{627CB378-4DF8-450D-AABA-3FD89939E488}"/>
                </a:ext>
              </a:extLst>
            </xdr:cNvPr>
            <xdr:cNvGraphicFramePr/>
          </xdr:nvGraphicFramePr>
          <xdr:xfrm>
            <a:off x="0" y="0"/>
            <a:ext cx="0" cy="0"/>
          </xdr:xfrm>
          <a:graphic>
            <a:graphicData uri="http://schemas.microsoft.com/office/drawing/2010/slicer">
              <sle:slicer xmlns:sle="http://schemas.microsoft.com/office/drawing/2010/slicer" name="Gemeente 3"/>
            </a:graphicData>
          </a:graphic>
        </xdr:graphicFrame>
      </mc:Choice>
      <mc:Fallback xmlns="">
        <xdr:sp macro="" textlink="">
          <xdr:nvSpPr>
            <xdr:cNvPr id="0" name=""/>
            <xdr:cNvSpPr>
              <a:spLocks noTextEdit="1"/>
            </xdr:cNvSpPr>
          </xdr:nvSpPr>
          <xdr:spPr>
            <a:xfrm>
              <a:off x="2417762" y="2603499"/>
              <a:ext cx="2008717" cy="1711855"/>
            </a:xfrm>
            <a:prstGeom prst="rect">
              <a:avLst/>
            </a:prstGeom>
            <a:solidFill>
              <a:prstClr val="white"/>
            </a:solidFill>
            <a:ln w="1">
              <a:solidFill>
                <a:prstClr val="green"/>
              </a:solidFill>
            </a:ln>
          </xdr:spPr>
          <xdr:txBody>
            <a:bodyPr vertOverflow="clip" horzOverflow="clip"/>
            <a:lstStyle/>
            <a:p>
              <a:r>
                <a:rPr lang="nl-BE"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74652781" createdVersion="5" refreshedVersion="8" minRefreshableVersion="3" recordCount="0" supportSubquery="1" supportAdvancedDrill="1" xr:uid="{398F94F4-8EDE-4DEE-A10F-CB5781562401}">
  <cacheSource type="external" connectionId="7"/>
  <cacheFields count="2">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Vermogen (kW) per km²]" caption="Vermogen (kW) per km²" numFmtId="0" hierarchy="17" level="32767"/>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1"/>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1319446" createdVersion="5" refreshedVersion="8" minRefreshableVersion="3" recordCount="0" supportSubquery="1" supportAdvancedDrill="1" xr:uid="{41602B13-8684-4B6D-9747-A61951348530}">
  <cacheSource type="external" connectionId="7"/>
  <cacheFields count="4">
    <cacheField name="[Measures].[Vermogen (W) per inwoner]" caption="Vermogen (W) per inwoner" numFmtId="0" hierarchy="16"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Gemeente_info].[Gemeente].[Gemeente]" caption="Gemeente" numFmtId="0" hierarchy="9" level="1">
      <sharedItems containsSemiMixedTypes="0" containsNonDate="0" containsString="0"/>
    </cacheField>
    <cacheField name="[Gemeente_info].[Provincie].[Provincie]" caption="Provincie" numFmtId="0" hierarchy="1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2"/>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3"/>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0"/>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2476855" createdVersion="5" refreshedVersion="8" minRefreshableVersion="3" recordCount="0" supportSubquery="1" supportAdvancedDrill="1" xr:uid="{161E80D2-A600-4990-B611-4F70B21BD748}">
  <cacheSource type="external" connectionId="7"/>
  <cacheFields count="3">
    <cacheField name="[Measures].[Vermogen (W) per inwoner]" caption="Vermogen (W) per inwoner" numFmtId="0" hierarchy="16"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Gemeente_info].[Provincie].[Provincie]" caption="Provincie" numFmtId="0" hierarchy="10" level="1">
      <sharedItems count="5">
        <s v="ANTWERPEN"/>
        <s v="LIMBURG"/>
        <s v="OOST-VLAANDEREN"/>
        <s v="VLAAMS-BRABANT"/>
        <s v="WEST-VLAANDEREN"/>
      </sharedItems>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2"/>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0"/>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4328702" createdVersion="5" refreshedVersion="8" minRefreshableVersion="3" recordCount="0" supportSubquery="1" supportAdvancedDrill="1" xr:uid="{3D20A992-A662-4EA5-BA9C-EFEB0B38B7EE}">
  <cacheSource type="external" connectionId="7"/>
  <cacheFields count="5">
    <cacheField name="[Measures].[Vermogen (W) per inwoner]" caption="Vermogen (W) per inwoner" numFmtId="0" hierarchy="16" level="32767"/>
    <cacheField name="[Achterliggende_gegevens].[Jaar].[Jaar]" caption="Jaar" numFmtId="0" hierarchy="3" level="1">
      <sharedItems count="1">
        <s v="2022"/>
      </sharedItems>
    </cacheField>
    <cacheField name="[Achterliggende_gegevens].[Gemeente].[Gemeente]" caption="Gemeente" numFmtId="0" hierarchy="1" level="1">
      <sharedItems count="10">
        <s v="AALST"/>
        <s v="ALKEN"/>
        <s v="BERINGEN"/>
        <s v="BRUGGE"/>
        <s v="EEKLO"/>
        <s v="HAM"/>
        <s v="KAPRIJKE"/>
        <s v="LOMMEL"/>
        <s v="MALDEGEM"/>
        <s v="TURNHOUT"/>
      </sharedItems>
    </cacheField>
    <cacheField name="[Gemeente_info].[Gemeente].[Gemeente]" caption="Gemeente" numFmtId="0" hierarchy="9" level="1">
      <sharedItems count="10">
        <s v="ARENDONK"/>
        <s v="BEKKEVOORT"/>
        <s v="GENT"/>
        <s v="HAM"/>
        <s v="KRUIBEKE"/>
        <s v="LOMMEL"/>
        <s v="LUMMEN"/>
        <s v="RETIE"/>
        <s v="WERVIK"/>
        <s v="ZOERSEL"/>
      </sharedItems>
    </cacheField>
    <cacheField name="[Gemeente_info].[Provincie].[Provincie]" caption="Provincie" numFmtId="0" hierarchy="1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2"/>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3"/>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4"/>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0"/>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6874997" createdVersion="5" refreshedVersion="8" minRefreshableVersion="3" recordCount="0" supportSubquery="1" supportAdvancedDrill="1" xr:uid="{C1141D19-2B74-4F0F-91C2-850643BDC477}">
  <cacheSource type="external" connectionId="7"/>
  <cacheFields count="4">
    <cacheField name="[Measures].[Vermogen (W) per inwoner]" caption="Vermogen (W) per inwoner" numFmtId="0" hierarchy="16"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Gemeente_info].[Gemeente].[Gemeente]" caption="Gemeente" numFmtId="0" hierarchy="9" level="1">
      <sharedItems count="102">
        <s v="AALST"/>
        <s v="ALKEN"/>
        <s v="ANTWERPEN"/>
        <s v="ARDOOIE"/>
        <s v="ARENDONK"/>
        <s v="ASSE"/>
        <s v="ASSENEDE"/>
        <s v="AVELGEM"/>
        <s v="BALEN"/>
        <s v="BEERSE"/>
        <s v="BEERSEL"/>
        <s v="BEKKEVOORT"/>
        <s v="BERINGEN"/>
        <s v="BERLARE"/>
        <s v="BEVEREN"/>
        <s v="BILZEN"/>
        <s v="BORNEM"/>
        <s v="BRECHT"/>
        <s v="BRUGGE"/>
        <s v="DENDERMONDE"/>
        <s v="DESSEL"/>
        <s v="DIEPENBEEK"/>
        <s v="DIEST"/>
        <s v="DIKSMUIDE"/>
        <s v="DILSEN-STOKKEM"/>
        <s v="EEKLO"/>
        <s v="ESSEN"/>
        <s v="EVERGEM"/>
        <s v="GEEL"/>
        <s v="GENK"/>
        <s v="GENT"/>
        <s v="GERAARDSBERGEN"/>
        <s v="GINGELOM"/>
        <s v="GISTEL"/>
        <s v="GROBBENDONK"/>
        <s v="HAALTERT"/>
        <s v="HALEN"/>
        <s v="HALLE"/>
        <s v="HAM"/>
        <s v="HAMME"/>
        <s v="HARELBEKE"/>
        <s v="HASSELT"/>
        <s v="HERENTALS"/>
        <s v="HEUSDEN-ZOLDER"/>
        <s v="HOOGSTRATEN"/>
        <s v="IEPER"/>
        <s v="IZEGEM"/>
        <s v="KALMTHOUT"/>
        <s v="KAPELLE-OP-DEN-BOS"/>
        <s v="KAPRIJKE"/>
        <s v="KASTERLEE"/>
        <s v="KNOKKE-HEIST"/>
        <s v="KORTRIJK"/>
        <s v="KRUIBEKE"/>
        <s v="LAAKDAL"/>
        <s v="LAARNE"/>
        <s v="LANAKEN"/>
        <s v="LILLE"/>
        <s v="LOCHRISTI"/>
        <s v="LOKEREN"/>
        <s v="LOMMEL"/>
        <s v="LUMMEN"/>
        <s v="MAASEIK"/>
        <s v="MAASMECHELEN"/>
        <s v="MALDEGEM"/>
        <s v="MEERHOUT"/>
        <s v="MELLE"/>
        <s v="MENEN"/>
        <s v="MIDDELKERKE"/>
        <s v="MOL"/>
        <s v="NINOVE"/>
        <s v="OLEN"/>
        <s v="OOSTKAMP"/>
        <s v="OUD-TURNHOUT"/>
        <s v="PELT"/>
        <s v="POPERINGE"/>
        <s v="PUURS-SINT-AMANDS"/>
        <s v="RETIE"/>
        <s v="RIEMST"/>
        <s v="ROESELARE"/>
        <s v="SCHELLE"/>
        <s v="SCHERPENHEUVEL-ZICHEM"/>
        <s v="SINT-GILLIS-WAAS"/>
        <s v="SINT-LAUREINS"/>
        <s v="SINT-PIETERS-LEEUW"/>
        <s v="TEMSE"/>
        <s v="TESSENDERLO"/>
        <s v="TURNHOUT"/>
        <s v="WACHTEBEKE"/>
        <s v="WAREGEM"/>
        <s v="WERVIK"/>
        <s v="WESTERLO"/>
        <s v="WIELSBEKE"/>
        <s v="WILLEBROEK"/>
        <s v="WUUSTWEZEL"/>
        <s v="ZEDELGEM"/>
        <s v="ZELE"/>
        <s v="ZELZATE"/>
        <s v="ZOERSEL"/>
        <s v="ZUTENDAAL"/>
        <s v="ZWEVEGEM"/>
        <s v="ZWIJNDRECHT"/>
      </sharedItems>
    </cacheField>
    <cacheField name="[Gemeente_info].[Provincie].[Provincie]" caption="Provincie" numFmtId="0" hierarchy="1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2"/>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3"/>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0"/>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9999999" createdVersion="5" refreshedVersion="8" minRefreshableVersion="3" recordCount="0" supportSubquery="1" supportAdvancedDrill="1" xr:uid="{361D1F7B-B3CD-4B45-B032-F6F075335373}">
  <cacheSource type="external" connectionId="7"/>
  <cacheFields count="2">
    <cacheField name="[Measures].[Som van Vermogen (MW)]" caption="Som van Vermogen (MW)" numFmtId="0" hierarchy="14" level="32767"/>
    <cacheField name="[Achterliggende_gegevens].[Gemeente].[Gemeente]" caption="Gemeente" numFmtId="0" hierarchy="1" level="1">
      <sharedItems count="10">
        <s v="ANTWERPEN"/>
        <s v="BEVEREN"/>
        <s v="BRUGGE"/>
        <s v="EEKLO"/>
        <s v="EVERGEM"/>
        <s v="GENK"/>
        <s v="GENT"/>
        <s v="HOOGSTRATEN"/>
        <s v="LOMMEL"/>
        <s v="TURNHOUT"/>
      </sharedItems>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1"/>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0"/>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01851853" createdVersion="5" refreshedVersion="8" minRefreshableVersion="3" recordCount="0" supportSubquery="1" supportAdvancedDrill="1" xr:uid="{0FF14171-ABC9-4475-93FB-2FEEF685AD7C}">
  <cacheSource type="external" connectionId="7"/>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Vermogen (kW) per km²]" caption="Vermogen (kW) per km²" numFmtId="0" hierarchy="17" level="32767"/>
    <cacheField name="[Gemeente_info].[Provincie].[Provincie]" caption="Provincie" numFmtId="0" hierarchy="10" level="1">
      <sharedItems containsSemiMixedTypes="0" containsNonDate="0" containsString="0"/>
    </cacheField>
    <cacheField name="[Gemeente_info].[Gemeente].[Gemeente]" caption="Gemeente" numFmtId="0" hierarchy="9"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3"/>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2"/>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1"/>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03125001" createdVersion="5" refreshedVersion="8" minRefreshableVersion="3" recordCount="0" supportSubquery="1" supportAdvancedDrill="1" xr:uid="{0C73FD9C-71B8-4647-9D18-6CED56B0D4FE}">
  <cacheSource type="external" connectionId="7"/>
  <cacheFields count="3">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Gemeente_info].[Provincie].[Provincie]" caption="Provincie" numFmtId="0" hierarchy="10" level="1">
      <sharedItems count="5">
        <s v="ANTWERPEN"/>
        <s v="LIMBURG"/>
        <s v="OOST-VLAANDEREN"/>
        <s v="VLAAMS-BRABANT"/>
        <s v="WEST-VLAANDEREN"/>
      </sharedItems>
    </cacheField>
    <cacheField name="[Measures].[Vermogen (kW) per km²]" caption="Vermogen (kW) per km²" numFmtId="0" hierarchy="17" level="32767"/>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1"/>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2"/>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04398148" createdVersion="5" refreshedVersion="8" minRefreshableVersion="3" recordCount="0" supportSubquery="1" supportAdvancedDrill="1" xr:uid="{9917AF1D-D5A4-48C6-ACDB-C32BAAA72C75}">
  <cacheSource type="external" connectionId="7"/>
  <cacheFields count="5">
    <cacheField name="[Achterliggende_gegevens].[Jaar].[Jaar]" caption="Jaar" numFmtId="0" hierarchy="3" level="1">
      <sharedItems count="1">
        <s v="2022"/>
      </sharedItems>
    </cacheField>
    <cacheField name="[Achterliggende_gegevens].[Gemeente].[Gemeente]" caption="Gemeente" numFmtId="0" hierarchy="1" level="1">
      <sharedItems count="10">
        <s v="AALST"/>
        <s v="ALKEN"/>
        <s v="BERINGEN"/>
        <s v="BRUGGE"/>
        <s v="EEKLO"/>
        <s v="HAM"/>
        <s v="KAPRIJKE"/>
        <s v="LOMMEL"/>
        <s v="MALDEGEM"/>
        <s v="TURNHOUT"/>
      </sharedItems>
    </cacheField>
    <cacheField name="[Measures].[Vermogen (kW) per km²]" caption="Vermogen (kW) per km²" numFmtId="0" hierarchy="17" level="32767"/>
    <cacheField name="[Gemeente_info].[Gemeente].[Gemeente]" caption="Gemeente" numFmtId="0" hierarchy="9" level="1">
      <sharedItems count="10">
        <s v="ARENDONK"/>
        <s v="BEKKEVOORT"/>
        <s v="GENT"/>
        <s v="HAM"/>
        <s v="KRUIBEKE"/>
        <s v="LOMMEL"/>
        <s v="RETIE"/>
        <s v="TURNHOUT"/>
        <s v="WERVIK"/>
        <s v="ZOERSEL"/>
      </sharedItems>
    </cacheField>
    <cacheField name="[Gemeente_info].[Provincie].[Provincie]" caption="Provincie" numFmtId="0" hierarchy="1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1"/>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3"/>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4"/>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2"/>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07175926" createdVersion="5" refreshedVersion="8" minRefreshableVersion="3" recordCount="0" supportSubquery="1" supportAdvancedDrill="1" xr:uid="{8E9014D8-9008-4A28-A8C0-17955E35D652}">
  <cacheSource type="external" connectionId="7"/>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Gemeente_info].[Gemeente].[Gemeente]" caption="Gemeente" numFmtId="0" hierarchy="9" level="1">
      <sharedItems count="102">
        <s v="AALST"/>
        <s v="ALKEN"/>
        <s v="ANTWERPEN"/>
        <s v="ARDOOIE"/>
        <s v="ARENDONK"/>
        <s v="ASSE"/>
        <s v="ASSENEDE"/>
        <s v="AVELGEM"/>
        <s v="BALEN"/>
        <s v="BEERSE"/>
        <s v="BEERSEL"/>
        <s v="BEKKEVOORT"/>
        <s v="BERINGEN"/>
        <s v="BERLARE"/>
        <s v="BEVEREN"/>
        <s v="BILZEN"/>
        <s v="BORNEM"/>
        <s v="BRECHT"/>
        <s v="BRUGGE"/>
        <s v="DENDERMONDE"/>
        <s v="DESSEL"/>
        <s v="DIEPENBEEK"/>
        <s v="DIEST"/>
        <s v="DIKSMUIDE"/>
        <s v="DILSEN-STOKKEM"/>
        <s v="EEKLO"/>
        <s v="ESSEN"/>
        <s v="EVERGEM"/>
        <s v="GEEL"/>
        <s v="GENK"/>
        <s v="GENT"/>
        <s v="GERAARDSBERGEN"/>
        <s v="GINGELOM"/>
        <s v="GISTEL"/>
        <s v="GROBBENDONK"/>
        <s v="HAALTERT"/>
        <s v="HALEN"/>
        <s v="HALLE"/>
        <s v="HAM"/>
        <s v="HAMME"/>
        <s v="HARELBEKE"/>
        <s v="HASSELT"/>
        <s v="HERENTALS"/>
        <s v="HEUSDEN-ZOLDER"/>
        <s v="HOOGSTRATEN"/>
        <s v="IEPER"/>
        <s v="IZEGEM"/>
        <s v="KALMTHOUT"/>
        <s v="KAPELLE-OP-DEN-BOS"/>
        <s v="KAPRIJKE"/>
        <s v="KASTERLEE"/>
        <s v="KNOKKE-HEIST"/>
        <s v="KORTRIJK"/>
        <s v="KRUIBEKE"/>
        <s v="LAAKDAL"/>
        <s v="LAARNE"/>
        <s v="LANAKEN"/>
        <s v="LILLE"/>
        <s v="LOCHRISTI"/>
        <s v="LOKEREN"/>
        <s v="LOMMEL"/>
        <s v="LUMMEN"/>
        <s v="MAASEIK"/>
        <s v="MAASMECHELEN"/>
        <s v="MALDEGEM"/>
        <s v="MEERHOUT"/>
        <s v="MELLE"/>
        <s v="MENEN"/>
        <s v="MIDDELKERKE"/>
        <s v="MOL"/>
        <s v="NINOVE"/>
        <s v="OLEN"/>
        <s v="OOSTKAMP"/>
        <s v="OUD-TURNHOUT"/>
        <s v="PELT"/>
        <s v="POPERINGE"/>
        <s v="PUURS-SINT-AMANDS"/>
        <s v="RETIE"/>
        <s v="RIEMST"/>
        <s v="ROESELARE"/>
        <s v="SCHELLE"/>
        <s v="SCHERPENHEUVEL-ZICHEM"/>
        <s v="SINT-GILLIS-WAAS"/>
        <s v="SINT-LAUREINS"/>
        <s v="SINT-PIETERS-LEEUW"/>
        <s v="TEMSE"/>
        <s v="TESSENDERLO"/>
        <s v="TURNHOUT"/>
        <s v="WACHTEBEKE"/>
        <s v="WAREGEM"/>
        <s v="WERVIK"/>
        <s v="WESTERLO"/>
        <s v="WIELSBEKE"/>
        <s v="WILLEBROEK"/>
        <s v="WUUSTWEZEL"/>
        <s v="ZEDELGEM"/>
        <s v="ZELE"/>
        <s v="ZELZATE"/>
        <s v="ZOERSEL"/>
        <s v="ZUTENDAAL"/>
        <s v="ZWEVEGEM"/>
        <s v="ZWIJNDRECHT"/>
      </sharedItems>
    </cacheField>
    <cacheField name="[Measures].[Vermogen (kW) per km²]" caption="Vermogen (kW) per km²" numFmtId="0" hierarchy="17" level="32767"/>
    <cacheField name="[Gemeente_info].[Provincie].[Provincie]" caption="Provincie" numFmtId="0" hierarchy="1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1"/>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3"/>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2"/>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0300928" createdVersion="5" refreshedVersion="8" minRefreshableVersion="3" recordCount="0" supportSubquery="1" supportAdvancedDrill="1" xr:uid="{FAE4E443-5FD4-46D6-958B-386A4E001068}">
  <cacheSource type="external" connectionId="7"/>
  <cacheFields count="3">
    <cacheField name="[Achterliggende_gegevens].[Jaar].[Jaar]" caption="Jaar" numFmtId="0" hierarchy="3" level="1">
      <sharedItems count="15">
        <s v="&lt; 2006"/>
        <s v="2007"/>
        <s v="2009"/>
        <s v="2010"/>
        <s v="2011"/>
        <s v="2012"/>
        <s v="2013"/>
        <s v="2014"/>
        <s v="2015"/>
        <s v="2016"/>
        <s v="2017"/>
        <s v="2018"/>
        <s v="2019"/>
        <s v="2020"/>
        <s v="2021"/>
      </sharedItems>
    </cacheField>
    <cacheField name="[Gemeente_info].[Gemeente].[Gemeente]" caption="Gemeente" numFmtId="0" hierarchy="9" level="1">
      <sharedItems count="10">
        <s v="BEVEREN"/>
        <s v="BRUGGE"/>
        <s v="EEKLO"/>
        <s v="GENT"/>
        <s v="HAM"/>
        <s v="LOMMEL"/>
        <s v="OLEN"/>
        <s v="TURNHOUT"/>
        <s v="ZELE"/>
        <s v="ZELZATE"/>
      </sharedItems>
    </cacheField>
    <cacheField name="[Measures].[Vermogen (kW) per km²]" caption="Vermogen (kW) per km²" numFmtId="0" hierarchy="17" level="32767"/>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1"/>
      </fieldsUsage>
    </cacheHierarchy>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2"/>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75925928" createdVersion="5" refreshedVersion="8" minRefreshableVersion="3" recordCount="0" supportSubquery="1" supportAdvancedDrill="1" xr:uid="{25B6F628-3AFB-479F-97CC-950986657E75}">
  <cacheSource type="external" connectionId="7"/>
  <cacheFields count="2">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Som van Aantal]" caption="Som van Aantal" numFmtId="0" hierarchy="15" level="32767"/>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1"/>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2152776" createdVersion="5" refreshedVersion="8" minRefreshableVersion="3" recordCount="0" supportSubquery="1" supportAdvancedDrill="1" xr:uid="{B8874D7C-439E-4E85-9040-44A9675F76D2}">
  <cacheSource type="external" connectionId="7"/>
  <cacheFields count="3">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Achterliggende_gegevens].[Provincie].[Provincie]" caption="Provincie" numFmtId="0" level="1">
      <sharedItems count="5">
        <s v="ANTWERPEN"/>
        <s v="LIMBURG"/>
        <s v="OOST-VLAANDEREN"/>
        <s v="VLAAMS-BRABANT"/>
        <s v="WEST-VLAANDEREN"/>
      </sharedItems>
    </cacheField>
    <cacheField name="[Measures].[Som van Aantal]" caption="Som van Aantal" numFmtId="0" hierarchy="15" level="32767"/>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1"/>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2"/>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3773146" createdVersion="5" refreshedVersion="8" minRefreshableVersion="3" recordCount="0" supportSubquery="1" supportAdvancedDrill="1" xr:uid="{D8A2D379-79CA-45A8-AFFE-CBE3DCA2D598}">
  <cacheSource type="external" connectionId="7"/>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Som van Aantal]" caption="Som van Aantal" numFmtId="0" hierarchy="15" level="32767"/>
    <cacheField name="[Achterliggende_gegevens].[Provincie].[Provincie]" caption="Provincie" numFmtId="0" level="1">
      <sharedItems containsSemiMixedTypes="0" containsNonDate="0" containsString="0"/>
    </cacheField>
    <cacheField name="[Achterliggende_gegevens].[Gemeente].[Gemeente]" caption="Gemeente" numFmtId="0" hierarchy="1"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2"/>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3"/>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1"/>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5277778" createdVersion="5" refreshedVersion="8" minRefreshableVersion="3" recordCount="0" supportSubquery="1" supportAdvancedDrill="1" xr:uid="{4E66AE3D-B5F3-4AAA-B874-FBB805D9D313}">
  <cacheSource type="external" connectionId="7"/>
  <cacheFields count="4">
    <cacheField name="[Achterliggende_gegevens].[Gemeente].[Gemeente]" caption="Gemeente" numFmtId="0" hierarchy="1" level="1">
      <sharedItems count="10">
        <s v="ARENDONK"/>
        <s v="BEKKEVOORT"/>
        <s v="BEVEREN"/>
        <s v="GENT"/>
        <s v="HAM"/>
        <s v="LOMMEL"/>
        <s v="RETIE"/>
        <s v="TURNHOUT"/>
        <s v="WERVIK"/>
        <s v="ZOERSEL"/>
      </sharedItems>
    </cacheField>
    <cacheField name="[Achterliggende_gegevens].[Jaar].[Jaar]" caption="Jaar" numFmtId="0" hierarchy="3" level="1">
      <sharedItems count="1">
        <s v="2022"/>
      </sharedItems>
    </cacheField>
    <cacheField name="[Measures].[Som van Aantal]" caption="Som van Aantal" numFmtId="0" hierarchy="15" level="32767"/>
    <cacheField name="[Achterliggende_gegevens].[Provincie].[Provincie]" caption="Provincie" numFmtId="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3"/>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0"/>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2"/>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6435186" createdVersion="5" refreshedVersion="8" minRefreshableVersion="3" recordCount="0" supportSubquery="1" supportAdvancedDrill="1" xr:uid="{F83FCC1F-F920-4F19-8FC2-08445D0F6703}">
  <cacheSource type="external" connectionId="7"/>
  <cacheFields count="3">
    <cacheField name="[Achterliggende_gegevens].[Gemeente].[Gemeente]" caption="Gemeente" numFmtId="0" hierarchy="1" level="1">
      <sharedItems count="10">
        <s v="ANTWERPEN"/>
        <s v="BERINGEN"/>
        <s v="BEVEREN"/>
        <s v="BRUGGE"/>
        <s v="EEKLO"/>
        <s v="GENK"/>
        <s v="GENT"/>
        <s v="HOOGSTRATEN"/>
        <s v="LOMMEL"/>
        <s v="TURNHOUT"/>
      </sharedItems>
    </cacheField>
    <cacheField name="[Measures].[Som van Aantal]" caption="Som van Aantal" numFmtId="0" hierarchy="15" level="32767"/>
    <cacheField name="[Achterliggende_gegevens].[Provincie].[Provincie]" caption="Provincie" numFmtId="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2"/>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0"/>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1"/>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9097219" createdVersion="5" refreshedVersion="8" minRefreshableVersion="3" recordCount="0" supportSubquery="1" supportAdvancedDrill="1" xr:uid="{A68C9689-5B50-4365-AF26-39A421E5CEAD}">
  <cacheSource type="external" connectionId="7"/>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Achterliggende_gegevens].[Gemeente].[Gemeente]" caption="Gemeente" numFmtId="0" hierarchy="1" level="1">
      <sharedItems count="102">
        <s v="AALST"/>
        <s v="ALKEN"/>
        <s v="ANTWERPEN"/>
        <s v="ARDOOIE"/>
        <s v="ARENDONK"/>
        <s v="ASSE"/>
        <s v="ASSENEDE"/>
        <s v="AVELGEM"/>
        <s v="BALEN"/>
        <s v="BEERSE"/>
        <s v="BEERSEL"/>
        <s v="BEKKEVOORT"/>
        <s v="BERINGEN"/>
        <s v="BERLARE"/>
        <s v="BEVEREN"/>
        <s v="BILZEN"/>
        <s v="BORNEM"/>
        <s v="BRECHT"/>
        <s v="BRUGGE"/>
        <s v="DENDERMONDE"/>
        <s v="DESSEL"/>
        <s v="DIEPENBEEK"/>
        <s v="DIEST"/>
        <s v="DIKSMUIDE"/>
        <s v="DILSEN-STOKKEM"/>
        <s v="EEKLO"/>
        <s v="ESSEN"/>
        <s v="EVERGEM"/>
        <s v="GEEL"/>
        <s v="GENK"/>
        <s v="GENT"/>
        <s v="GERAARDSBERGEN"/>
        <s v="GINGELOM"/>
        <s v="GISTEL"/>
        <s v="GROBBENDONK"/>
        <s v="HAALTERT"/>
        <s v="HALEN"/>
        <s v="HALLE"/>
        <s v="HAM"/>
        <s v="HAMME"/>
        <s v="HARELBEKE"/>
        <s v="HASSELT"/>
        <s v="HERENTALS"/>
        <s v="HEUSDEN-ZOLDER"/>
        <s v="HOOGSTRATEN"/>
        <s v="IEPER"/>
        <s v="IZEGEM"/>
        <s v="KALMTHOUT"/>
        <s v="KAPELLE-OP-DEN-BOS"/>
        <s v="KAPRIJKE"/>
        <s v="KASTERLEE"/>
        <s v="KNOKKE-HEIST"/>
        <s v="KORTRIJK"/>
        <s v="KRUIBEKE"/>
        <s v="LAAKDAL"/>
        <s v="LAARNE"/>
        <s v="LANAKEN"/>
        <s v="LILLE"/>
        <s v="LOCHRISTI"/>
        <s v="LOKEREN"/>
        <s v="LOMMEL"/>
        <s v="LUMMEN"/>
        <s v="MAASEIK"/>
        <s v="MAASMECHELEN"/>
        <s v="MALDEGEM"/>
        <s v="MEERHOUT"/>
        <s v="MELLE"/>
        <s v="MENEN"/>
        <s v="MIDDELKERKE"/>
        <s v="MOL"/>
        <s v="NINOVE"/>
        <s v="OLEN"/>
        <s v="OOSTKAMP"/>
        <s v="OUD-TURNHOUT"/>
        <s v="PELT"/>
        <s v="POPERINGE"/>
        <s v="PUURS-SINT-AMANDS"/>
        <s v="RETIE"/>
        <s v="RIEMST"/>
        <s v="ROESELARE"/>
        <s v="SCHELLE"/>
        <s v="SCHERPENHEUVEL-ZICHEM"/>
        <s v="SINT-GILLIS-WAAS"/>
        <s v="SINT-LAUREINS"/>
        <s v="SINT-PIETERS-LEEUW"/>
        <s v="TEMSE"/>
        <s v="TESSENDERLO"/>
        <s v="TURNHOUT"/>
        <s v="WACHTEBEKE"/>
        <s v="WAREGEM"/>
        <s v="WERVIK"/>
        <s v="WESTERLO"/>
        <s v="WIELSBEKE"/>
        <s v="WILLEBROEK"/>
        <s v="WUUSTWEZEL"/>
        <s v="ZEDELGEM"/>
        <s v="ZELE"/>
        <s v="ZELZATE"/>
        <s v="ZOERSEL"/>
        <s v="ZUTENDAAL"/>
        <s v="ZWEVEGEM"/>
        <s v="ZWIJNDRECHT"/>
      </sharedItems>
    </cacheField>
    <cacheField name="[Measures].[Som van Aantal]" caption="Som van Aantal" numFmtId="0" hierarchy="15" level="32767"/>
    <cacheField name="[Achterliggende_gegevens].[Provincie].[Provincie]" caption="Provincie" numFmtId="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3"/>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1"/>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2"/>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78124999" createdVersion="3" refreshedVersion="8" minRefreshableVersion="3" recordCount="0" supportSubquery="1" supportAdvancedDrill="1" xr:uid="{0CA94812-9337-487F-AF19-31BA783266A5}">
  <cacheSource type="external" connectionId="7">
    <extLst>
      <ext xmlns:x14="http://schemas.microsoft.com/office/spreadsheetml/2009/9/main" uri="{F057638F-6D5F-4e77-A914-E7F072B9BCA8}">
        <x14:sourceConnection name="ThisWorkbookDataModel"/>
      </ext>
    </extLst>
  </cacheSource>
  <cacheFields count="0"/>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extLst>
    <ext xmlns:x14="http://schemas.microsoft.com/office/spreadsheetml/2009/9/main" uri="{725AE2AE-9491-48be-B2B4-4EB974FC3084}">
      <x14:pivotCacheDefinition slicerData="1" pivotCacheId="1240158156" supportSubqueryNonVisual="1" supportSubqueryCalcMem="1" supportAddCalcMems="1"/>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0277777" createdVersion="3" refreshedVersion="8" minRefreshableVersion="3" recordCount="0" supportSubquery="1" supportAdvancedDrill="1" xr:uid="{B75F763A-C333-40AB-8777-AA776A2F710C}">
  <cacheSource type="external" connectionId="7">
    <extLst>
      <ext xmlns:x14="http://schemas.microsoft.com/office/spreadsheetml/2009/9/main" uri="{F057638F-6D5F-4e77-A914-E7F072B9BCA8}">
        <x14:sourceConnection name="ThisWorkbookDataModel"/>
      </ext>
    </extLst>
  </cacheSource>
  <cacheFields count="0"/>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cacheHierarchy uniqueName="[Gemeente_info].[Provincie]" caption="Provincie" attribute="1" defaultMemberUniqueName="[Gemeente_info].[Provincie].[All]" allUniqueName="[Gemeente_info].[Provincie].[All]" dimensionUniqueName="[Gemeente_info]" displayFolder="" count="2"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extLst>
    <ext xmlns:x14="http://schemas.microsoft.com/office/spreadsheetml/2009/9/main" uri="{725AE2AE-9491-48be-B2B4-4EB974FC3084}">
      <x14:pivotCacheDefinition slicerData="1" pivotCacheId="1486743631" supportSubqueryNonVisual="1" supportSubqueryCalcMem="1" supportAddCalcMems="1"/>
    </ext>
  </extLst>
</pivotCacheDefinition>
</file>

<file path=xl/pivotCache/pivotCacheDefinition2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00810184" createdVersion="3" refreshedVersion="8" minRefreshableVersion="3" recordCount="0" supportSubquery="1" supportAdvancedDrill="1" xr:uid="{F2669F4F-7992-42AF-A0B5-1D48387CAB7E}">
  <cacheSource type="external" connectionId="7">
    <extLst>
      <ext xmlns:x14="http://schemas.microsoft.com/office/spreadsheetml/2009/9/main" uri="{F057638F-6D5F-4e77-A914-E7F072B9BCA8}">
        <x14:sourceConnection name="ThisWorkbookDataModel"/>
      </ext>
    </extLst>
  </cacheSource>
  <cacheFields count="0"/>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cacheHierarchy uniqueName="[Gemeente_info].[Provincie]" caption="Provincie" attribute="1" defaultMemberUniqueName="[Gemeente_info].[Provincie].[All]" allUniqueName="[Gemeente_info].[Provincie].[All]" dimensionUniqueName="[Gemeente_info]" displayFolder="" count="2"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extLst>
    <ext xmlns:x14="http://schemas.microsoft.com/office/spreadsheetml/2009/9/main" uri="{725AE2AE-9491-48be-B2B4-4EB974FC3084}">
      <x14:pivotCacheDefinition slicerData="1" pivotCacheId="1055711489" supportSubqueryNonVisual="1" supportSubqueryCalcMem="1" supportAddCalcMems="1"/>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1111113" createdVersion="3" refreshedVersion="8" minRefreshableVersion="3" recordCount="0" supportSubquery="1" supportAdvancedDrill="1" xr:uid="{69F8BD87-AE2A-4AFC-A03E-4E2B5DD398E5}">
  <cacheSource type="external" connectionId="7">
    <extLst>
      <ext xmlns:x14="http://schemas.microsoft.com/office/spreadsheetml/2009/9/main" uri="{F057638F-6D5F-4e77-A914-E7F072B9BCA8}">
        <x14:sourceConnection name="ThisWorkbookDataModel"/>
      </ext>
    </extLst>
  </cacheSource>
  <cacheFields count="0"/>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extLst>
    <ext xmlns:x14="http://schemas.microsoft.com/office/spreadsheetml/2009/9/main" uri="{725AE2AE-9491-48be-B2B4-4EB974FC3084}">
      <x14:pivotCacheDefinition slicerData="1" pivotCacheId="355026017" supportSubqueryNonVisual="1" supportSubqueryCalcMem="1" supportAddCalcMems="1"/>
    </ext>
  </extLst>
</pivotCacheDefinition>
</file>

<file path=xl/pivotCache/pivotCacheDefinition2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83564818" createdVersion="5" refreshedVersion="8" minRefreshableVersion="3" recordCount="0" supportSubquery="1" supportAdvancedDrill="1" xr:uid="{6321F95A-CB46-45F2-ABEA-4942DB4C0EE1}">
  <cacheSource type="external" connectionId="7">
    <extLst>
      <ext xmlns:x14="http://schemas.microsoft.com/office/spreadsheetml/2009/9/main" uri="{F057638F-6D5F-4e77-A914-E7F072B9BCA8}">
        <x14:sourceConnection name="ThisWorkbookDataModel"/>
      </ext>
    </extLst>
  </cacheSource>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Som van Vermogen (MW)]" caption="Som van Vermogen (MW)" numFmtId="0" hierarchy="14" level="32767"/>
    <cacheField name="[Achterliggende_gegevens].[Provincie].[Provincie]" caption="Provincie" numFmtId="0" level="1">
      <sharedItems containsSemiMixedTypes="0" containsNonDate="0" containsString="0"/>
    </cacheField>
    <cacheField name="[Achterliggende_gegevens].[Gemeente].[Gemeente]" caption="Gemeente" numFmtId="0" hierarchy="1"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2"/>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3"/>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1"/>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pivotCacheId="896723788"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77314814" createdVersion="5" refreshedVersion="8" minRefreshableVersion="3" recordCount="0" supportSubquery="1" supportAdvancedDrill="1" xr:uid="{B4DFF3D1-868C-4A81-9BA0-7005AB2E16BC}">
  <cacheSource type="external" connectionId="7"/>
  <cacheFields count="2">
    <cacheField name="[Measures].[Som van Vermogen (MW)]" caption="Som van Vermogen (MW)" numFmtId="0" hierarchy="14"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0"/>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9560185" createdVersion="5" refreshedVersion="8" minRefreshableVersion="3" recordCount="0" supportSubquery="1" supportAdvancedDrill="1" xr:uid="{85A7782E-FD69-47D9-BBE5-07943EB7CF50}">
  <cacheSource type="external" connectionId="7">
    <extLst>
      <ext xmlns:x14="http://schemas.microsoft.com/office/spreadsheetml/2009/9/main" uri="{F057638F-6D5F-4e77-A914-E7F072B9BCA8}">
        <x14:sourceConnection name="ThisWorkbookDataModel"/>
      </ext>
    </extLst>
  </cacheSource>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Vermogen (W) per inwoner]" caption="Vermogen (W) per inwoner" numFmtId="0" hierarchy="16" level="32767"/>
    <cacheField name="[Gemeente_info].[Gemeente].[Gemeente]" caption="Gemeente" numFmtId="0" hierarchy="9" level="1">
      <sharedItems containsSemiMixedTypes="0" containsNonDate="0" containsString="0"/>
    </cacheField>
    <cacheField name="[Gemeente_info].[Provincie].[Provincie]" caption="Provincie" numFmtId="0" hierarchy="1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2"/>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3"/>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1"/>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pivotCacheId="2102138696"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3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05671295" createdVersion="5" refreshedVersion="8" minRefreshableVersion="3" recordCount="0" supportSubquery="1" supportAdvancedDrill="1" xr:uid="{29141CED-D00E-4914-B103-023C7CC85233}">
  <cacheSource type="external" connectionId="7">
    <extLst>
      <ext xmlns:x14="http://schemas.microsoft.com/office/spreadsheetml/2009/9/main" uri="{F057638F-6D5F-4e77-A914-E7F072B9BCA8}">
        <x14:sourceConnection name="ThisWorkbookDataModel"/>
      </ext>
    </extLst>
  </cacheSource>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Vermogen (kW) per km²]" caption="Vermogen (kW) per km²" numFmtId="0" hierarchy="17" level="32767"/>
    <cacheField name="[Gemeente_info].[Provincie].[Provincie]" caption="Provincie" numFmtId="0" hierarchy="10" level="1">
      <sharedItems containsSemiMixedTypes="0" containsNonDate="0" containsString="0"/>
    </cacheField>
    <cacheField name="[Gemeente_info].[Gemeente].[Gemeente]" caption="Gemeente" numFmtId="0" hierarchy="9"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3"/>
      </fieldsUsage>
    </cacheHierarchy>
    <cacheHierarchy uniqueName="[Gemeente_info].[Provincie]" caption="Provincie" attribute="1" defaultMemberUniqueName="[Gemeente_info].[Provincie].[All]" allUniqueName="[Gemeente_info].[Provincie].[All]" dimensionUniqueName="[Gemeente_info]" displayFolder="" count="2" memberValueDatatype="130" unbalanced="0">
      <fieldsUsage count="2">
        <fieldUsage x="-1"/>
        <fieldUsage x="2"/>
      </fieldsUsage>
    </cacheHierarchy>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oneField="1">
      <fieldsUsage count="1">
        <fieldUsage x="1"/>
      </fieldsUsage>
    </cacheHierarchy>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pivotCacheId="1725656771"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3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217708333" createdVersion="5" refreshedVersion="8" minRefreshableVersion="3" recordCount="0" supportSubquery="1" supportAdvancedDrill="1" xr:uid="{50F6FF42-55DC-4A2E-A262-9B13DD0E5C39}">
  <cacheSource type="external" connectionId="7">
    <extLst>
      <ext xmlns:x14="http://schemas.microsoft.com/office/spreadsheetml/2009/9/main" uri="{F057638F-6D5F-4e77-A914-E7F072B9BCA8}">
        <x14:sourceConnection name="ThisWorkbookDataModel"/>
      </ext>
    </extLst>
  </cacheSource>
  <cacheFields count="4">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Measures].[Som van Aantal]" caption="Som van Aantal" numFmtId="0" hierarchy="15" level="32767"/>
    <cacheField name="[Achterliggende_gegevens].[Provincie].[Provincie]" caption="Provincie" numFmtId="0" level="1">
      <sharedItems containsSemiMixedTypes="0" containsNonDate="0" containsString="0"/>
    </cacheField>
    <cacheField name="[Achterliggende_gegevens].[Gemeente].[Gemeente]" caption="Gemeente" numFmtId="0" hierarchy="1"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2"/>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3"/>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0"/>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oneField="1">
      <fieldsUsage count="1">
        <fieldUsage x="1"/>
      </fieldsUsage>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pivotCacheId="443454676"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79166669" createdVersion="5" refreshedVersion="8" minRefreshableVersion="3" recordCount="0" supportSubquery="1" supportAdvancedDrill="1" xr:uid="{4754E1AD-29FA-4757-B240-292D6CD4AFAF}">
  <cacheSource type="external" connectionId="7"/>
  <cacheFields count="3">
    <cacheField name="[Measures].[Som van Vermogen (MW)]" caption="Som van Vermogen (MW)" numFmtId="0" hierarchy="14"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Achterliggende_gegevens].[Provincie].[Provincie]" caption="Provincie" numFmtId="0" level="1">
      <sharedItems count="5">
        <s v="ANTWERPEN"/>
        <s v="LIMBURG"/>
        <s v="OOST-VLAANDEREN"/>
        <s v="VLAAMS-BRABANT"/>
        <s v="WEST-VLAANDEREN"/>
      </sharedItems>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2"/>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0"/>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80787039" createdVersion="5" refreshedVersion="8" minRefreshableVersion="3" recordCount="0" supportSubquery="1" supportAdvancedDrill="1" xr:uid="{EE696DAA-35BF-46A7-8EF0-2B4762533073}">
  <cacheSource type="external" connectionId="7"/>
  <cacheFields count="4">
    <cacheField name="[Measures].[Som van Vermogen (MW)]" caption="Som van Vermogen (MW)" numFmtId="0" hierarchy="14"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Achterliggende_gegevens].[Provincie].[Provincie]" caption="Provincie" numFmtId="0" level="1">
      <sharedItems containsSemiMixedTypes="0" containsNonDate="0" containsString="0"/>
    </cacheField>
    <cacheField name="[Achterliggende_gegevens].[Gemeente].[Gemeente]" caption="Gemeente" numFmtId="0" hierarchy="1"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2"/>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3"/>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0"/>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82175925" createdVersion="5" refreshedVersion="8" minRefreshableVersion="3" recordCount="0" supportSubquery="1" supportAdvancedDrill="1" xr:uid="{413DEF0E-1D3B-47B9-880A-57A639CABCCB}">
  <cacheSource type="external" connectionId="7"/>
  <cacheFields count="4">
    <cacheField name="[Measures].[Som van Vermogen (MW)]" caption="Som van Vermogen (MW)" numFmtId="0" hierarchy="14" level="32767"/>
    <cacheField name="[Achterliggende_gegevens].[Gemeente].[Gemeente]" caption="Gemeente" numFmtId="0" hierarchy="1" level="1">
      <sharedItems count="10">
        <s v="ARENDONK"/>
        <s v="BEKKEVOORT"/>
        <s v="BEVEREN"/>
        <s v="GENT"/>
        <s v="HAM"/>
        <s v="LOMMEL"/>
        <s v="RETIE"/>
        <s v="TURNHOUT"/>
        <s v="WERVIK"/>
        <s v="ZOERSEL"/>
      </sharedItems>
    </cacheField>
    <cacheField name="[Achterliggende_gegevens].[Jaar].[Jaar]" caption="Jaar" numFmtId="0" hierarchy="3" level="1">
      <sharedItems count="1">
        <s v="2022"/>
      </sharedItems>
    </cacheField>
    <cacheField name="[Achterliggende_gegevens].[Provincie].[Provincie]" caption="Provincie" numFmtId="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3"/>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1"/>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2"/>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0"/>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84837965" createdVersion="5" refreshedVersion="8" minRefreshableVersion="3" recordCount="0" supportSubquery="1" supportAdvancedDrill="1" xr:uid="{173DE930-31C5-45A9-9941-25A33AD1E7D4}">
  <cacheSource type="external" connectionId="7"/>
  <cacheFields count="4">
    <cacheField name="[Measures].[Som van Vermogen (MW)]" caption="Som van Vermogen (MW)" numFmtId="0" hierarchy="14"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 name="[Achterliggende_gegevens].[Gemeente].[Gemeente]" caption="Gemeente" numFmtId="0" hierarchy="1" level="1">
      <sharedItems count="102">
        <s v="AALST"/>
        <s v="ALKEN"/>
        <s v="ANTWERPEN"/>
        <s v="ARDOOIE"/>
        <s v="ARENDONK"/>
        <s v="ASSE"/>
        <s v="ASSENEDE"/>
        <s v="AVELGEM"/>
        <s v="BALEN"/>
        <s v="BEERSE"/>
        <s v="BEERSEL"/>
        <s v="BEKKEVOORT"/>
        <s v="BERINGEN"/>
        <s v="BERLARE"/>
        <s v="BEVEREN"/>
        <s v="BILZEN"/>
        <s v="BORNEM"/>
        <s v="BRECHT"/>
        <s v="BRUGGE"/>
        <s v="DENDERMONDE"/>
        <s v="DESSEL"/>
        <s v="DIEPENBEEK"/>
        <s v="DIEST"/>
        <s v="DIKSMUIDE"/>
        <s v="DILSEN-STOKKEM"/>
        <s v="EEKLO"/>
        <s v="ESSEN"/>
        <s v="EVERGEM"/>
        <s v="GEEL"/>
        <s v="GENK"/>
        <s v="GENT"/>
        <s v="GERAARDSBERGEN"/>
        <s v="GINGELOM"/>
        <s v="GISTEL"/>
        <s v="GROBBENDONK"/>
        <s v="HAALTERT"/>
        <s v="HALEN"/>
        <s v="HALLE"/>
        <s v="HAM"/>
        <s v="HAMME"/>
        <s v="HARELBEKE"/>
        <s v="HASSELT"/>
        <s v="HERENTALS"/>
        <s v="HEUSDEN-ZOLDER"/>
        <s v="HOOGSTRATEN"/>
        <s v="IEPER"/>
        <s v="IZEGEM"/>
        <s v="KALMTHOUT"/>
        <s v="KAPELLE-OP-DEN-BOS"/>
        <s v="KAPRIJKE"/>
        <s v="KASTERLEE"/>
        <s v="KNOKKE-HEIST"/>
        <s v="KORTRIJK"/>
        <s v="KRUIBEKE"/>
        <s v="LAAKDAL"/>
        <s v="LAARNE"/>
        <s v="LANAKEN"/>
        <s v="LILLE"/>
        <s v="LOCHRISTI"/>
        <s v="LOKEREN"/>
        <s v="LOMMEL"/>
        <s v="LUMMEN"/>
        <s v="MAASEIK"/>
        <s v="MAASMECHELEN"/>
        <s v="MALDEGEM"/>
        <s v="MEERHOUT"/>
        <s v="MELLE"/>
        <s v="MENEN"/>
        <s v="MIDDELKERKE"/>
        <s v="MOL"/>
        <s v="NINOVE"/>
        <s v="OLEN"/>
        <s v="OOSTKAMP"/>
        <s v="OUD-TURNHOUT"/>
        <s v="PELT"/>
        <s v="POPERINGE"/>
        <s v="PUURS-SINT-AMANDS"/>
        <s v="RETIE"/>
        <s v="RIEMST"/>
        <s v="ROESELARE"/>
        <s v="SCHELLE"/>
        <s v="SCHERPENHEUVEL-ZICHEM"/>
        <s v="SINT-GILLIS-WAAS"/>
        <s v="SINT-LAUREINS"/>
        <s v="SINT-PIETERS-LEEUW"/>
        <s v="TEMSE"/>
        <s v="TESSENDERLO"/>
        <s v="TURNHOUT"/>
        <s v="WACHTEBEKE"/>
        <s v="WAREGEM"/>
        <s v="WERVIK"/>
        <s v="WESTERLO"/>
        <s v="WIELSBEKE"/>
        <s v="WILLEBROEK"/>
        <s v="WUUSTWEZEL"/>
        <s v="ZEDELGEM"/>
        <s v="ZELE"/>
        <s v="ZELZATE"/>
        <s v="ZOERSEL"/>
        <s v="ZUTENDAAL"/>
        <s v="ZWEVEGEM"/>
        <s v="ZWIJNDRECHT"/>
      </sharedItems>
    </cacheField>
    <cacheField name="[Achterliggende_gegevens].[Provincie].[Provincie]" caption="Provincie" numFmtId="0" level="1">
      <sharedItems containsSemiMixedTypes="0" containsNonDate="0" containsString="0"/>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2" memberValueDatatype="130" unbalanced="0">
      <fieldsUsage count="2">
        <fieldUsage x="-1"/>
        <fieldUsage x="3"/>
      </fieldsUsage>
    </cacheHierarchy>
    <cacheHierarchy uniqueName="[Achterliggende_gegevens].[Gemeente]" caption="Gemeente" attribute="1" defaultMemberUniqueName="[Achterliggende_gegevens].[Gemeente].[All]" allUniqueName="[Achterliggende_gegevens].[Gemeente].[All]" dimensionUniqueName="[Achterliggende_gegevens]" displayFolder="" count="2" memberValueDatatype="130" unbalanced="0">
      <fieldsUsage count="2">
        <fieldUsage x="-1"/>
        <fieldUsage x="2"/>
      </fieldsUsage>
    </cacheHierarchy>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oneField="1">
      <fieldsUsage count="1">
        <fieldUsage x="0"/>
      </fieldsUsage>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88078706" createdVersion="5" refreshedVersion="8" minRefreshableVersion="3" recordCount="0" supportSubquery="1" supportAdvancedDrill="1" xr:uid="{8426E046-0A49-41CF-8F9F-2730F74B4306}">
  <cacheSource type="external" connectionId="7"/>
  <cacheFields count="2">
    <cacheField name="[Measures].[Vermogen (W) per inwoner]" caption="Vermogen (W) per inwoner" numFmtId="0" hierarchy="16" level="32767"/>
    <cacheField name="[Achterliggende_gegevens].[Jaar].[Jaar]" caption="Jaar" numFmtId="0" hierarchy="3" level="1">
      <sharedItems count="20">
        <s v="&lt; 2006"/>
        <s v="2006"/>
        <s v="2007"/>
        <s v="2008"/>
        <s v="2009"/>
        <s v="2010"/>
        <s v="2011"/>
        <s v="2012"/>
        <s v="2013"/>
        <s v="2014"/>
        <s v="2015"/>
        <s v="2016"/>
        <s v="2017"/>
        <s v="2018"/>
        <s v="2019"/>
        <s v="2020"/>
        <s v="2021"/>
        <s v="2022"/>
        <s v="2023"/>
        <s v="2024"/>
      </sharedItems>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2" memberValueDatatype="130" unbalanced="0">
      <fieldsUsage count="2">
        <fieldUsage x="-1"/>
        <fieldUsage x="1"/>
      </fieldsUsage>
    </cacheHierarchy>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0" memberValueDatatype="130" unbalanced="0"/>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0"/>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VEKA" refreshedDate="45471.357189467592" createdVersion="5" refreshedVersion="8" minRefreshableVersion="3" recordCount="0" supportSubquery="1" supportAdvancedDrill="1" xr:uid="{F7CFFBB7-13F0-422F-93A0-E6E25E2222A4}">
  <cacheSource type="external" connectionId="7"/>
  <cacheFields count="2">
    <cacheField name="[Measures].[Vermogen (W) per inwoner]" caption="Vermogen (W) per inwoner" numFmtId="0" hierarchy="16" level="32767"/>
    <cacheField name="[Gemeente_info].[Gemeente].[Gemeente]" caption="Gemeente" numFmtId="0" hierarchy="9" level="1">
      <sharedItems count="10">
        <s v="ARENDONK"/>
        <s v="BEKKEVOORT"/>
        <s v="BEVEREN"/>
        <s v="EEKLO"/>
        <s v="HAM"/>
        <s v="HOOGSTRATEN"/>
        <s v="LOMMEL"/>
        <s v="OLEN"/>
        <s v="RETIE"/>
        <s v="ZELZATE"/>
      </sharedItems>
    </cacheField>
  </cacheFields>
  <cacheHierarchies count="21">
    <cacheHierarchy uniqueName="[Achterliggende_gegevens].[Provincie]" caption="Provincie" attribute="1" defaultMemberUniqueName="[Achterliggende_gegevens].[Provincie].[All]" allUniqueName="[Achterliggende_gegevens].[Provincie].[All]" dimensionUniqueName="[Achterliggende_gegevens]" displayFolder="" count="0" memberValueDatatype="130" unbalanced="0"/>
    <cacheHierarchy uniqueName="[Achterliggende_gegevens].[Gemeente]" caption="Gemeente" attribute="1" defaultMemberUniqueName="[Achterliggende_gegevens].[Gemeente].[All]" allUniqueName="[Achterliggende_gegevens].[Gemeente].[All]" dimensionUniqueName="[Achterliggende_gegevens]" displayFolder="" count="0" memberValueDatatype="130" unbalanced="0"/>
    <cacheHierarchy uniqueName="[Achterliggende_gegevens].[NISCODE]" caption="NISCODE" attribute="1" defaultMemberUniqueName="[Achterliggende_gegevens].[NISCODE].[All]" allUniqueName="[Achterliggende_gegevens].[NISCODE].[All]" dimensionUniqueName="[Achterliggende_gegevens]" displayFolder="" count="0" memberValueDatatype="130" unbalanced="0"/>
    <cacheHierarchy uniqueName="[Achterliggende_gegevens].[Jaar]" caption="Jaar" attribute="1" defaultMemberUniqueName="[Achterliggende_gegevens].[Jaar].[All]" allUniqueName="[Achterliggende_gegevens].[Jaar].[All]" dimensionUniqueName="[Achterliggende_gegevens]" displayFolder="" count="0" memberValueDatatype="130" unbalanced="0"/>
    <cacheHierarchy uniqueName="[Achterliggende_gegevens].[Maand]" caption="Maand" attribute="1" defaultMemberUniqueName="[Achterliggende_gegevens].[Maand].[All]" allUniqueName="[Achterliggende_gegevens].[Maand].[All]" dimensionUniqueName="[Achterliggende_gegevens]" displayFolder="" count="0" memberValueDatatype="130" unbalanced="0"/>
    <cacheHierarchy uniqueName="[Achterliggende_gegevens].[Vermogen (kW)]" caption="Vermogen (kW)" attribute="1" defaultMemberUniqueName="[Achterliggende_gegevens].[Vermogen (kW)].[All]" allUniqueName="[Achterliggende_gegevens].[Vermogen (kW)].[All]" dimensionUniqueName="[Achterliggende_gegevens]" displayFolder="" count="0" memberValueDatatype="20" unbalanced="0"/>
    <cacheHierarchy uniqueName="[Achterliggende_gegevens].[Aantal]" caption="Aantal" attribute="1" defaultMemberUniqueName="[Achterliggende_gegevens].[Aantal].[All]" allUniqueName="[Achterliggende_gegevens].[Aantal].[All]" dimensionUniqueName="[Achterliggende_gegevens]" displayFolder="" count="0" memberValueDatatype="20" unbalanced="0"/>
    <cacheHierarchy uniqueName="[Achterliggende_gegevens].[Vermogen (MW)]" caption="Vermogen (MW)" attribute="1" defaultMemberUniqueName="[Achterliggende_gegevens].[Vermogen (MW)].[All]" allUniqueName="[Achterliggende_gegevens].[Vermogen (MW)].[All]" dimensionUniqueName="[Achterliggende_gegevens]" displayFolder="" count="0" memberValueDatatype="5" unbalanced="0"/>
    <cacheHierarchy uniqueName="[Gemeente_info].[NIS code]" caption="NIS code" attribute="1" defaultMemberUniqueName="[Gemeente_info].[NIS code].[All]" allUniqueName="[Gemeente_info].[NIS code].[All]" dimensionUniqueName="[Gemeente_info]" displayFolder="" count="0" memberValueDatatype="130" unbalanced="0"/>
    <cacheHierarchy uniqueName="[Gemeente_info].[Gemeente]" caption="Gemeente" attribute="1" defaultMemberUniqueName="[Gemeente_info].[Gemeente].[All]" allUniqueName="[Gemeente_info].[Gemeente].[All]" dimensionUniqueName="[Gemeente_info]" displayFolder="" count="2" memberValueDatatype="130" unbalanced="0">
      <fieldsUsage count="2">
        <fieldUsage x="-1"/>
        <fieldUsage x="1"/>
      </fieldsUsage>
    </cacheHierarchy>
    <cacheHierarchy uniqueName="[Gemeente_info].[Provincie]" caption="Provincie" attribute="1" defaultMemberUniqueName="[Gemeente_info].[Provincie].[All]" allUniqueName="[Gemeente_info].[Provincie].[All]" dimensionUniqueName="[Gemeente_info]" displayFolder="" count="0" memberValueDatatype="130" unbalanced="0"/>
    <cacheHierarchy uniqueName="[Gemeente_info].[jaar]" caption="jaar" attribute="1" defaultMemberUniqueName="[Gemeente_info].[jaar].[All]" allUniqueName="[Gemeente_info].[jaar].[All]" dimensionUniqueName="[Gemeente_info]" displayFolder="" count="0" memberValueDatatype="130" unbalanced="0"/>
    <cacheHierarchy uniqueName="[Gemeente_info].[aantal inwoners]" caption="aantal inwoners" attribute="1" defaultMemberUniqueName="[Gemeente_info].[aantal inwoners].[All]" allUniqueName="[Gemeente_info].[aantal inwoners].[All]" dimensionUniqueName="[Gemeente_info]" displayFolder="" count="0" memberValueDatatype="20" unbalanced="0"/>
    <cacheHierarchy uniqueName="[Gemeente_info].[oppervlakte (in km²)]" caption="oppervlakte (in km²)" attribute="1" defaultMemberUniqueName="[Gemeente_info].[oppervlakte (in km²)].[All]" allUniqueName="[Gemeente_info].[oppervlakte (in km²)].[All]" dimensionUniqueName="[Gemeente_info]" displayFolder="" count="0" memberValueDatatype="5" unbalanced="0"/>
    <cacheHierarchy uniqueName="[Measures].[Som van Vermogen (MW)]" caption="Som van Vermogen (MW)" measure="1" displayFolder="" measureGroup="Achterliggende_gegevens" count="0">
      <extLst>
        <ext xmlns:x15="http://schemas.microsoft.com/office/spreadsheetml/2010/11/main" uri="{B97F6D7D-B522-45F9-BDA1-12C45D357490}">
          <x15:cacheHierarchy aggregatedColumn="7"/>
        </ext>
      </extLst>
    </cacheHierarchy>
    <cacheHierarchy uniqueName="[Measures].[Som van Aantal]" caption="Som van Aantal" measure="1" displayFolder="" measureGroup="Achterliggende_gegevens" count="0">
      <extLst>
        <ext xmlns:x15="http://schemas.microsoft.com/office/spreadsheetml/2010/11/main" uri="{B97F6D7D-B522-45F9-BDA1-12C45D357490}">
          <x15:cacheHierarchy aggregatedColumn="6"/>
        </ext>
      </extLst>
    </cacheHierarchy>
    <cacheHierarchy uniqueName="[Measures].[Vermogen (W) per inwoner]" caption="Vermogen (W) per inwoner" measure="1" displayFolder="" measureGroup="Achterliggende_gegevens" count="0" oneField="1">
      <fieldsUsage count="1">
        <fieldUsage x="0"/>
      </fieldsUsage>
    </cacheHierarchy>
    <cacheHierarchy uniqueName="[Measures].[Vermogen (kW) per km²]" caption="Vermogen (kW) per km²" measure="1" displayFolder="" measureGroup="Achterliggende_gegevens" count="0"/>
    <cacheHierarchy uniqueName="[Measures].[__XL_Count Achterliggende_gegevens]" caption="__XL_Count Achterliggende_gegevens" measure="1" displayFolder="" measureGroup="Achterliggende_gegevens" count="0" hidden="1"/>
    <cacheHierarchy uniqueName="[Measures].[__XL_Count Gemeente_info]" caption="__XL_Count Gemeente_info" measure="1" displayFolder="" measureGroup="Gemeente_info" count="0" hidden="1"/>
    <cacheHierarchy uniqueName="[Measures].[__Geen gedefinieerde metingen]" caption="__Geen gedefinieerde metingen" measure="1" displayFolder="" count="0" hidden="1"/>
  </cacheHierarchies>
  <kpis count="0"/>
  <dimensions count="3">
    <dimension name="Achterliggende_gegevens" uniqueName="[Achterliggende_gegevens]" caption="Achterliggende_gegevens"/>
    <dimension name="Gemeente_info" uniqueName="[Gemeente_info]" caption="Gemeente_info"/>
    <dimension measure="1" name="Measures" uniqueName="[Measures]" caption="Measures"/>
  </dimensions>
  <measureGroups count="2">
    <measureGroup name="Achterliggende_gegevens" caption="Achterliggende_gegevens"/>
    <measureGroup name="Gemeente_info" caption="Gemeente_info"/>
  </measureGroups>
  <maps count="3">
    <map measureGroup="0" dimension="0"/>
    <map measureGroup="0" dimension="1"/>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0.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9.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8789F7D-F7C4-4E55-9F76-8DFCDB84CA87}" name="PivotChartTable7" cacheId="30" applyNumberFormats="0" applyBorderFormats="0" applyFontFormats="0" applyPatternFormats="0" applyAlignmentFormats="0" applyWidthHeightFormats="1" dataCaption="Waarden" updatedVersion="8" minRefreshableVersion="3" useAutoFormatting="1" itemPrintTitles="1" createdVersion="5" indent="0" outline="1" outlineData="1" multipleFieldFilters="0" chartFormat="2">
  <location ref="A1:B22" firstHeaderRow="1" firstDataRow="1" firstDataCol="1"/>
  <pivotFields count="4">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fld="1" subtotal="count" baseField="0" baseItem="12" numFmtId="2"/>
  </dataFields>
  <chartFormats count="1">
    <chartFormat chart="1" format="2"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1" columnCount="1" cacheId="1725656771">
        <x15:pivotRow count="1">
          <x15:c>
            <x15:v>8.6396449026682216</x15:v>
          </x15:c>
        </x15:pivotRow>
        <x15:pivotRow count="1">
          <x15:c>
            <x15:v>1.5412210580702739</x15:v>
          </x15:c>
        </x15:pivotRow>
        <x15:pivotRow count="1">
          <x15:c>
            <x15:v>1.511864466487983</x15:v>
          </x15:c>
        </x15:pivotRow>
        <x15:pivotRow count="1">
          <x15:c>
            <x15:v>1.761395494937456</x15:v>
          </x15:c>
        </x15:pivotRow>
        <x15:pivotRow count="1">
          <x15:c>
            <x15:v>3.6622347998907938</x15:v>
          </x15:c>
        </x15:pivotRow>
        <x15:pivotRow count="1">
          <x15:c>
            <x15:v>2.3448577526354879</x15:v>
          </x15:c>
        </x15:pivotRow>
        <x15:pivotRow count="1">
          <x15:c>
            <x15:v>5.9300314996227677</x15:v>
          </x15:c>
        </x15:pivotRow>
        <x15:pivotRow count="1">
          <x15:c>
            <x15:v>5.6694917493299357</x15:v>
          </x15:c>
        </x15:pivotRow>
        <x15:pivotRow count="1">
          <x15:c>
            <x15:v>2.8402502355866477</x15:v>
          </x15:c>
        </x15:pivotRow>
        <x15:pivotRow count="1">
          <x15:c>
            <x15:v>9.0418302073456065</x15:v>
          </x15:c>
        </x15:pivotRow>
        <x15:pivotRow count="1">
          <x15:c>
            <x15:v>15.302123362269148</x15:v>
          </x15:c>
        </x15:pivotRow>
        <x15:pivotRow count="1">
          <x15:c>
            <x15:v>8.5809317195036385</x15:v>
          </x15:c>
        </x15:pivotRow>
        <x15:pivotRow count="1">
          <x15:c>
            <x15:v>15.778434060691819</x15:v>
          </x15:c>
        </x15:pivotRow>
        <x15:pivotRow count="1">
          <x15:c>
            <x15:v>7.4338229034256207</x15:v>
          </x15:c>
        </x15:pivotRow>
        <x15:pivotRow count="1">
          <x15:c>
            <x15:v>4.7631069842267033</x15:v>
          </x15:c>
        </x15:pivotRow>
        <x15:pivotRow count="1">
          <x15:c>
            <x15:v>5.9557185172572726</x15:v>
          </x15:c>
        </x15:pivotRow>
        <x15:pivotRow count="1">
          <x15:c>
            <x15:v>13.727876138668796</x15:v>
          </x15:c>
        </x15:pivotRow>
        <x15:pivotRow count="1">
          <x15:c>
            <x15:v>14.85032541781769</x15:v>
          </x15:c>
        </x15:pivotRow>
        <x15:pivotRow count="1">
          <x15:c>
            <x15:v>4.6420110439497533</x15:v>
          </x15:c>
        </x15:pivotRow>
        <x15:pivotRow count="1">
          <x15:c>
            <x15:v>2.2164226644629652</x15:v>
          </x15:c>
        </x15:pivotRow>
        <x15:pivotRow count="1">
          <x15:c>
            <x15:v>136.19359497884858</x15:v>
          </x15:c>
        </x15:pivotRow>
      </x15:pivotTableData>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B753EE0-4630-40B9-B93A-780B336ECA23}" name="Vermogen_Prov" cacheId="3" applyNumberFormats="0" applyBorderFormats="0" applyFontFormats="0" applyPatternFormats="0" applyAlignmentFormats="0" applyWidthHeightFormats="1" dataCaption="Waarden" tag="5267ca2e-3f3c-484d-a8d9-4b980808c0b4" updatedVersion="8" minRefreshableVersion="3" useAutoFormatting="1" subtotalHiddenItems="1" itemPrintTitles="1" createdVersion="5" indent="0" outline="1" outlineData="1" multipleFieldFilters="0" rowHeaderCaption="" colHeaderCaption="Jaar">
  <location ref="A59:V66" firstHeaderRow="1" firstDataRow="2" firstDataCol="1"/>
  <pivotFields count="3">
    <pivotField dataField="1" subtotalTop="0" showAll="0" defaultSubtotal="0"/>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dataSourceSort="1" defaultSubtotal="0" defaultAttributeDrillState="1">
      <items count="5">
        <item x="0"/>
        <item x="1"/>
        <item x="2"/>
        <item x="3"/>
        <item x="4"/>
      </items>
    </pivotField>
  </pivotFields>
  <rowFields count="1">
    <field x="2"/>
  </rowFields>
  <rowItems count="6">
    <i>
      <x/>
    </i>
    <i>
      <x v="1"/>
    </i>
    <i>
      <x v="2"/>
    </i>
    <i>
      <x v="3"/>
    </i>
    <i>
      <x v="4"/>
    </i>
    <i t="grand">
      <x/>
    </i>
  </rowItems>
  <colFields count="1">
    <field x="1"/>
  </colFields>
  <colItems count="21">
    <i>
      <x/>
    </i>
    <i>
      <x v="1"/>
    </i>
    <i>
      <x v="2"/>
    </i>
    <i>
      <x v="3"/>
    </i>
    <i>
      <x v="4"/>
    </i>
    <i>
      <x v="5"/>
    </i>
    <i>
      <x v="6"/>
    </i>
    <i>
      <x v="7"/>
    </i>
    <i>
      <x v="8"/>
    </i>
    <i>
      <x v="9"/>
    </i>
    <i>
      <x v="10"/>
    </i>
    <i>
      <x v="11"/>
    </i>
    <i>
      <x v="12"/>
    </i>
    <i>
      <x v="13"/>
    </i>
    <i>
      <x v="14"/>
    </i>
    <i>
      <x v="15"/>
    </i>
    <i>
      <x v="16"/>
    </i>
    <i>
      <x v="17"/>
    </i>
    <i>
      <x v="18"/>
    </i>
    <i>
      <x v="19"/>
    </i>
    <i t="grand">
      <x/>
    </i>
  </colItems>
  <dataFields count="1">
    <dataField name="Bijkomend vermogen (MW)" fld="0" baseField="0" baseItem="0"/>
  </dataFields>
  <pivotHierarchies count="2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D46F4F0-BF7B-43FE-830F-3D7A1239CD2A}" name="Aantal_Prov" cacheId="19" applyNumberFormats="0" applyBorderFormats="0" applyFontFormats="0" applyPatternFormats="0" applyAlignmentFormats="0" applyWidthHeightFormats="1" dataCaption="Waarden" tag="5bd1214a-9c37-4dd5-b6b4-25f33bd5d2b2" updatedVersion="8" minRefreshableVersion="3" useAutoFormatting="1" subtotalHiddenItems="1" itemPrintTitles="1" createdVersion="5" indent="0" outline="1" outlineData="1" multipleFieldFilters="0" rowHeaderCaption="" colHeaderCaption="Jaar">
  <location ref="A59:V66" firstHeaderRow="1" firstDataRow="2" firstDataCol="1"/>
  <pivotFields count="3">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dataSourceSort="1" defaultSubtotal="0" defaultAttributeDrillState="1">
      <items count="5">
        <item x="0"/>
        <item x="1"/>
        <item x="2"/>
        <item x="3"/>
        <item x="4"/>
      </items>
    </pivotField>
    <pivotField dataField="1" subtotalTop="0" showAll="0" defaultSubtotal="0"/>
  </pivotFields>
  <rowFields count="1">
    <field x="1"/>
  </rowFields>
  <rowItems count="6">
    <i>
      <x/>
    </i>
    <i>
      <x v="1"/>
    </i>
    <i>
      <x v="2"/>
    </i>
    <i>
      <x v="3"/>
    </i>
    <i>
      <x v="4"/>
    </i>
    <i t="grand">
      <x/>
    </i>
  </rowItems>
  <colFields count="1">
    <field x="0"/>
  </colFields>
  <colItems count="21">
    <i>
      <x/>
    </i>
    <i>
      <x v="1"/>
    </i>
    <i>
      <x v="2"/>
    </i>
    <i>
      <x v="3"/>
    </i>
    <i>
      <x v="4"/>
    </i>
    <i>
      <x v="5"/>
    </i>
    <i>
      <x v="6"/>
    </i>
    <i>
      <x v="7"/>
    </i>
    <i>
      <x v="8"/>
    </i>
    <i>
      <x v="9"/>
    </i>
    <i>
      <x v="10"/>
    </i>
    <i>
      <x v="11"/>
    </i>
    <i>
      <x v="12"/>
    </i>
    <i>
      <x v="13"/>
    </i>
    <i>
      <x v="14"/>
    </i>
    <i>
      <x v="15"/>
    </i>
    <i>
      <x v="16"/>
    </i>
    <i>
      <x v="17"/>
    </i>
    <i>
      <x v="18"/>
    </i>
    <i>
      <x v="19"/>
    </i>
    <i t="grand">
      <x/>
    </i>
  </colItems>
  <dataFields count="1">
    <dataField name="Som van Aantal" fld="2" baseField="0" baseItem="0"/>
  </dataFields>
  <pivotHierarchies count="2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3AD86F07-7E56-4BFB-B43E-2C1A0B763158}" name="Draaitabel3" cacheId="22" applyNumberFormats="0" applyBorderFormats="0" applyFontFormats="0" applyPatternFormats="0" applyAlignmentFormats="0" applyWidthHeightFormats="1" dataCaption="Waarden" tag="bf85bda0-c814-4c78-9751-6dc5d1a487cf" updatedVersion="8" minRefreshableVersion="3" useAutoFormatting="1" subtotalHiddenItems="1" itemPrintTitles="1" createdVersion="5" indent="0" outline="1" outlineData="1" multipleFieldFilters="0" rowHeaderCaption="Top 10 (alle jaren)" colHeaderCaption="Jaar">
  <location ref="W74:X85" firstHeaderRow="1" firstDataRow="1" firstDataCol="1"/>
  <pivotFields count="3">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dataField="1" subtotalTop="0" showAll="0" defaultSubtotal="0"/>
    <pivotField allDrilled="1" subtotalTop="0" showAll="0" dataSourceSort="1" defaultSubtotal="0" defaultAttributeDrillState="1"/>
  </pivotFields>
  <rowFields count="1">
    <field x="0"/>
  </rowFields>
  <rowItems count="11">
    <i>
      <x v="6"/>
    </i>
    <i>
      <x v="3"/>
    </i>
    <i>
      <x v="2"/>
    </i>
    <i>
      <x/>
    </i>
    <i>
      <x v="8"/>
    </i>
    <i>
      <x v="5"/>
    </i>
    <i>
      <x v="7"/>
    </i>
    <i>
      <x v="4"/>
    </i>
    <i>
      <x v="1"/>
    </i>
    <i>
      <x v="9"/>
    </i>
    <i t="grand">
      <x/>
    </i>
  </rowItems>
  <colItems count="1">
    <i/>
  </colItems>
  <dataFields count="1">
    <dataField name="Bijkomend aantal" fld="1" baseField="0"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caption="Bijkomend aantal"/>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0" type="count" id="1" iMeasureHier="15">
      <autoFilter ref="A1">
        <filterColumn colId="0">
          <top10 val="10" filterVal="10"/>
        </filterColumn>
      </autoFilter>
    </filter>
  </filters>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504707C-F3D1-4698-B83F-F9B44798A6B1}" name="Aantal_Gemeente" cacheId="23" applyNumberFormats="0" applyBorderFormats="0" applyFontFormats="0" applyPatternFormats="0" applyAlignmentFormats="0" applyWidthHeightFormats="1" dataCaption="Waarden" tag="bf85bda0-c814-4c78-9751-6dc5d1a487cf" updatedVersion="8" minRefreshableVersion="3" useAutoFormatting="1" subtotalHiddenItems="1" itemPrintTitles="1" createdVersion="5" indent="0" outline="1" outlineData="1" multipleFieldFilters="0" rowHeaderCaption="" colHeaderCaption="Jaar">
  <location ref="A74:V178" firstHeaderRow="1" firstDataRow="2" firstDataCol="1"/>
  <pivotFields count="4">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sortType="ascending" defaultSubtotal="0" defaultAttributeDrillState="1">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s>
    </pivotField>
    <pivotField dataField="1" subtotalTop="0" showAll="0" defaultSubtotal="0"/>
    <pivotField allDrilled="1" subtotalTop="0" showAll="0" dataSourceSort="1" defaultSubtotal="0" defaultAttributeDrillState="1"/>
  </pivotFields>
  <rowFields count="1">
    <field x="1"/>
  </rowFields>
  <rowItems count="10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t="grand">
      <x/>
    </i>
  </rowItems>
  <colFields count="1">
    <field x="0"/>
  </colFields>
  <colItems count="21">
    <i>
      <x/>
    </i>
    <i>
      <x v="1"/>
    </i>
    <i>
      <x v="2"/>
    </i>
    <i>
      <x v="3"/>
    </i>
    <i>
      <x v="4"/>
    </i>
    <i>
      <x v="5"/>
    </i>
    <i>
      <x v="6"/>
    </i>
    <i>
      <x v="7"/>
    </i>
    <i>
      <x v="8"/>
    </i>
    <i>
      <x v="9"/>
    </i>
    <i>
      <x v="10"/>
    </i>
    <i>
      <x v="11"/>
    </i>
    <i>
      <x v="12"/>
    </i>
    <i>
      <x v="13"/>
    </i>
    <i>
      <x v="14"/>
    </i>
    <i>
      <x v="15"/>
    </i>
    <i>
      <x v="16"/>
    </i>
    <i>
      <x v="17"/>
    </i>
    <i>
      <x v="18"/>
    </i>
    <i>
      <x v="19"/>
    </i>
    <i t="grand">
      <x/>
    </i>
  </colItems>
  <dataFields count="1">
    <dataField name="Som van Aantal" fld="2" baseField="0"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F378CDA-3E58-4C2E-8F7B-0FC3B26D0550}" name="Aantal Jaar" cacheId="20" applyNumberFormats="0" applyBorderFormats="0" applyFontFormats="0" applyPatternFormats="0" applyAlignmentFormats="0" applyWidthHeightFormats="1" dataCaption="Waarden" tag="b6bd24a8-2edd-4a88-8f1d-2a12cdbb2d5c" updatedVersion="8" minRefreshableVersion="3" useAutoFormatting="1" itemPrintTitles="1" createdVersion="5" indent="0" outline="1" outlineData="1" multipleFieldFilters="0" rowHeaderCaption="Jaar">
  <location ref="W25:X46" firstHeaderRow="1" firstDataRow="1" firstDataCol="1"/>
  <pivotFields count="4">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Som van Aantal" fld="1" baseField="0"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Som van Aantal"/>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7D7B245E-CC9B-4FB4-B45C-487FF387E4C2}" name="Aantal  Top10 2020" cacheId="21" applyNumberFormats="0" applyBorderFormats="0" applyFontFormats="0" applyPatternFormats="0" applyAlignmentFormats="0" applyWidthHeightFormats="1" dataCaption="Waarden" tag="14eb7368-5a1c-4bea-9817-8db61044e821" updatedVersion="8" minRefreshableVersion="3" useAutoFormatting="1" subtotalHiddenItems="1" colGrandTotals="0" itemPrintTitles="1" createdVersion="5" indent="0" outline="1" outlineData="1" multipleFieldFilters="0" rowHeaderCaption="Top 10 (2022)" colHeaderCaption="Jaar">
  <location ref="W89:X101" firstHeaderRow="1" firstDataRow="2" firstDataCol="1"/>
  <pivotFields count="4">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axis="axisCol" allDrilled="1" subtotalTop="0" showAll="0" dataSourceSort="1" defaultSubtotal="0" defaultAttributeDrillState="1">
      <items count="1">
        <item s="1" x="0"/>
      </items>
    </pivotField>
    <pivotField dataField="1" subtotalTop="0" showAll="0" defaultSubtotal="0"/>
    <pivotField allDrilled="1" subtotalTop="0" showAll="0" dataSourceSort="1" defaultSubtotal="0" defaultAttributeDrillState="1"/>
  </pivotFields>
  <rowFields count="1">
    <field x="0"/>
  </rowFields>
  <rowItems count="11">
    <i>
      <x v="3"/>
    </i>
    <i>
      <x v="5"/>
    </i>
    <i>
      <x v="6"/>
    </i>
    <i>
      <x v="8"/>
    </i>
    <i>
      <x v="1"/>
    </i>
    <i>
      <x v="7"/>
    </i>
    <i>
      <x v="2"/>
    </i>
    <i>
      <x v="9"/>
    </i>
    <i>
      <x/>
    </i>
    <i>
      <x v="4"/>
    </i>
    <i t="grand">
      <x/>
    </i>
  </rowItems>
  <colFields count="1">
    <field x="1"/>
  </colFields>
  <colItems count="1">
    <i>
      <x/>
    </i>
  </colItems>
  <dataFields count="1">
    <dataField name="Som van Aantal" fld="2" baseField="0"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0" type="count" id="1" iMeasureHier="14">
      <autoFilter ref="A1">
        <filterColumn colId="0">
          <top10 val="10" filterVal="10"/>
        </filterColumn>
      </autoFilter>
    </filter>
  </filters>
  <rowHierarchiesUsage count="1">
    <rowHierarchyUsage hierarchyUsage="1"/>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F2787DB1-1CDF-4974-99B9-7A5E7FF3D813}" name="Aantal_VL" cacheId="1" applyNumberFormats="0" applyBorderFormats="0" applyFontFormats="0" applyPatternFormats="0" applyAlignmentFormats="0" applyWidthHeightFormats="1" dataCaption="Waarden" tag="32274f1c-388a-49ef-8b18-36efdeb820f1" updatedVersion="8" minRefreshableVersion="3" useAutoFormatting="1" itemPrintTitles="1" createdVersion="5" indent="0" outline="1" outlineData="1" multipleFieldFilters="0" colHeaderCaption="Jaar">
  <location ref="A50:V52" firstHeaderRow="1" firstDataRow="2" firstDataCol="1"/>
  <pivotFields count="2">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s>
  <rowItems count="1">
    <i/>
  </rowItems>
  <colFields count="1">
    <field x="0"/>
  </colFields>
  <colItems count="21">
    <i>
      <x/>
    </i>
    <i>
      <x v="1"/>
    </i>
    <i>
      <x v="2"/>
    </i>
    <i>
      <x v="3"/>
    </i>
    <i>
      <x v="4"/>
    </i>
    <i>
      <x v="5"/>
    </i>
    <i>
      <x v="6"/>
    </i>
    <i>
      <x v="7"/>
    </i>
    <i>
      <x v="8"/>
    </i>
    <i>
      <x v="9"/>
    </i>
    <i>
      <x v="10"/>
    </i>
    <i>
      <x v="11"/>
    </i>
    <i>
      <x v="12"/>
    </i>
    <i>
      <x v="13"/>
    </i>
    <i>
      <x v="14"/>
    </i>
    <i>
      <x v="15"/>
    </i>
    <i>
      <x v="16"/>
    </i>
    <i>
      <x v="17"/>
    </i>
    <i>
      <x v="18"/>
    </i>
    <i>
      <x v="19"/>
    </i>
    <i t="grand">
      <x/>
    </i>
  </colItems>
  <dataFields count="1">
    <dataField name="Som van Aantal" fld="1" baseField="0" baseItem="0"/>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5984AD34-19F8-48D6-B98F-9650EECF2086}" name="Pinw jaar" cacheId="9" applyNumberFormats="0" applyBorderFormats="0" applyFontFormats="0" applyPatternFormats="0" applyAlignmentFormats="0" applyWidthHeightFormats="1" dataCaption="Waarden" tag="3cff6c06-5b8c-4c12-a07c-88815703ce1a" updatedVersion="8" minRefreshableVersion="3" useAutoFormatting="1" itemPrintTitles="1" createdVersion="5" indent="0" outline="1" outlineData="1" multipleFieldFilters="0" rowHeaderCaption="Jaar">
  <location ref="W25:X46" firstHeaderRow="1" firstDataRow="1" firstDataCol="1"/>
  <pivotFields count="4">
    <pivotField dataField="1" subtotalTop="0" showAll="0" defaultSubtotal="0"/>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llDrilled="1" subtotalTop="0" showAll="0" dataSourceSort="1" defaultSubtotal="0" defaultAttributeDrillState="1"/>
    <pivotField allDrilled="1" subtotalTop="0" showAll="0" dataSourceSort="1" defaultSubtotal="0" defaultAttributeDrillState="1"/>
  </pivotFields>
  <rowFields count="1">
    <field x="1"/>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fld="0" subtotal="count" baseField="0" baseItem="0" numFmtId="2"/>
  </dataFields>
  <formats count="1">
    <format dxfId="7">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2C922653-473D-45BB-B475-0C09FA2C8404}" name="Pinw gem" cacheId="12" applyNumberFormats="0" applyBorderFormats="0" applyFontFormats="0" applyPatternFormats="0" applyAlignmentFormats="0" applyWidthHeightFormats="1" dataCaption="Waarden" tag="50849121-9094-4534-93df-be4c24b556b3" updatedVersion="8" minRefreshableVersion="3" useAutoFormatting="1" rowGrandTotals="0" itemPrintTitles="1" createdVersion="5" indent="0" outline="1" outlineData="1" multipleFieldFilters="0" rowHeaderCaption="" colHeaderCaption="Jaar">
  <location ref="A74:V177" firstHeaderRow="1" firstDataRow="2" firstDataCol="1"/>
  <pivotFields count="4">
    <pivotField dataField="1" subtotalTop="0" showAll="0" defaultSubtotal="0"/>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sortType="ascending" defaultSubtotal="0" defaultAttributeDrillState="1">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s>
    </pivotField>
    <pivotField allDrilled="1" subtotalTop="0" showAll="0" dataSourceSort="1" defaultSubtotal="0" defaultAttributeDrillState="1"/>
  </pivotFields>
  <rowFields count="1">
    <field x="2"/>
  </rowFields>
  <rowItems count="1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rowItems>
  <colFields count="1">
    <field x="1"/>
  </colFields>
  <colItems count="21">
    <i>
      <x/>
    </i>
    <i>
      <x v="1"/>
    </i>
    <i>
      <x v="2"/>
    </i>
    <i>
      <x v="3"/>
    </i>
    <i>
      <x v="4"/>
    </i>
    <i>
      <x v="5"/>
    </i>
    <i>
      <x v="6"/>
    </i>
    <i>
      <x v="7"/>
    </i>
    <i>
      <x v="8"/>
    </i>
    <i>
      <x v="9"/>
    </i>
    <i>
      <x v="10"/>
    </i>
    <i>
      <x v="11"/>
    </i>
    <i>
      <x v="12"/>
    </i>
    <i>
      <x v="13"/>
    </i>
    <i>
      <x v="14"/>
    </i>
    <i>
      <x v="15"/>
    </i>
    <i>
      <x v="16"/>
    </i>
    <i>
      <x v="17"/>
    </i>
    <i>
      <x v="18"/>
    </i>
    <i>
      <x v="19"/>
    </i>
    <i t="grand">
      <x/>
    </i>
  </colItems>
  <dataFields count="1">
    <dataField fld="0" subtotal="count" baseField="0" baseItem="0" numFmtId="2"/>
  </dataFields>
  <formats count="1">
    <format dxfId="8">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9"/>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D0C92C10-87B6-46C3-AD17-50A6B5D86FB1}" name="Pinw VL" cacheId="7" applyNumberFormats="0" applyBorderFormats="0" applyFontFormats="0" applyPatternFormats="0" applyAlignmentFormats="0" applyWidthHeightFormats="1" dataCaption="Waarden" tag="7941855a-70b1-40a5-bc7f-b11d6cc7288b" updatedVersion="8" minRefreshableVersion="3" useAutoFormatting="1" itemPrintTitles="1" createdVersion="5" indent="0" outline="1" outlineData="1" multipleFieldFilters="0" colHeaderCaption="Jaar">
  <location ref="A50:V52" firstHeaderRow="1" firstDataRow="2" firstDataCol="1"/>
  <pivotFields count="2">
    <pivotField dataField="1" subtotalTop="0" showAll="0" defaultSubtotal="0"/>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s>
  <rowItems count="1">
    <i/>
  </rowItems>
  <colFields count="1">
    <field x="1"/>
  </colFields>
  <colItems count="21">
    <i>
      <x/>
    </i>
    <i>
      <x v="1"/>
    </i>
    <i>
      <x v="2"/>
    </i>
    <i>
      <x v="3"/>
    </i>
    <i>
      <x v="4"/>
    </i>
    <i>
      <x v="5"/>
    </i>
    <i>
      <x v="6"/>
    </i>
    <i>
      <x v="7"/>
    </i>
    <i>
      <x v="8"/>
    </i>
    <i>
      <x v="9"/>
    </i>
    <i>
      <x v="10"/>
    </i>
    <i>
      <x v="11"/>
    </i>
    <i>
      <x v="12"/>
    </i>
    <i>
      <x v="13"/>
    </i>
    <i>
      <x v="14"/>
    </i>
    <i>
      <x v="15"/>
    </i>
    <i>
      <x v="16"/>
    </i>
    <i>
      <x v="17"/>
    </i>
    <i>
      <x v="18"/>
    </i>
    <i>
      <x v="19"/>
    </i>
    <i t="grand">
      <x/>
    </i>
  </colItems>
  <dataFields count="1">
    <dataField fld="0" subtotal="count" baseField="0" baseItem="0" numFmtId="2"/>
  </dataFields>
  <formats count="1">
    <format dxfId="9">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8789F7D-F7C4-4E55-9F76-8DFCDB84CA87}" name="PivotChartTable5" cacheId="29" applyNumberFormats="0" applyBorderFormats="0" applyFontFormats="0" applyPatternFormats="0" applyAlignmentFormats="0" applyWidthHeightFormats="1" dataCaption="Waarden" updatedVersion="8" minRefreshableVersion="3" useAutoFormatting="1" itemPrintTitles="1" createdVersion="5" indent="0" outline="1" outlineData="1" multipleFieldFilters="0" chartFormat="1">
  <location ref="A1:B22" firstHeaderRow="1" firstDataRow="1" firstDataCol="1"/>
  <pivotFields count="4">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fld="1" subtotal="count" baseField="0" baseItem="1187792920" numFmtId="2"/>
  </dataFields>
  <chartFormats count="1">
    <chartFormat chart="0" format="0" series="1">
      <pivotArea type="data" outline="0" fieldPosition="0">
        <references count="1">
          <reference field="4294967294" count="1" selected="0">
            <x v="0"/>
          </reference>
        </references>
      </pivotArea>
    </chartFormat>
  </chart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1" columnCount="1" cacheId="2102138696">
        <x15:pivotRow count="1">
          <x15:c>
            <x15:v>17.376140752053896</x15:v>
          </x15:c>
        </x15:pivotRow>
        <x15:pivotRow count="1">
          <x15:c>
            <x15:v>3.099719298276689</x15:v>
          </x15:c>
        </x15:pivotRow>
        <x15:pivotRow count="1">
          <x15:c>
            <x15:v>3.0406770259285616</x15:v>
          </x15:c>
        </x15:pivotRow>
        <x15:pivotRow count="1">
          <x15:c>
            <x15:v>3.5425363408876445</x15:v>
          </x15:c>
        </x15:pivotRow>
        <x15:pivotRow count="1">
          <x15:c>
            <x15:v>7.3655234754288941</x15:v>
          </x15:c>
        </x15:pivotRow>
        <x15:pivotRow count="1">
          <x15:c>
            <x15:v>4.7160015038066767</x15:v>
          </x15:c>
        </x15:pivotRow>
        <x15:pivotRow count="1">
          <x15:c>
            <x15:v>11.926539014321737</x15:v>
          </x15:c>
        </x15:pivotRow>
        <x15:pivotRow count="1">
          <x15:c>
            <x15:v>11.402538847232107</x15:v>
          </x15:c>
        </x15:pivotRow>
        <x15:pivotRow count="1">
          <x15:c>
            <x15:v>5.7123398496813271</x15:v>
          </x15:c>
        </x15:pivotRow>
        <x15:pivotRow count="1">
          <x15:c>
            <x15:v>18.185019883223241</x15:v>
          </x15:c>
        </x15:pivotRow>
        <x15:pivotRow count="1">
          <x15:c>
            <x15:v>30.775784461461413</x15:v>
          </x15:c>
        </x15:pivotRow>
        <x15:pivotRow count="1">
          <x15:c>
            <x15:v>17.25805620735764</x15:v>
          </x15:c>
        </x15:pivotRow>
        <x15:pivotRow count="1">
          <x15:c>
            <x15:v>31.73374533030978</x15:v>
          </x15:c>
        </x15:pivotRow>
        <x15:pivotRow count="1">
          <x15:c>
            <x15:v>14.950979415354563</x15:v>
          </x15:c>
        </x15:pivotRow>
        <x15:pivotRow count="1">
          <x15:c>
            <x15:v>9.5796086884836722</x15:v>
          </x15:c>
        </x15:pivotRow>
        <x15:pivotRow count="1">
          <x15:c>
            <x15:v>11.978201002626347</x15:v>
          </x15:c>
        </x15:pivotRow>
        <x15:pivotRow count="1">
          <x15:c>
            <x15:v>27.609642606793081</x15:v>
          </x15:c>
        </x15:pivotRow>
        <x15:pivotRow count="1">
          <x15:c>
            <x15:v>29.867123890023731</x15:v>
          </x15:c>
        </x15:pivotRow>
        <x15:pivotRow count="1">
          <x15:c>
            <x15:v>9.3360593150476472</x15:v>
          </x15:c>
        </x15:pivotRow>
        <x15:pivotRow count="1">
          <x15:c>
            <x15:v>4.4576915622836193</x15:v>
          </x15:c>
        </x15:pivotRow>
        <x15:pivotRow count="1">
          <x15:c>
            <x15:v>273.91392847058228</x15:v>
          </x15:c>
        </x15:pivotRow>
      </x15:pivotTableData>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F9F7B4C8-CC0F-44E8-AB18-A8A602555E93}" name="Pinw prov" cacheId="10" applyNumberFormats="0" applyBorderFormats="0" applyFontFormats="0" applyPatternFormats="0" applyAlignmentFormats="0" applyWidthHeightFormats="1" dataCaption="Waarden" tag="9d38212f-9988-4021-869c-195c3048bc12" updatedVersion="8" minRefreshableVersion="3" useAutoFormatting="1" rowGrandTotals="0" itemPrintTitles="1" createdVersion="5" indent="0" outline="1" outlineData="1" multipleFieldFilters="0" rowHeaderCaption="" colHeaderCaption="Jaar">
  <location ref="A59:V65" firstHeaderRow="1" firstDataRow="2" firstDataCol="1"/>
  <pivotFields count="3">
    <pivotField dataField="1" subtotalTop="0" showAll="0" defaultSubtotal="0"/>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sortType="descending" defaultSubtotal="0" defaultAttributeDrillState="1">
      <items count="5">
        <item x="0"/>
        <item x="1"/>
        <item x="2"/>
        <item x="3"/>
        <item x="4"/>
      </items>
      <autoSortScope>
        <pivotArea dataOnly="0" outline="0" fieldPosition="0">
          <references count="1">
            <reference field="4294967294" count="1" selected="0">
              <x v="0"/>
            </reference>
          </references>
        </pivotArea>
      </autoSortScope>
    </pivotField>
  </pivotFields>
  <rowFields count="1">
    <field x="2"/>
  </rowFields>
  <rowItems count="5">
    <i>
      <x v="1"/>
    </i>
    <i>
      <x v="2"/>
    </i>
    <i>
      <x/>
    </i>
    <i>
      <x v="4"/>
    </i>
    <i>
      <x v="3"/>
    </i>
  </rowItems>
  <colFields count="1">
    <field x="1"/>
  </colFields>
  <colItems count="21">
    <i>
      <x/>
    </i>
    <i>
      <x v="1"/>
    </i>
    <i>
      <x v="2"/>
    </i>
    <i>
      <x v="3"/>
    </i>
    <i>
      <x v="4"/>
    </i>
    <i>
      <x v="5"/>
    </i>
    <i>
      <x v="6"/>
    </i>
    <i>
      <x v="7"/>
    </i>
    <i>
      <x v="8"/>
    </i>
    <i>
      <x v="9"/>
    </i>
    <i>
      <x v="10"/>
    </i>
    <i>
      <x v="11"/>
    </i>
    <i>
      <x v="12"/>
    </i>
    <i>
      <x v="13"/>
    </i>
    <i>
      <x v="14"/>
    </i>
    <i>
      <x v="15"/>
    </i>
    <i>
      <x v="16"/>
    </i>
    <i>
      <x v="17"/>
    </i>
    <i>
      <x v="18"/>
    </i>
    <i>
      <x v="19"/>
    </i>
    <i t="grand">
      <x/>
    </i>
  </colItems>
  <dataFields count="1">
    <dataField fld="0" subtotal="count" baseField="0" baseItem="0" numFmtId="2"/>
  </dataFields>
  <formats count="1">
    <format dxfId="10">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0"/>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D5D0454-460D-48D2-BB6F-586C72742DEF}" name="Pinw top10 2020" cacheId="11" applyNumberFormats="0" applyBorderFormats="0" applyFontFormats="0" applyPatternFormats="0" applyAlignmentFormats="0" applyWidthHeightFormats="1" dataCaption="Waarden" tag="c5093a57-d769-4018-b4f8-395f09eb1a8d" updatedVersion="8" minRefreshableVersion="3" useAutoFormatting="1" subtotalHiddenItems="1" rowGrandTotals="0" colGrandTotals="0" itemPrintTitles="1" createdVersion="5" indent="0" outline="1" outlineData="1" multipleFieldFilters="0" rowHeaderCaption="Top 10 (2022)" colHeaderCaption="Jaar">
  <location ref="W90:X101" firstHeaderRow="1" firstDataRow="2" firstDataCol="1"/>
  <pivotFields count="5">
    <pivotField dataField="1" subtotalTop="0" showAll="0" defaultSubtotal="0"/>
    <pivotField axis="axisCol" allDrilled="1" subtotalTop="0" showAll="0" dataSourceSort="1" defaultSubtotal="0" defaultAttributeDrillState="1">
      <items count="1">
        <item s="1" x="0"/>
      </items>
    </pivotField>
    <pivotField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allDrilled="1" subtotalTop="0" showAll="0" dataSourceSort="1" defaultSubtotal="0" defaultAttributeDrillState="1"/>
  </pivotFields>
  <rowFields count="1">
    <field x="3"/>
  </rowFields>
  <rowItems count="10">
    <i>
      <x v="7"/>
    </i>
    <i>
      <x v="1"/>
    </i>
    <i>
      <x v="5"/>
    </i>
    <i>
      <x/>
    </i>
    <i>
      <x v="3"/>
    </i>
    <i>
      <x v="8"/>
    </i>
    <i>
      <x v="9"/>
    </i>
    <i>
      <x v="2"/>
    </i>
    <i>
      <x v="6"/>
    </i>
    <i>
      <x v="4"/>
    </i>
  </rowItems>
  <colFields count="1">
    <field x="1"/>
  </colFields>
  <colItems count="1">
    <i>
      <x/>
    </i>
  </colItems>
  <dataFields count="1">
    <dataField fld="0" subtotal="count" baseField="0" baseItem="0" numFmtId="2"/>
  </dataFields>
  <formats count="1">
    <format dxfId="11">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2">
    <filter fld="2" type="count" id="1" iMeasureHier="16">
      <autoFilter ref="A1">
        <filterColumn colId="0">
          <top10 val="10" filterVal="10"/>
        </filterColumn>
      </autoFilter>
    </filter>
    <filter fld="3" type="count" id="2" iMeasureHier="16">
      <autoFilter ref="A1">
        <filterColumn colId="0">
          <top10 val="10" filterVal="10"/>
        </filterColumn>
      </autoFilter>
    </filter>
  </filters>
  <rowHierarchiesUsage count="1">
    <rowHierarchyUsage hierarchyUsage="9"/>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4E2C7DC7-020E-4129-9E89-75EB9B4BD1CF}" name="Pinw top10 alles" cacheId="8" applyNumberFormats="0" applyBorderFormats="0" applyFontFormats="0" applyPatternFormats="0" applyAlignmentFormats="0" applyWidthHeightFormats="1" dataCaption="Waarden" tag="40a8366f-6693-4cab-b698-baee8ab7a923" updatedVersion="8" minRefreshableVersion="3" useAutoFormatting="1" subtotalHiddenItems="1" rowGrandTotals="0" itemPrintTitles="1" createdVersion="5" indent="0" outline="1" outlineData="1" multipleFieldFilters="0" rowHeaderCaption="Top 10 (alle jaren)">
  <location ref="W74:X84" firstHeaderRow="1" firstDataRow="1" firstDataCol="1"/>
  <pivotFields count="2">
    <pivotField dataField="1" subtotalTop="0" showAll="0" defaultSubtotal="0"/>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s>
  <rowFields count="1">
    <field x="1"/>
  </rowFields>
  <rowItems count="10">
    <i>
      <x v="5"/>
    </i>
    <i>
      <x v="2"/>
    </i>
    <i>
      <x v="7"/>
    </i>
    <i>
      <x v="1"/>
    </i>
    <i>
      <x v="4"/>
    </i>
    <i>
      <x v="6"/>
    </i>
    <i>
      <x v="8"/>
    </i>
    <i>
      <x v="9"/>
    </i>
    <i>
      <x v="3"/>
    </i>
    <i>
      <x/>
    </i>
  </rowItems>
  <colItems count="1">
    <i/>
  </colItems>
  <dataFields count="1">
    <dataField fld="0" subtotal="count" baseField="0" baseItem="0" numFmtId="2"/>
  </dataFields>
  <formats count="1">
    <format dxfId="12">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1" type="count" id="1" iMeasureHier="16">
      <autoFilter ref="A1">
        <filterColumn colId="0">
          <top10 val="10" filterVal="10"/>
        </filterColumn>
      </autoFilter>
    </filter>
  </filters>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403E15CB-A96E-41E4-AE63-A1962AF92C5E}" name="Pinw gem" cacheId="17" applyNumberFormats="0" applyBorderFormats="0" applyFontFormats="0" applyPatternFormats="0" applyAlignmentFormats="0" applyWidthHeightFormats="1" dataCaption="Waarden" tag="aacb6859-5c1d-498c-a039-5d5e6418c911" updatedVersion="8" minRefreshableVersion="3" useAutoFormatting="1" subtotalHiddenItems="1" rowGrandTotals="0" itemPrintTitles="1" createdVersion="5" indent="0" outline="1" outlineData="1" multipleFieldFilters="0" rowHeaderCaption="" colHeaderCaption="Jaar">
  <location ref="A74:V177" firstHeaderRow="1" firstDataRow="2" firstDataCol="1"/>
  <pivotFields count="4">
    <pivotField axis="axisCol" allDrilled="1" subtotalTop="0" showAll="0" sortType="ascending"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sortType="ascending" defaultSubtotal="0" defaultAttributeDrillState="1">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s>
    </pivotField>
    <pivotField dataField="1" subtotalTop="0" showAll="0" defaultSubtotal="0"/>
    <pivotField allDrilled="1" subtotalTop="0" showAll="0" dataSourceSort="1" defaultSubtotal="0" defaultAttributeDrillState="1"/>
  </pivotFields>
  <rowFields count="1">
    <field x="1"/>
  </rowFields>
  <rowItems count="1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rowItems>
  <colFields count="1">
    <field x="0"/>
  </colFields>
  <colItems count="21">
    <i>
      <x/>
    </i>
    <i>
      <x v="1"/>
    </i>
    <i>
      <x v="2"/>
    </i>
    <i>
      <x v="3"/>
    </i>
    <i>
      <x v="4"/>
    </i>
    <i>
      <x v="5"/>
    </i>
    <i>
      <x v="6"/>
    </i>
    <i>
      <x v="7"/>
    </i>
    <i>
      <x v="8"/>
    </i>
    <i>
      <x v="9"/>
    </i>
    <i>
      <x v="10"/>
    </i>
    <i>
      <x v="11"/>
    </i>
    <i>
      <x v="12"/>
    </i>
    <i>
      <x v="13"/>
    </i>
    <i>
      <x v="14"/>
    </i>
    <i>
      <x v="15"/>
    </i>
    <i>
      <x v="16"/>
    </i>
    <i>
      <x v="17"/>
    </i>
    <i>
      <x v="18"/>
    </i>
    <i>
      <x v="19"/>
    </i>
    <i t="grand">
      <x/>
    </i>
  </colItems>
  <dataFields count="1">
    <dataField fld="2" subtotal="count" baseField="0" baseItem="0"/>
  </dataFields>
  <formats count="1">
    <format dxfId="1">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9"/>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5305F3CB-D3E7-43D3-A71D-5BCA67D10AAB}" name="Pinw jaar" cacheId="14" applyNumberFormats="0" applyBorderFormats="0" applyFontFormats="0" applyPatternFormats="0" applyAlignmentFormats="0" applyWidthHeightFormats="1" dataCaption="Waarden" tag="c15a7cd6-d5eb-4939-96e9-e0ea12e7e126" updatedVersion="8" minRefreshableVersion="3" useAutoFormatting="1" subtotalHiddenItems="1" itemPrintTitles="1" createdVersion="5" indent="0" outline="1" outlineData="1" multipleFieldFilters="0" rowHeaderCaption="Jaar">
  <location ref="W25:X46" firstHeaderRow="1" firstDataRow="1" firstDataCol="1"/>
  <pivotFields count="4">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fld="1" subtotal="count" baseField="0" baseItem="0"/>
  </dataFields>
  <formats count="1">
    <format dxfId="2">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6A25A5EE-0382-4422-97C9-C92A19392B8E}" name="Pinw top10 2020" cacheId="16" applyNumberFormats="0" applyBorderFormats="0" applyFontFormats="0" applyPatternFormats="0" applyAlignmentFormats="0" applyWidthHeightFormats="1" dataCaption="Waarden" tag="f52040e1-53f8-4f91-960e-82d3f1bebe2f" updatedVersion="8" minRefreshableVersion="3" useAutoFormatting="1" subtotalHiddenItems="1" rowGrandTotals="0" colGrandTotals="0" itemPrintTitles="1" createdVersion="5" indent="0" outline="1" outlineData="1" multipleFieldFilters="0" rowHeaderCaption="Top 10 (2022)" colHeaderCaption="Jaar">
  <location ref="W90:X101" firstHeaderRow="1" firstDataRow="2" firstDataCol="1"/>
  <pivotFields count="5">
    <pivotField axis="axisCol" allDrilled="1" subtotalTop="0" showAll="0" dataSourceSort="1" defaultSubtotal="0" defaultAttributeDrillState="1">
      <items count="1">
        <item s="1" x="0"/>
      </items>
    </pivotField>
    <pivotField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allDrilled="1" subtotalTop="0" showAll="0" dataSourceSort="1" defaultSubtotal="0" defaultAttributeDrillState="1"/>
  </pivotFields>
  <rowFields count="1">
    <field x="3"/>
  </rowFields>
  <rowItems count="10">
    <i>
      <x v="2"/>
    </i>
    <i>
      <x v="6"/>
    </i>
    <i>
      <x v="5"/>
    </i>
    <i>
      <x v="3"/>
    </i>
    <i>
      <x v="1"/>
    </i>
    <i>
      <x v="9"/>
    </i>
    <i>
      <x/>
    </i>
    <i>
      <x v="8"/>
    </i>
    <i>
      <x v="4"/>
    </i>
    <i>
      <x v="7"/>
    </i>
  </rowItems>
  <colFields count="1">
    <field x="0"/>
  </colFields>
  <colItems count="1">
    <i>
      <x/>
    </i>
  </colItems>
  <dataFields count="1">
    <dataField fld="2" subtotal="count" baseField="0" baseItem="0"/>
  </dataFields>
  <formats count="1">
    <format dxfId="3">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2">
    <filter fld="1" type="count" id="1" iMeasureHier="16">
      <autoFilter ref="A1">
        <filterColumn colId="0">
          <top10 val="10" filterVal="10"/>
        </filterColumn>
      </autoFilter>
    </filter>
    <filter fld="3" type="count" id="2" iMeasureHier="17">
      <autoFilter ref="A1">
        <filterColumn colId="0">
          <top10 val="10" filterVal="10"/>
        </filterColumn>
      </autoFilter>
    </filter>
  </filters>
  <rowHierarchiesUsage count="1">
    <rowHierarchyUsage hierarchyUsage="9"/>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8C48D0CA-CB38-4994-9106-978FDFBBBF97}" name="Pinw prov" cacheId="15" applyNumberFormats="0" applyBorderFormats="0" applyFontFormats="0" applyPatternFormats="0" applyAlignmentFormats="0" applyWidthHeightFormats="1" dataCaption="Waarden" tag="7fc23c86-473e-4bd5-923e-efe25d8b57fc" updatedVersion="8" minRefreshableVersion="3" useAutoFormatting="1" subtotalHiddenItems="1" rowGrandTotals="0" itemPrintTitles="1" createdVersion="5" indent="0" outline="1" outlineData="1" multipleFieldFilters="0" rowHeaderCaption="" colHeaderCaption="Jaar">
  <location ref="A59:V65" firstHeaderRow="1" firstDataRow="2" firstDataCol="1"/>
  <pivotFields count="3">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defaultSubtotal="0" defaultAttributeDrillState="1">
      <items count="5">
        <item x="0"/>
        <item x="1"/>
        <item x="2"/>
        <item x="3"/>
        <item x="4"/>
      </items>
    </pivotField>
    <pivotField dataField="1" subtotalTop="0" showAll="0" defaultSubtotal="0"/>
  </pivotFields>
  <rowFields count="1">
    <field x="1"/>
  </rowFields>
  <rowItems count="5">
    <i>
      <x/>
    </i>
    <i>
      <x v="1"/>
    </i>
    <i>
      <x v="2"/>
    </i>
    <i>
      <x v="3"/>
    </i>
    <i>
      <x v="4"/>
    </i>
  </rowItems>
  <colFields count="1">
    <field x="0"/>
  </colFields>
  <colItems count="21">
    <i>
      <x/>
    </i>
    <i>
      <x v="1"/>
    </i>
    <i>
      <x v="2"/>
    </i>
    <i>
      <x v="3"/>
    </i>
    <i>
      <x v="4"/>
    </i>
    <i>
      <x v="5"/>
    </i>
    <i>
      <x v="6"/>
    </i>
    <i>
      <x v="7"/>
    </i>
    <i>
      <x v="8"/>
    </i>
    <i>
      <x v="9"/>
    </i>
    <i>
      <x v="10"/>
    </i>
    <i>
      <x v="11"/>
    </i>
    <i>
      <x v="12"/>
    </i>
    <i>
      <x v="13"/>
    </i>
    <i>
      <x v="14"/>
    </i>
    <i>
      <x v="15"/>
    </i>
    <i>
      <x v="16"/>
    </i>
    <i>
      <x v="17"/>
    </i>
    <i>
      <x v="18"/>
    </i>
    <i>
      <x v="19"/>
    </i>
    <i t="grand">
      <x/>
    </i>
  </colItems>
  <dataFields count="1">
    <dataField fld="2" subtotal="count" baseField="0" baseItem="0"/>
  </dataFields>
  <formats count="1">
    <format dxfId="4">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0"/>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BBCB3D86-B8DC-4F2B-B0CD-1AEA815E2AEC}" name="Pinw VL" cacheId="0" applyNumberFormats="0" applyBorderFormats="0" applyFontFormats="0" applyPatternFormats="0" applyAlignmentFormats="0" applyWidthHeightFormats="1" dataCaption="Waarden" tag="9ea979a9-8676-40b3-a2e7-e6c1e6aecfd6" updatedVersion="8" minRefreshableVersion="3" useAutoFormatting="1" itemPrintTitles="1" createdVersion="5" indent="0" outline="1" outlineData="1" multipleFieldFilters="0" colHeaderCaption="Jaar">
  <location ref="A50:V52" firstHeaderRow="1" firstDataRow="2" firstDataCol="1"/>
  <pivotFields count="2">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s>
  <rowItems count="1">
    <i/>
  </rowItems>
  <colFields count="1">
    <field x="0"/>
  </colFields>
  <colItems count="21">
    <i>
      <x/>
    </i>
    <i>
      <x v="1"/>
    </i>
    <i>
      <x v="2"/>
    </i>
    <i>
      <x v="3"/>
    </i>
    <i>
      <x v="4"/>
    </i>
    <i>
      <x v="5"/>
    </i>
    <i>
      <x v="6"/>
    </i>
    <i>
      <x v="7"/>
    </i>
    <i>
      <x v="8"/>
    </i>
    <i>
      <x v="9"/>
    </i>
    <i>
      <x v="10"/>
    </i>
    <i>
      <x v="11"/>
    </i>
    <i>
      <x v="12"/>
    </i>
    <i>
      <x v="13"/>
    </i>
    <i>
      <x v="14"/>
    </i>
    <i>
      <x v="15"/>
    </i>
    <i>
      <x v="16"/>
    </i>
    <i>
      <x v="17"/>
    </i>
    <i>
      <x v="18"/>
    </i>
    <i>
      <x v="19"/>
    </i>
    <i t="grand">
      <x/>
    </i>
  </colItems>
  <dataFields count="1">
    <dataField fld="1" subtotal="count" baseField="0" baseItem="0"/>
  </dataFields>
  <formats count="1">
    <format dxfId="5">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71FA9EAD-0C1A-4FAC-B9B5-F6401945A3ED}" name="Pkm Top10 Alles" cacheId="18" applyNumberFormats="0" applyBorderFormats="0" applyFontFormats="0" applyPatternFormats="0" applyAlignmentFormats="0" applyWidthHeightFormats="1" dataCaption="Waarden" tag="aacb6859-5c1d-498c-a039-5d5e6418c911" updatedVersion="8" minRefreshableVersion="3" useAutoFormatting="1" subtotalHiddenItems="1" rowGrandTotals="0" itemPrintTitles="1" createdVersion="5" indent="0" outline="1" outlineData="1" multipleFieldFilters="0" rowHeaderCaption="Top 10 (alle jaren)" colHeaderCaption="Jaar">
  <location ref="W74:X84" firstHeaderRow="1" firstDataRow="1" firstDataCol="1"/>
  <pivotFields count="3">
    <pivotField allDrilled="1" subtotalTop="0" showAll="0" sortType="ascending" defaultSubtotal="0" defaultAttributeDrillState="1">
      <items count="15">
        <item x="0"/>
        <item x="1"/>
        <item x="2"/>
        <item x="3"/>
        <item x="4"/>
        <item x="5"/>
        <item x="6"/>
        <item x="7"/>
        <item x="8"/>
        <item x="9"/>
        <item x="10"/>
        <item x="11"/>
        <item x="12"/>
        <item x="13"/>
        <item x="14"/>
      </items>
    </pivotField>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1"/>
  </rowFields>
  <rowItems count="10">
    <i>
      <x v="9"/>
    </i>
    <i>
      <x v="2"/>
    </i>
    <i>
      <x v="6"/>
    </i>
    <i>
      <x v="3"/>
    </i>
    <i>
      <x v="1"/>
    </i>
    <i>
      <x/>
    </i>
    <i>
      <x v="8"/>
    </i>
    <i>
      <x v="4"/>
    </i>
    <i>
      <x v="5"/>
    </i>
    <i>
      <x v="7"/>
    </i>
  </rowItems>
  <colItems count="1">
    <i/>
  </colItems>
  <dataFields count="1">
    <dataField fld="2" subtotal="count" baseField="0" baseItem="0"/>
  </dataFields>
  <formats count="1">
    <format dxfId="6">
      <pivotArea outline="0" collapsedLevelsAreSubtotals="1" fieldPosition="0"/>
    </format>
  </format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1" type="count" id="1" iMeasureHier="17">
      <autoFilter ref="A1">
        <filterColumn colId="0">
          <top10 val="10" filterVal="10"/>
        </filterColumn>
      </autoFilter>
    </filter>
  </filters>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activeTabTopLevelEntity name="[Gemeente_info]"/>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6FCC759-5F15-4892-86DB-D83E02EE1A83}" name="PivotChartTable2" cacheId="31" applyNumberFormats="0" applyBorderFormats="0" applyFontFormats="0" applyPatternFormats="0" applyAlignmentFormats="0" applyWidthHeightFormats="1" dataCaption="Waarden" updatedVersion="8" minRefreshableVersion="3" useAutoFormatting="1" itemPrintTitles="1" createdVersion="5" indent="0" outline="1" outlineData="1" multipleFieldFilters="0" chartFormat="2">
  <location ref="A1:B22" firstHeaderRow="1" firstDataRow="1" firstDataCol="1"/>
  <pivotFields count="4">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Som van Aantal" fld="1" baseField="0" baseItem="0"/>
  </dataFields>
  <chartFormats count="1">
    <chartFormat chart="1" format="2" series="1">
      <pivotArea type="data" outline="0" fieldPosition="0">
        <references count="1">
          <reference field="4294967294" count="1" selected="0">
            <x v="0"/>
          </reference>
        </references>
      </pivotArea>
    </chartFormat>
  </chartFormat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1" columnCount="1" cacheId="443454676">
        <x15:pivotRow count="1">
          <x15:c>
            <x15:v>100</x15:v>
          </x15:c>
        </x15:pivotRow>
        <x15:pivotRow count="1">
          <x15:c>
            <x15:v>12</x15:v>
          </x15:c>
        </x15:pivotRow>
        <x15:pivotRow count="1">
          <x15:c>
            <x15:v>10</x15:v>
          </x15:c>
        </x15:pivotRow>
        <x15:pivotRow count="1">
          <x15:c>
            <x15:v>12</x15:v>
          </x15:c>
        </x15:pivotRow>
        <x15:pivotRow count="1">
          <x15:c>
            <x15:v>10</x15:v>
          </x15:c>
        </x15:pivotRow>
        <x15:pivotRow count="1">
          <x15:c>
            <x15:v>12</x15:v>
          </x15:c>
        </x15:pivotRow>
        <x15:pivotRow count="1">
          <x15:c>
            <x15:v>36</x15:v>
          </x15:c>
        </x15:pivotRow>
        <x15:pivotRow count="1">
          <x15:c>
            <x15:v>35</x15:v>
          </x15:c>
        </x15:pivotRow>
        <x15:pivotRow count="1">
          <x15:c>
            <x15:v>15</x15:v>
          </x15:c>
        </x15:pivotRow>
        <x15:pivotRow count="1">
          <x15:c>
            <x15:v>56</x15:v>
          </x15:c>
        </x15:pivotRow>
        <x15:pivotRow count="1">
          <x15:c>
            <x15:v>84</x15:v>
          </x15:c>
        </x15:pivotRow>
        <x15:pivotRow count="1">
          <x15:c>
            <x15:v>42</x15:v>
          </x15:c>
        </x15:pivotRow>
        <x15:pivotRow count="1">
          <x15:c>
            <x15:v>74</x15:v>
          </x15:c>
        </x15:pivotRow>
        <x15:pivotRow count="1">
          <x15:c>
            <x15:v>37</x15:v>
          </x15:c>
        </x15:pivotRow>
        <x15:pivotRow count="1">
          <x15:c>
            <x15:v>17</x15:v>
          </x15:c>
        </x15:pivotRow>
        <x15:pivotRow count="1">
          <x15:c>
            <x15:v>29</x15:v>
          </x15:c>
        </x15:pivotRow>
        <x15:pivotRow count="1">
          <x15:c>
            <x15:v>51</x15:v>
          </x15:c>
        </x15:pivotRow>
        <x15:pivotRow count="1">
          <x15:c>
            <x15:v>49</x15:v>
          </x15:c>
        </x15:pivotRow>
        <x15:pivotRow count="1">
          <x15:c>
            <x15:v>17</x15:v>
          </x15:c>
        </x15:pivotRow>
        <x15:pivotRow count="1">
          <x15:c>
            <x15:v>8</x15:v>
          </x15:c>
        </x15:pivotRow>
        <x15:pivotRow count="1">
          <x15:c>
            <x15:v>706</x15:v>
          </x15:c>
        </x15:pivotRow>
      </x15:pivotTableData>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6FCC759-5F15-4892-86DB-D83E02EE1A83}" name="PivotChartTable1" cacheId="28" applyNumberFormats="0" applyBorderFormats="0" applyFontFormats="0" applyPatternFormats="0" applyAlignmentFormats="0" applyWidthHeightFormats="1" dataCaption="Waarden" updatedVersion="8" minRefreshableVersion="3" useAutoFormatting="1" itemPrintTitles="1" createdVersion="5" indent="0" outline="1" outlineData="1" multipleFieldFilters="0" chartFormat="1">
  <location ref="A1:B22" firstHeaderRow="1" firstDataRow="1" firstDataCol="1"/>
  <pivotFields count="4">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Bijkomend vermogen (MW)" fld="1" baseField="0" baseItem="1293563104"/>
  </dataFields>
  <chartFormats count="1">
    <chartFormat chart="0" format="0" series="1">
      <pivotArea type="data" outline="0" fieldPosition="0">
        <references count="1">
          <reference field="4294967294" count="1" selected="0">
            <x v="0"/>
          </reference>
        </references>
      </pivotArea>
    </chartFormat>
  </chartFormat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1" columnCount="1" cacheId="896723788">
        <x15:pivotRow count="1">
          <x15:c>
            <x15:v>117.72</x15:v>
          </x15:c>
        </x15:pivotRow>
        <x15:pivotRow count="1">
          <x15:c>
            <x15:v>21</x15:v>
          </x15:c>
        </x15:pivotRow>
        <x15:pivotRow count="1">
          <x15:c>
            <x15:v>20.6</x15:v>
          </x15:c>
        </x15:pivotRow>
        <x15:pivotRow count="1">
          <x15:c>
            <x15:v>24</x15:v>
          </x15:c>
        </x15:pivotRow>
        <x15:pivotRow count="1">
          <x15:c>
            <x15:v>49.9</x15:v>
          </x15:c>
        </x15:pivotRow>
        <x15:pivotRow count="1">
          <x15:c>
            <x15:v>31.95</x15:v>
          </x15:c>
        </x15:pivotRow>
        <x15:pivotRow count="1">
          <x15:c>
            <x15:v>80.8</x15:v>
          </x15:c>
        </x15:pivotRow>
        <x15:pivotRow count="1">
          <x15:c>
            <x15:v>77.25</x15:v>
          </x15:c>
        </x15:pivotRow>
        <x15:pivotRow count="1">
          <x15:c>
            <x15:v>38.700000000000003</x15:v>
          </x15:c>
        </x15:pivotRow>
        <x15:pivotRow count="1">
          <x15:c>
            <x15:v>123.2</x15:v>
          </x15:c>
        </x15:pivotRow>
        <x15:pivotRow count="1">
          <x15:c>
            <x15:v>208.5</x15:v>
          </x15:c>
        </x15:pivotRow>
        <x15:pivotRow count="1">
          <x15:c>
            <x15:v>116.92</x15:v>
          </x15:c>
        </x15:pivotRow>
        <x15:pivotRow count="1">
          <x15:c>
            <x15:v>214.99</x15:v>
          </x15:c>
        </x15:pivotRow>
        <x15:pivotRow count="1">
          <x15:c>
            <x15:v>101.29</x15:v>
          </x15:c>
        </x15:pivotRow>
        <x15:pivotRow count="1">
          <x15:c>
            <x15:v>64.900000000000006</x15:v>
          </x15:c>
        </x15:pivotRow>
        <x15:pivotRow count="1">
          <x15:c>
            <x15:v>81.150000000000006</x15:v>
          </x15:c>
        </x15:pivotRow>
        <x15:pivotRow count="1">
          <x15:c>
            <x15:v>187.05</x15:v>
          </x15:c>
        </x15:pivotRow>
        <x15:pivotRow count="1">
          <x15:c>
            <x15:v>202.34399999999999</x15:v>
          </x15:c>
        </x15:pivotRow>
        <x15:pivotRow count="1">
          <x15:c>
            <x15:v>63.25</x15:v>
          </x15:c>
        </x15:pivotRow>
        <x15:pivotRow count="1">
          <x15:c>
            <x15:v>30.2</x15:v>
          </x15:c>
        </x15:pivotRow>
        <x15:pivotRow count="1">
          <x15:c>
            <x15:v>1855.7139999999999</x15:v>
          </x15:c>
        </x15:pivotRow>
      </x15:pivotTableData>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8AE61F4-5F5D-4510-9B91-32C46E7EECCE}" name="Vermogen_VL" cacheId="2" applyNumberFormats="0" applyBorderFormats="0" applyFontFormats="0" applyPatternFormats="0" applyAlignmentFormats="0" applyWidthHeightFormats="1" dataCaption="Waarden" tag="92d6fc7d-d103-4cd6-a580-42167344d545" updatedVersion="8" minRefreshableVersion="3" useAutoFormatting="1" itemPrintTitles="1" createdVersion="5" indent="0" outline="1" outlineData="1" multipleFieldFilters="0" colHeaderCaption="Jaar">
  <location ref="A50:V52" firstHeaderRow="1" firstDataRow="2" firstDataCol="1"/>
  <pivotFields count="2">
    <pivotField dataField="1" subtotalTop="0" showAll="0" defaultSubtotal="0"/>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s>
  <rowItems count="1">
    <i/>
  </rowItems>
  <colFields count="1">
    <field x="1"/>
  </colFields>
  <colItems count="21">
    <i>
      <x/>
    </i>
    <i>
      <x v="1"/>
    </i>
    <i>
      <x v="2"/>
    </i>
    <i>
      <x v="3"/>
    </i>
    <i>
      <x v="4"/>
    </i>
    <i>
      <x v="5"/>
    </i>
    <i>
      <x v="6"/>
    </i>
    <i>
      <x v="7"/>
    </i>
    <i>
      <x v="8"/>
    </i>
    <i>
      <x v="9"/>
    </i>
    <i>
      <x v="10"/>
    </i>
    <i>
      <x v="11"/>
    </i>
    <i>
      <x v="12"/>
    </i>
    <i>
      <x v="13"/>
    </i>
    <i>
      <x v="14"/>
    </i>
    <i>
      <x v="15"/>
    </i>
    <i>
      <x v="16"/>
    </i>
    <i>
      <x v="17"/>
    </i>
    <i>
      <x v="18"/>
    </i>
    <i>
      <x v="19"/>
    </i>
    <i t="grand">
      <x/>
    </i>
  </colItems>
  <dataFields count="1">
    <dataField name="Bijkomend vermogen (MW)" fld="0" baseField="1" baseItem="0"/>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F1820FB-7FD7-4802-A67D-7D9A99FDA8DD}" name="Vermogen Top10 2020" cacheId="5" applyNumberFormats="0" applyBorderFormats="0" applyFontFormats="0" applyPatternFormats="0" applyAlignmentFormats="0" applyWidthHeightFormats="1" dataCaption="Waarden" tag="108c8579-c968-46c4-abee-407e567ae49e" updatedVersion="8" minRefreshableVersion="3" useAutoFormatting="1" subtotalHiddenItems="1" colGrandTotals="0" itemPrintTitles="1" createdVersion="5" indent="0" outline="1" outlineData="1" multipleFieldFilters="0" rowHeaderCaption="Top 10 (2022)" colHeaderCaption="Jaar">
  <location ref="W89:X101" firstHeaderRow="1" firstDataRow="2" firstDataCol="1"/>
  <pivotFields count="4">
    <pivotField dataField="1" subtotalTop="0" showAll="0" defaultSubtotal="0"/>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 axis="axisCol" allDrilled="1" subtotalTop="0" showAll="0" dataSourceSort="1" defaultSubtotal="0" defaultAttributeDrillState="1">
      <items count="1">
        <item s="1" x="0"/>
      </items>
    </pivotField>
    <pivotField allDrilled="1" subtotalTop="0" showAll="0" dataSourceSort="1" defaultSubtotal="0" defaultAttributeDrillState="1"/>
  </pivotFields>
  <rowFields count="1">
    <field x="1"/>
  </rowFields>
  <rowItems count="11">
    <i>
      <x v="3"/>
    </i>
    <i>
      <x v="5"/>
    </i>
    <i>
      <x v="6"/>
    </i>
    <i>
      <x/>
    </i>
    <i>
      <x v="1"/>
    </i>
    <i>
      <x v="9"/>
    </i>
    <i>
      <x v="4"/>
    </i>
    <i>
      <x v="8"/>
    </i>
    <i>
      <x v="7"/>
    </i>
    <i>
      <x v="2"/>
    </i>
    <i t="grand">
      <x/>
    </i>
  </rowItems>
  <colFields count="1">
    <field x="2"/>
  </colFields>
  <colItems count="1">
    <i>
      <x/>
    </i>
  </colItems>
  <dataFields count="1">
    <dataField name="Bijkomend vermogen (MW)" fld="0" baseField="1"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1" type="count" id="1" iMeasureHier="14">
      <autoFilter ref="A1">
        <filterColumn colId="0">
          <top10 val="10" filterVal="10"/>
        </filterColumn>
      </autoFilter>
    </filter>
  </filters>
  <rowHierarchiesUsage count="1">
    <rowHierarchyUsage hierarchyUsage="1"/>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9D2B941-5E19-42A6-9D55-C56F750F245E}" name="Vermogen Top10 alles" cacheId="13" applyNumberFormats="0" applyBorderFormats="0" applyFontFormats="0" applyPatternFormats="0" applyAlignmentFormats="0" applyWidthHeightFormats="1" dataCaption="Waarden" tag="0b2a1d47-2f02-4731-919c-692c922748ed" updatedVersion="8" minRefreshableVersion="3" useAutoFormatting="1" subtotalHiddenItems="1" itemPrintTitles="1" createdVersion="5" indent="0" outline="1" outlineData="1" multipleFieldFilters="0" rowHeaderCaption="Top 10 (alle jaren) " colHeaderCaption="Jaar">
  <location ref="W74:X85" firstHeaderRow="1" firstDataRow="1" firstDataCol="1"/>
  <pivotFields count="2">
    <pivotField dataField="1" subtotalTop="0" showAll="0" defaultSubtotal="0"/>
    <pivotField axis="axisRow" allDrilled="1" subtotalTop="0" showAll="0" measureFilter="1" sortType="descending" defaultSubtotal="0" defaultAttributeDrillState="1">
      <items count="10">
        <item x="0"/>
        <item x="1"/>
        <item x="2"/>
        <item x="3"/>
        <item x="4"/>
        <item x="5"/>
        <item x="6"/>
        <item x="7"/>
        <item x="8"/>
        <item x="9"/>
      </items>
      <autoSortScope>
        <pivotArea dataOnly="0" outline="0" fieldPosition="0">
          <references count="1">
            <reference field="4294967294" count="1" selected="0">
              <x v="0"/>
            </reference>
          </references>
        </pivotArea>
      </autoSortScope>
    </pivotField>
  </pivotFields>
  <rowFields count="1">
    <field x="1"/>
  </rowFields>
  <rowItems count="11">
    <i>
      <x v="6"/>
    </i>
    <i>
      <x v="2"/>
    </i>
    <i>
      <x v="1"/>
    </i>
    <i>
      <x/>
    </i>
    <i>
      <x v="8"/>
    </i>
    <i>
      <x v="7"/>
    </i>
    <i>
      <x v="5"/>
    </i>
    <i>
      <x v="3"/>
    </i>
    <i>
      <x v="9"/>
    </i>
    <i>
      <x v="4"/>
    </i>
    <i t="grand">
      <x/>
    </i>
  </rowItems>
  <colItems count="1">
    <i/>
  </colItems>
  <dataFields count="1">
    <dataField name="Vermogen (MW)" fld="0" baseField="1"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1" type="count" id="1" iMeasureHier="14">
      <autoFilter ref="A1">
        <filterColumn colId="0">
          <top10 val="10" filterVal="10"/>
        </filterColumn>
      </autoFilter>
    </filter>
  </filters>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D5C2E29-702A-4671-BC82-307CD68D3A12}" name="Vermogen Jaar" cacheId="4" applyNumberFormats="0" applyBorderFormats="0" applyFontFormats="0" applyPatternFormats="0" applyAlignmentFormats="0" applyWidthHeightFormats="1" dataCaption="Waarden" tag="19acd524-aa5d-47a2-b4a1-6f375e3cebc6" updatedVersion="8" minRefreshableVersion="3" useAutoFormatting="1" itemPrintTitles="1" createdVersion="5" indent="0" outline="1" outlineData="1" multipleFieldFilters="0" rowHeaderCaption="Jaar">
  <location ref="W25:X46" firstHeaderRow="1" firstDataRow="1" firstDataCol="1"/>
  <pivotFields count="4">
    <pivotField dataField="1" subtotalTop="0" showAll="0" defaultSubtotal="0"/>
    <pivotField axis="axisRow"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llDrilled="1" subtotalTop="0" showAll="0" dataSourceSort="1" defaultSubtotal="0" defaultAttributeDrillState="1"/>
    <pivotField allDrilled="1" subtotalTop="0" showAll="0" dataSourceSort="1" defaultSubtotal="0" defaultAttributeDrillState="1"/>
  </pivotFields>
  <rowFields count="1">
    <field x="1"/>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Bijkomend vermogen (MW)" fld="0" baseField="1" baseItem="0" numFmtId="164"/>
  </dataFields>
  <formats count="1">
    <format dxfId="13">
      <pivotArea outline="0" collapsedLevelsAreSubtotals="1" fieldPosition="0"/>
    </format>
  </format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E4F8A57-C512-4D70-B904-05985A5BCABA}" name="Vermogen_Gemeente" cacheId="6" applyNumberFormats="0" applyBorderFormats="0" applyFontFormats="0" applyPatternFormats="0" applyAlignmentFormats="0" applyWidthHeightFormats="1" dataCaption="Waarden" tag="fecffc6d-2a0d-4197-80f8-0fd5a8c2f409" updatedVersion="8" minRefreshableVersion="3" useAutoFormatting="1" subtotalHiddenItems="1" itemPrintTitles="1" createdVersion="5" indent="0" outline="1" outlineData="1" multipleFieldFilters="0" rowHeaderCaption="" colHeaderCaption="Jaar">
  <location ref="A74:V178" firstHeaderRow="1" firstDataRow="2" firstDataCol="1"/>
  <pivotFields count="4">
    <pivotField dataField="1" subtotalTop="0" showAll="0" defaultSubtotal="0"/>
    <pivotField axis="axisCol" allDrilled="1" subtotalTop="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axis="axisRow" allDrilled="1" subtotalTop="0" showAll="0" sortType="ascending" defaultSubtotal="0" defaultAttributeDrillState="1">
      <items count="1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s>
    </pivotField>
    <pivotField allDrilled="1" subtotalTop="0" showAll="0" dataSourceSort="1" defaultSubtotal="0" defaultAttributeDrillState="1"/>
  </pivotFields>
  <rowFields count="1">
    <field x="2"/>
  </rowFields>
  <rowItems count="10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t="grand">
      <x/>
    </i>
  </rowItems>
  <colFields count="1">
    <field x="1"/>
  </colFields>
  <colItems count="21">
    <i>
      <x/>
    </i>
    <i>
      <x v="1"/>
    </i>
    <i>
      <x v="2"/>
    </i>
    <i>
      <x v="3"/>
    </i>
    <i>
      <x v="4"/>
    </i>
    <i>
      <x v="5"/>
    </i>
    <i>
      <x v="6"/>
    </i>
    <i>
      <x v="7"/>
    </i>
    <i>
      <x v="8"/>
    </i>
    <i>
      <x v="9"/>
    </i>
    <i>
      <x v="10"/>
    </i>
    <i>
      <x v="11"/>
    </i>
    <i>
      <x v="12"/>
    </i>
    <i>
      <x v="13"/>
    </i>
    <i>
      <x v="14"/>
    </i>
    <i>
      <x v="15"/>
    </i>
    <i>
      <x v="16"/>
    </i>
    <i>
      <x v="17"/>
    </i>
    <i>
      <x v="18"/>
    </i>
    <i>
      <x v="19"/>
    </i>
    <i t="grand">
      <x/>
    </i>
  </colItems>
  <dataFields count="1">
    <dataField name="Bijkomend vermogen (MW)" fld="0" baseField="2" baseItem="0"/>
  </dataFields>
  <pivotHierarchies count="2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Bijkomend vermogen (MW)"/>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Achterliggende_gegevens]"/>
      </x15:pivotTableUISettings>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Gegevens_2" connectionId="6" xr16:uid="{E3CBF874-F47F-4180-A5DF-B4582BB825D4}" autoFormatId="16" applyNumberFormats="0" applyBorderFormats="0" applyFontFormats="0" applyPatternFormats="0" applyAlignmentFormats="0" applyWidthHeightFormats="0">
  <queryTableRefresh nextId="4">
    <queryTableFields count="3">
      <queryTableField id="1" name="Lidstaat" tableColumnId="1"/>
      <queryTableField id="2" name="Geïnstalleerd vermogen per inwoner (W/inw)" tableColumnId="2"/>
      <queryTableField id="3" name="Geïnstalleerd vermogen per oppervlakte (kW/km²)"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Gegevens_1" connectionId="1" xr16:uid="{79BC98D3-4263-4020-8DD8-AC96D753F96D}" autoFormatId="16" applyNumberFormats="0" applyBorderFormats="0" applyFontFormats="0" applyPatternFormats="0" applyAlignmentFormats="0" applyWidthHeightFormats="0">
  <queryTableRefresh nextId="9">
    <queryTableFields count="8">
      <queryTableField id="1" name="Provincie" tableColumnId="1"/>
      <queryTableField id="2" name="Gemeente" tableColumnId="2"/>
      <queryTableField id="3" name="NISCODE" tableColumnId="3"/>
      <queryTableField id="4" name="Jaar" tableColumnId="4"/>
      <queryTableField id="5" name="Maand" tableColumnId="5"/>
      <queryTableField id="6" name="Vermogen (kW)" tableColumnId="6"/>
      <queryTableField id="7" name="Aantal" tableColumnId="7"/>
      <queryTableField id="8" name="Vermogen (MW)" tableColumnId="8"/>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eGegevens_4" connectionId="5" xr16:uid="{6871B15D-78E8-464D-8FD9-B5CCED090556}" autoFormatId="16" applyNumberFormats="0" applyBorderFormats="0" applyFontFormats="0" applyPatternFormats="0" applyAlignmentFormats="0" applyWidthHeightFormats="0">
  <queryTableRefresh nextId="2">
    <queryTableFields count="1">
      <queryTableField id="1" name="jaar" tableColumnId="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eGegevens_3" connectionId="4" xr16:uid="{3B782B79-46B1-491D-AEC1-52DBAD20DE5F}" autoFormatId="16" applyNumberFormats="0" applyBorderFormats="0" applyFontFormats="0" applyPatternFormats="0" applyAlignmentFormats="0" applyWidthHeightFormats="0">
  <queryTableRefresh nextId="2">
    <queryTableFields count="1">
      <queryTableField id="1" name="datum_bron_bestand" tableColumnId="1"/>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eGegevens_1" connectionId="3" xr16:uid="{5C865CCC-512C-4715-BA98-3D96A0DA7E8D}" autoFormatId="16" applyNumberFormats="0" applyBorderFormats="0" applyFontFormats="0" applyPatternFormats="0" applyAlignmentFormats="0" applyWidthHeightFormats="0">
  <queryTableRefresh nextId="7">
    <queryTableFields count="6">
      <queryTableField id="1" name="NIS code" tableColumnId="1"/>
      <queryTableField id="2" name="Gemeente" tableColumnId="2"/>
      <queryTableField id="3" name="Provincie" tableColumnId="3"/>
      <queryTableField id="4" name="jaar" tableColumnId="4"/>
      <queryTableField id="5" name="aantal inwoners" tableColumnId="5"/>
      <queryTableField id="6" name="oppervlakte (in km²)"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ncie" xr10:uid="{2B5C8D96-6A89-4B3D-8C4C-9347AB67395F}" sourceName="[Achterliggende_gegevens].[Provincie]">
  <pivotTables>
    <pivotTable tabId="8" name="Vermogen_Prov"/>
    <pivotTable tabId="8" name="Vermogen_Gemeente"/>
    <pivotTable tabId="8" name="Vermogen Jaar"/>
    <pivotTable tabId="8" name="Vermogen Top10 2020"/>
  </pivotTables>
  <data>
    <olap pivotCacheId="1240158156">
      <levels count="2">
        <level uniqueName="[Achterliggende_gegevens].[Provincie].[(All)]" sourceCaption="(All)" count="0"/>
        <level uniqueName="[Achterliggende_gegevens].[Provincie].[Provincie]" sourceCaption="Provincie" count="5">
          <ranges>
            <range startItem="0">
              <i n="[Achterliggende_gegevens].[Provincie].&amp;[ANTWERPEN]" c="ANTWERPEN"/>
              <i n="[Achterliggende_gegevens].[Provincie].&amp;[LIMBURG]" c="LIMBURG"/>
              <i n="[Achterliggende_gegevens].[Provincie].&amp;[OOST-VLAANDEREN]" c="OOST-VLAANDEREN"/>
              <i n="[Achterliggende_gegevens].[Provincie].&amp;[VLAAMS-BRABANT]" c="VLAAMS-BRABANT"/>
              <i n="[Achterliggende_gegevens].[Provincie].&amp;[WEST-VLAANDEREN]" c="WEST-VLAANDEREN"/>
            </range>
          </ranges>
        </level>
      </levels>
      <selections count="1">
        <selection n="[Achterliggende_gegevens].[Provincie].[All]"/>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meente" xr10:uid="{2DDC174A-9E9B-4300-87C7-8EB91BC907AD}" sourceName="[Achterliggende_gegevens].[Gemeente]">
  <pivotTables>
    <pivotTable tabId="8" name="Vermogen_Gemeente"/>
    <pivotTable tabId="8" name="Vermogen Jaar"/>
  </pivotTables>
  <data>
    <olap pivotCacheId="1240158156">
      <levels count="2">
        <level uniqueName="[Achterliggende_gegevens].[Gemeente].[(All)]" sourceCaption="(All)" count="0"/>
        <level uniqueName="[Achterliggende_gegevens].[Gemeente].[Gemeente]" sourceCaption="Gemeente" count="102">
          <ranges>
            <range startItem="0">
              <i n="[Achterliggende_gegevens].[Gemeente].&amp;[AALST]" c="AALST"/>
              <i n="[Achterliggende_gegevens].[Gemeente].&amp;[ALKEN]" c="ALKEN"/>
              <i n="[Achterliggende_gegevens].[Gemeente].&amp;[ANTWERPEN]" c="ANTWERPEN"/>
              <i n="[Achterliggende_gegevens].[Gemeente].&amp;[ARDOOIE]" c="ARDOOIE"/>
              <i n="[Achterliggende_gegevens].[Gemeente].&amp;[ARENDONK]" c="ARENDONK"/>
              <i n="[Achterliggende_gegevens].[Gemeente].&amp;[ASSE]" c="ASSE"/>
              <i n="[Achterliggende_gegevens].[Gemeente].&amp;[ASSENEDE]" c="ASSENEDE"/>
              <i n="[Achterliggende_gegevens].[Gemeente].&amp;[AVELGEM]" c="AVELGEM"/>
              <i n="[Achterliggende_gegevens].[Gemeente].&amp;[BALEN]" c="BALEN"/>
              <i n="[Achterliggende_gegevens].[Gemeente].&amp;[BEERSE]" c="BEERSE"/>
              <i n="[Achterliggende_gegevens].[Gemeente].&amp;[BEERSEL]" c="BEERSEL"/>
              <i n="[Achterliggende_gegevens].[Gemeente].&amp;[BEKKEVOORT]" c="BEKKEVOORT"/>
              <i n="[Achterliggende_gegevens].[Gemeente].&amp;[BERINGEN]" c="BERINGEN"/>
              <i n="[Achterliggende_gegevens].[Gemeente].&amp;[BERLARE]" c="BERLARE"/>
              <i n="[Achterliggende_gegevens].[Gemeente].&amp;[BEVEREN]" c="BEVEREN"/>
              <i n="[Achterliggende_gegevens].[Gemeente].&amp;[BILZEN]" c="BILZEN"/>
              <i n="[Achterliggende_gegevens].[Gemeente].&amp;[BORNEM]" c="BORNEM"/>
              <i n="[Achterliggende_gegevens].[Gemeente].&amp;[BRECHT]" c="BRECHT"/>
              <i n="[Achterliggende_gegevens].[Gemeente].&amp;[BRUGGE]" c="BRUGGE"/>
              <i n="[Achterliggende_gegevens].[Gemeente].&amp;[DENDERMONDE]" c="DENDERMONDE"/>
              <i n="[Achterliggende_gegevens].[Gemeente].&amp;[DESSEL]" c="DESSEL"/>
              <i n="[Achterliggende_gegevens].[Gemeente].&amp;[DIEPENBEEK]" c="DIEPENBEEK"/>
              <i n="[Achterliggende_gegevens].[Gemeente].&amp;[DIEST]" c="DIEST"/>
              <i n="[Achterliggende_gegevens].[Gemeente].&amp;[DIKSMUIDE]" c="DIKSMUIDE"/>
              <i n="[Achterliggende_gegevens].[Gemeente].&amp;[DILSEN-STOKKEM]" c="DILSEN-STOKKEM"/>
              <i n="[Achterliggende_gegevens].[Gemeente].&amp;[EEKLO]" c="EEKLO"/>
              <i n="[Achterliggende_gegevens].[Gemeente].&amp;[ESSEN]" c="ESSEN"/>
              <i n="[Achterliggende_gegevens].[Gemeente].&amp;[EVERGEM]" c="EVERGEM"/>
              <i n="[Achterliggende_gegevens].[Gemeente].&amp;[GEEL]" c="GEEL"/>
              <i n="[Achterliggende_gegevens].[Gemeente].&amp;[GENK]" c="GENK"/>
              <i n="[Achterliggende_gegevens].[Gemeente].&amp;[GENT]" c="GENT"/>
              <i n="[Achterliggende_gegevens].[Gemeente].&amp;[GERAARDSBERGEN]" c="GERAARDSBERGEN"/>
              <i n="[Achterliggende_gegevens].[Gemeente].&amp;[GINGELOM]" c="GINGELOM"/>
              <i n="[Achterliggende_gegevens].[Gemeente].&amp;[GISTEL]" c="GISTEL"/>
              <i n="[Achterliggende_gegevens].[Gemeente].&amp;[GROBBENDONK]" c="GROBBENDONK"/>
              <i n="[Achterliggende_gegevens].[Gemeente].&amp;[HAALTERT]" c="HAALTERT"/>
              <i n="[Achterliggende_gegevens].[Gemeente].&amp;[HALEN]" c="HALEN"/>
              <i n="[Achterliggende_gegevens].[Gemeente].&amp;[HALLE]" c="HALLE"/>
              <i n="[Achterliggende_gegevens].[Gemeente].&amp;[HAM]" c="HAM"/>
              <i n="[Achterliggende_gegevens].[Gemeente].&amp;[HAMME]" c="HAMME"/>
              <i n="[Achterliggende_gegevens].[Gemeente].&amp;[HARELBEKE]" c="HARELBEKE"/>
              <i n="[Achterliggende_gegevens].[Gemeente].&amp;[HASSELT]" c="HASSELT"/>
              <i n="[Achterliggende_gegevens].[Gemeente].&amp;[HERENTALS]" c="HERENTALS"/>
              <i n="[Achterliggende_gegevens].[Gemeente].&amp;[HEUSDEN-ZOLDER]" c="HEUSDEN-ZOLDER"/>
              <i n="[Achterliggende_gegevens].[Gemeente].&amp;[HOOGSTRATEN]" c="HOOGSTRATEN"/>
              <i n="[Achterliggende_gegevens].[Gemeente].&amp;[IEPER]" c="IEPER"/>
              <i n="[Achterliggende_gegevens].[Gemeente].&amp;[IZEGEM]" c="IZEGEM"/>
              <i n="[Achterliggende_gegevens].[Gemeente].&amp;[KALMTHOUT]" c="KALMTHOUT"/>
              <i n="[Achterliggende_gegevens].[Gemeente].&amp;[KAPELLE-OP-DEN-BOS]" c="KAPELLE-OP-DEN-BOS"/>
              <i n="[Achterliggende_gegevens].[Gemeente].&amp;[KAPRIJKE]" c="KAPRIJKE"/>
              <i n="[Achterliggende_gegevens].[Gemeente].&amp;[KASTERLEE]" c="KASTERLEE"/>
              <i n="[Achterliggende_gegevens].[Gemeente].&amp;[KNOKKE-HEIST]" c="KNOKKE-HEIST"/>
              <i n="[Achterliggende_gegevens].[Gemeente].&amp;[KORTRIJK]" c="KORTRIJK"/>
              <i n="[Achterliggende_gegevens].[Gemeente].&amp;[KRUIBEKE]" c="KRUIBEKE"/>
              <i n="[Achterliggende_gegevens].[Gemeente].&amp;[LAAKDAL]" c="LAAKDAL"/>
              <i n="[Achterliggende_gegevens].[Gemeente].&amp;[LAARNE]" c="LAARNE"/>
              <i n="[Achterliggende_gegevens].[Gemeente].&amp;[LANAKEN]" c="LANAKEN"/>
              <i n="[Achterliggende_gegevens].[Gemeente].&amp;[LILLE]" c="LILLE"/>
              <i n="[Achterliggende_gegevens].[Gemeente].&amp;[LOCHRISTI]" c="LOCHRISTI"/>
              <i n="[Achterliggende_gegevens].[Gemeente].&amp;[LOKEREN]" c="LOKEREN"/>
              <i n="[Achterliggende_gegevens].[Gemeente].&amp;[LOMMEL]" c="LOMMEL"/>
              <i n="[Achterliggende_gegevens].[Gemeente].&amp;[LUMMEN]" c="LUMMEN"/>
              <i n="[Achterliggende_gegevens].[Gemeente].&amp;[MAASEIK]" c="MAASEIK"/>
              <i n="[Achterliggende_gegevens].[Gemeente].&amp;[MAASMECHELEN]" c="MAASMECHELEN"/>
              <i n="[Achterliggende_gegevens].[Gemeente].&amp;[MALDEGEM]" c="MALDEGEM"/>
              <i n="[Achterliggende_gegevens].[Gemeente].&amp;[MEERHOUT]" c="MEERHOUT"/>
              <i n="[Achterliggende_gegevens].[Gemeente].&amp;[MELLE]" c="MELLE"/>
              <i n="[Achterliggende_gegevens].[Gemeente].&amp;[MENEN]" c="MENEN"/>
              <i n="[Achterliggende_gegevens].[Gemeente].&amp;[MIDDELKERKE]" c="MIDDELKERKE"/>
              <i n="[Achterliggende_gegevens].[Gemeente].&amp;[MOL]" c="MOL"/>
              <i n="[Achterliggende_gegevens].[Gemeente].&amp;[NINOVE]" c="NINOVE"/>
              <i n="[Achterliggende_gegevens].[Gemeente].&amp;[OLEN]" c="OLEN"/>
              <i n="[Achterliggende_gegevens].[Gemeente].&amp;[OOSTKAMP]" c="OOSTKAMP"/>
              <i n="[Achterliggende_gegevens].[Gemeente].&amp;[OUD-TURNHOUT]" c="OUD-TURNHOUT"/>
              <i n="[Achterliggende_gegevens].[Gemeente].&amp;[PELT]" c="PELT"/>
              <i n="[Achterliggende_gegevens].[Gemeente].&amp;[POPERINGE]" c="POPERINGE"/>
              <i n="[Achterliggende_gegevens].[Gemeente].&amp;[PUURS-SINT-AMANDS]" c="PUURS-SINT-AMANDS"/>
              <i n="[Achterliggende_gegevens].[Gemeente].&amp;[RETIE]" c="RETIE"/>
              <i n="[Achterliggende_gegevens].[Gemeente].&amp;[RIEMST]" c="RIEMST"/>
              <i n="[Achterliggende_gegevens].[Gemeente].&amp;[ROESELARE]" c="ROESELARE"/>
              <i n="[Achterliggende_gegevens].[Gemeente].&amp;[SCHELLE]" c="SCHELLE"/>
              <i n="[Achterliggende_gegevens].[Gemeente].&amp;[SCHERPENHEUVEL-ZICHEM]" c="SCHERPENHEUVEL-ZICHEM"/>
              <i n="[Achterliggende_gegevens].[Gemeente].&amp;[SINT-GILLIS-WAAS]" c="SINT-GILLIS-WAAS"/>
              <i n="[Achterliggende_gegevens].[Gemeente].&amp;[SINT-LAUREINS]" c="SINT-LAUREINS"/>
              <i n="[Achterliggende_gegevens].[Gemeente].&amp;[SINT-PIETERS-LEEUW]" c="SINT-PIETERS-LEEUW"/>
              <i n="[Achterliggende_gegevens].[Gemeente].&amp;[TEMSE]" c="TEMSE"/>
              <i n="[Achterliggende_gegevens].[Gemeente].&amp;[TESSENDERLO]" c="TESSENDERLO"/>
              <i n="[Achterliggende_gegevens].[Gemeente].&amp;[TURNHOUT]" c="TURNHOUT"/>
              <i n="[Achterliggende_gegevens].[Gemeente].&amp;[WACHTEBEKE]" c="WACHTEBEKE"/>
              <i n="[Achterliggende_gegevens].[Gemeente].&amp;[WAREGEM]" c="WAREGEM"/>
              <i n="[Achterliggende_gegevens].[Gemeente].&amp;[WERVIK]" c="WERVIK"/>
              <i n="[Achterliggende_gegevens].[Gemeente].&amp;[WESTERLO]" c="WESTERLO"/>
              <i n="[Achterliggende_gegevens].[Gemeente].&amp;[WIELSBEKE]" c="WIELSBEKE"/>
              <i n="[Achterliggende_gegevens].[Gemeente].&amp;[WILLEBROEK]" c="WILLEBROEK"/>
              <i n="[Achterliggende_gegevens].[Gemeente].&amp;[WUUSTWEZEL]" c="WUUSTWEZEL"/>
              <i n="[Achterliggende_gegevens].[Gemeente].&amp;[ZEDELGEM]" c="ZEDELGEM"/>
              <i n="[Achterliggende_gegevens].[Gemeente].&amp;[ZELE]" c="ZELE"/>
              <i n="[Achterliggende_gegevens].[Gemeente].&amp;[ZELZATE]" c="ZELZATE"/>
              <i n="[Achterliggende_gegevens].[Gemeente].&amp;[ZOERSEL]" c="ZOERSEL"/>
              <i n="[Achterliggende_gegevens].[Gemeente].&amp;[ZUTENDAAL]" c="ZUTENDAAL"/>
              <i n="[Achterliggende_gegevens].[Gemeente].&amp;[ZWEVEGEM]" c="ZWEVEGEM"/>
              <i n="[Achterliggende_gegevens].[Gemeente].&amp;[ZWIJNDRECHT]" c="ZWIJNDRECHT"/>
            </range>
          </ranges>
        </level>
      </levels>
      <selections count="1">
        <selection n="[Achterliggende_gegevens].[Gemeente].[All]"/>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ncie1" xr10:uid="{6A1DA55D-4C8B-4938-A4CE-5011E48CF775}" sourceName="[Achterliggende_gegevens].[Provincie]">
  <pivotTables>
    <pivotTable tabId="9" name="Aantal_Prov"/>
    <pivotTable tabId="9" name="Aantal_Gemeente"/>
    <pivotTable tabId="9" name="Aantal Jaar"/>
    <pivotTable tabId="9" name="Aantal  Top10 2020"/>
    <pivotTable tabId="9" name="Draaitabel3"/>
  </pivotTables>
  <data>
    <olap pivotCacheId="355026017">
      <levels count="2">
        <level uniqueName="[Achterliggende_gegevens].[Provincie].[(All)]" sourceCaption="(All)" count="0"/>
        <level uniqueName="[Achterliggende_gegevens].[Provincie].[Provincie]" sourceCaption="Provincie" count="5">
          <ranges>
            <range startItem="0">
              <i n="[Achterliggende_gegevens].[Provincie].&amp;[ANTWERPEN]" c="ANTWERPEN"/>
              <i n="[Achterliggende_gegevens].[Provincie].&amp;[LIMBURG]" c="LIMBURG"/>
              <i n="[Achterliggende_gegevens].[Provincie].&amp;[OOST-VLAANDEREN]" c="OOST-VLAANDEREN"/>
              <i n="[Achterliggende_gegevens].[Provincie].&amp;[VLAAMS-BRABANT]" c="VLAAMS-BRABANT"/>
              <i n="[Achterliggende_gegevens].[Provincie].&amp;[WEST-VLAANDEREN]" c="WEST-VLAANDEREN"/>
            </range>
          </ranges>
        </level>
      </levels>
      <selections count="1">
        <selection n="[Achterliggende_gegevens].[Provincie].[All]"/>
      </selections>
    </olap>
  </data>
  <extLst>
    <x:ext xmlns:x15="http://schemas.microsoft.com/office/spreadsheetml/2010/11/main" uri="{03082B11-2C62-411c-B77F-237D8FCFBE4C}">
      <x15:slicerCachePivotTables>
        <pivotTable tabId="4294967295" name="PivotChartTable2"/>
      </x15:slicerCachePivotTables>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meente1" xr10:uid="{BE997C38-9374-4F8A-9604-816ED4AFAC19}" sourceName="[Achterliggende_gegevens].[Gemeente]">
  <pivotTables>
    <pivotTable tabId="9" name="Aantal_Gemeente"/>
    <pivotTable tabId="9" name="Aantal Jaar"/>
    <pivotTable tabId="9" name="Draaitabel3"/>
  </pivotTables>
  <data>
    <olap pivotCacheId="355026017">
      <levels count="2">
        <level uniqueName="[Achterliggende_gegevens].[Gemeente].[(All)]" sourceCaption="(All)" count="0"/>
        <level uniqueName="[Achterliggende_gegevens].[Gemeente].[Gemeente]" sourceCaption="Gemeente" count="102">
          <ranges>
            <range startItem="0">
              <i n="[Achterliggende_gegevens].[Gemeente].&amp;[AALST]" c="AALST"/>
              <i n="[Achterliggende_gegevens].[Gemeente].&amp;[ALKEN]" c="ALKEN"/>
              <i n="[Achterliggende_gegevens].[Gemeente].&amp;[ANTWERPEN]" c="ANTWERPEN"/>
              <i n="[Achterliggende_gegevens].[Gemeente].&amp;[ARDOOIE]" c="ARDOOIE"/>
              <i n="[Achterliggende_gegevens].[Gemeente].&amp;[ARENDONK]" c="ARENDONK"/>
              <i n="[Achterliggende_gegevens].[Gemeente].&amp;[ASSE]" c="ASSE"/>
              <i n="[Achterliggende_gegevens].[Gemeente].&amp;[ASSENEDE]" c="ASSENEDE"/>
              <i n="[Achterliggende_gegevens].[Gemeente].&amp;[AVELGEM]" c="AVELGEM"/>
              <i n="[Achterliggende_gegevens].[Gemeente].&amp;[BALEN]" c="BALEN"/>
              <i n="[Achterliggende_gegevens].[Gemeente].&amp;[BEERSE]" c="BEERSE"/>
              <i n="[Achterliggende_gegevens].[Gemeente].&amp;[BEERSEL]" c="BEERSEL"/>
              <i n="[Achterliggende_gegevens].[Gemeente].&amp;[BEKKEVOORT]" c="BEKKEVOORT"/>
              <i n="[Achterliggende_gegevens].[Gemeente].&amp;[BERINGEN]" c="BERINGEN"/>
              <i n="[Achterliggende_gegevens].[Gemeente].&amp;[BERLARE]" c="BERLARE"/>
              <i n="[Achterliggende_gegevens].[Gemeente].&amp;[BEVEREN]" c="BEVEREN"/>
              <i n="[Achterliggende_gegevens].[Gemeente].&amp;[BILZEN]" c="BILZEN"/>
              <i n="[Achterliggende_gegevens].[Gemeente].&amp;[BORNEM]" c="BORNEM"/>
              <i n="[Achterliggende_gegevens].[Gemeente].&amp;[BRECHT]" c="BRECHT"/>
              <i n="[Achterliggende_gegevens].[Gemeente].&amp;[BRUGGE]" c="BRUGGE"/>
              <i n="[Achterliggende_gegevens].[Gemeente].&amp;[DENDERMONDE]" c="DENDERMONDE"/>
              <i n="[Achterliggende_gegevens].[Gemeente].&amp;[DESSEL]" c="DESSEL"/>
              <i n="[Achterliggende_gegevens].[Gemeente].&amp;[DIEPENBEEK]" c="DIEPENBEEK"/>
              <i n="[Achterliggende_gegevens].[Gemeente].&amp;[DIEST]" c="DIEST"/>
              <i n="[Achterliggende_gegevens].[Gemeente].&amp;[DIKSMUIDE]" c="DIKSMUIDE"/>
              <i n="[Achterliggende_gegevens].[Gemeente].&amp;[DILSEN-STOKKEM]" c="DILSEN-STOKKEM"/>
              <i n="[Achterliggende_gegevens].[Gemeente].&amp;[EEKLO]" c="EEKLO"/>
              <i n="[Achterliggende_gegevens].[Gemeente].&amp;[ESSEN]" c="ESSEN"/>
              <i n="[Achterliggende_gegevens].[Gemeente].&amp;[EVERGEM]" c="EVERGEM"/>
              <i n="[Achterliggende_gegevens].[Gemeente].&amp;[GEEL]" c="GEEL"/>
              <i n="[Achterliggende_gegevens].[Gemeente].&amp;[GENK]" c="GENK"/>
              <i n="[Achterliggende_gegevens].[Gemeente].&amp;[GENT]" c="GENT"/>
              <i n="[Achterliggende_gegevens].[Gemeente].&amp;[GERAARDSBERGEN]" c="GERAARDSBERGEN"/>
              <i n="[Achterliggende_gegevens].[Gemeente].&amp;[GINGELOM]" c="GINGELOM"/>
              <i n="[Achterliggende_gegevens].[Gemeente].&amp;[GISTEL]" c="GISTEL"/>
              <i n="[Achterliggende_gegevens].[Gemeente].&amp;[GROBBENDONK]" c="GROBBENDONK"/>
              <i n="[Achterliggende_gegevens].[Gemeente].&amp;[HAALTERT]" c="HAALTERT"/>
              <i n="[Achterliggende_gegevens].[Gemeente].&amp;[HALEN]" c="HALEN"/>
              <i n="[Achterliggende_gegevens].[Gemeente].&amp;[HALLE]" c="HALLE"/>
              <i n="[Achterliggende_gegevens].[Gemeente].&amp;[HAM]" c="HAM"/>
              <i n="[Achterliggende_gegevens].[Gemeente].&amp;[HAMME]" c="HAMME"/>
              <i n="[Achterliggende_gegevens].[Gemeente].&amp;[HARELBEKE]" c="HARELBEKE"/>
              <i n="[Achterliggende_gegevens].[Gemeente].&amp;[HASSELT]" c="HASSELT"/>
              <i n="[Achterliggende_gegevens].[Gemeente].&amp;[HERENTALS]" c="HERENTALS"/>
              <i n="[Achterliggende_gegevens].[Gemeente].&amp;[HEUSDEN-ZOLDER]" c="HEUSDEN-ZOLDER"/>
              <i n="[Achterliggende_gegevens].[Gemeente].&amp;[HOOGSTRATEN]" c="HOOGSTRATEN"/>
              <i n="[Achterliggende_gegevens].[Gemeente].&amp;[IEPER]" c="IEPER"/>
              <i n="[Achterliggende_gegevens].[Gemeente].&amp;[IZEGEM]" c="IZEGEM"/>
              <i n="[Achterliggende_gegevens].[Gemeente].&amp;[KALMTHOUT]" c="KALMTHOUT"/>
              <i n="[Achterliggende_gegevens].[Gemeente].&amp;[KAPELLE-OP-DEN-BOS]" c="KAPELLE-OP-DEN-BOS"/>
              <i n="[Achterliggende_gegevens].[Gemeente].&amp;[KAPRIJKE]" c="KAPRIJKE"/>
              <i n="[Achterliggende_gegevens].[Gemeente].&amp;[KASTERLEE]" c="KASTERLEE"/>
              <i n="[Achterliggende_gegevens].[Gemeente].&amp;[KNOKKE-HEIST]" c="KNOKKE-HEIST"/>
              <i n="[Achterliggende_gegevens].[Gemeente].&amp;[KORTRIJK]" c="KORTRIJK"/>
              <i n="[Achterliggende_gegevens].[Gemeente].&amp;[KRUIBEKE]" c="KRUIBEKE"/>
              <i n="[Achterliggende_gegevens].[Gemeente].&amp;[LAAKDAL]" c="LAAKDAL"/>
              <i n="[Achterliggende_gegevens].[Gemeente].&amp;[LAARNE]" c="LAARNE"/>
              <i n="[Achterliggende_gegevens].[Gemeente].&amp;[LANAKEN]" c="LANAKEN"/>
              <i n="[Achterliggende_gegevens].[Gemeente].&amp;[LILLE]" c="LILLE"/>
              <i n="[Achterliggende_gegevens].[Gemeente].&amp;[LOCHRISTI]" c="LOCHRISTI"/>
              <i n="[Achterliggende_gegevens].[Gemeente].&amp;[LOKEREN]" c="LOKEREN"/>
              <i n="[Achterliggende_gegevens].[Gemeente].&amp;[LOMMEL]" c="LOMMEL"/>
              <i n="[Achterliggende_gegevens].[Gemeente].&amp;[LUMMEN]" c="LUMMEN"/>
              <i n="[Achterliggende_gegevens].[Gemeente].&amp;[MAASEIK]" c="MAASEIK"/>
              <i n="[Achterliggende_gegevens].[Gemeente].&amp;[MAASMECHELEN]" c="MAASMECHELEN"/>
              <i n="[Achterliggende_gegevens].[Gemeente].&amp;[MALDEGEM]" c="MALDEGEM"/>
              <i n="[Achterliggende_gegevens].[Gemeente].&amp;[MEERHOUT]" c="MEERHOUT"/>
              <i n="[Achterliggende_gegevens].[Gemeente].&amp;[MELLE]" c="MELLE"/>
              <i n="[Achterliggende_gegevens].[Gemeente].&amp;[MENEN]" c="MENEN"/>
              <i n="[Achterliggende_gegevens].[Gemeente].&amp;[MIDDELKERKE]" c="MIDDELKERKE"/>
              <i n="[Achterliggende_gegevens].[Gemeente].&amp;[MOL]" c="MOL"/>
              <i n="[Achterliggende_gegevens].[Gemeente].&amp;[NINOVE]" c="NINOVE"/>
              <i n="[Achterliggende_gegevens].[Gemeente].&amp;[OLEN]" c="OLEN"/>
              <i n="[Achterliggende_gegevens].[Gemeente].&amp;[OOSTKAMP]" c="OOSTKAMP"/>
              <i n="[Achterliggende_gegevens].[Gemeente].&amp;[OUD-TURNHOUT]" c="OUD-TURNHOUT"/>
              <i n="[Achterliggende_gegevens].[Gemeente].&amp;[PELT]" c="PELT"/>
              <i n="[Achterliggende_gegevens].[Gemeente].&amp;[POPERINGE]" c="POPERINGE"/>
              <i n="[Achterliggende_gegevens].[Gemeente].&amp;[PUURS-SINT-AMANDS]" c="PUURS-SINT-AMANDS"/>
              <i n="[Achterliggende_gegevens].[Gemeente].&amp;[RETIE]" c="RETIE"/>
              <i n="[Achterliggende_gegevens].[Gemeente].&amp;[RIEMST]" c="RIEMST"/>
              <i n="[Achterliggende_gegevens].[Gemeente].&amp;[ROESELARE]" c="ROESELARE"/>
              <i n="[Achterliggende_gegevens].[Gemeente].&amp;[SCHELLE]" c="SCHELLE"/>
              <i n="[Achterliggende_gegevens].[Gemeente].&amp;[SCHERPENHEUVEL-ZICHEM]" c="SCHERPENHEUVEL-ZICHEM"/>
              <i n="[Achterliggende_gegevens].[Gemeente].&amp;[SINT-GILLIS-WAAS]" c="SINT-GILLIS-WAAS"/>
              <i n="[Achterliggende_gegevens].[Gemeente].&amp;[SINT-LAUREINS]" c="SINT-LAUREINS"/>
              <i n="[Achterliggende_gegevens].[Gemeente].&amp;[SINT-PIETERS-LEEUW]" c="SINT-PIETERS-LEEUW"/>
              <i n="[Achterliggende_gegevens].[Gemeente].&amp;[TEMSE]" c="TEMSE"/>
              <i n="[Achterliggende_gegevens].[Gemeente].&amp;[TESSENDERLO]" c="TESSENDERLO"/>
              <i n="[Achterliggende_gegevens].[Gemeente].&amp;[TURNHOUT]" c="TURNHOUT"/>
              <i n="[Achterliggende_gegevens].[Gemeente].&amp;[WACHTEBEKE]" c="WACHTEBEKE"/>
              <i n="[Achterliggende_gegevens].[Gemeente].&amp;[WAREGEM]" c="WAREGEM"/>
              <i n="[Achterliggende_gegevens].[Gemeente].&amp;[WERVIK]" c="WERVIK"/>
              <i n="[Achterliggende_gegevens].[Gemeente].&amp;[WESTERLO]" c="WESTERLO"/>
              <i n="[Achterliggende_gegevens].[Gemeente].&amp;[WIELSBEKE]" c="WIELSBEKE"/>
              <i n="[Achterliggende_gegevens].[Gemeente].&amp;[WILLEBROEK]" c="WILLEBROEK"/>
              <i n="[Achterliggende_gegevens].[Gemeente].&amp;[WUUSTWEZEL]" c="WUUSTWEZEL"/>
              <i n="[Achterliggende_gegevens].[Gemeente].&amp;[ZEDELGEM]" c="ZEDELGEM"/>
              <i n="[Achterliggende_gegevens].[Gemeente].&amp;[ZELE]" c="ZELE"/>
              <i n="[Achterliggende_gegevens].[Gemeente].&amp;[ZELZATE]" c="ZELZATE"/>
              <i n="[Achterliggende_gegevens].[Gemeente].&amp;[ZOERSEL]" c="ZOERSEL"/>
              <i n="[Achterliggende_gegevens].[Gemeente].&amp;[ZUTENDAAL]" c="ZUTENDAAL"/>
              <i n="[Achterliggende_gegevens].[Gemeente].&amp;[ZWEVEGEM]" c="ZWEVEGEM"/>
              <i n="[Achterliggende_gegevens].[Gemeente].&amp;[ZWIJNDRECHT]" c="ZWIJNDRECHT"/>
            </range>
          </ranges>
        </level>
      </levels>
      <selections count="1">
        <selection n="[Achterliggende_gegevens].[Gemeente].[All]"/>
      </selections>
    </olap>
  </data>
  <extLst>
    <x:ext xmlns:x15="http://schemas.microsoft.com/office/spreadsheetml/2010/11/main" uri="{03082B11-2C62-411c-B77F-237D8FCFBE4C}">
      <x15:slicerCachePivotTables>
        <pivotTable tabId="4294967295" name="PivotChartTable2"/>
      </x15:slicerCachePivotTables>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ncie2" xr10:uid="{2A2FEB47-0CB0-44B3-8935-45DF69449875}" sourceName="[Gemeente_info].[Provincie]">
  <pivotTables>
    <pivotTable tabId="10" name="Pinw gem"/>
    <pivotTable tabId="10" name="Pinw jaar"/>
    <pivotTable tabId="10" name="Pinw prov"/>
    <pivotTable tabId="10" name="Pinw top10 2020"/>
  </pivotTables>
  <data>
    <olap pivotCacheId="1486743631">
      <levels count="2">
        <level uniqueName="[Gemeente_info].[Provincie].[(All)]" sourceCaption="(All)" count="0"/>
        <level uniqueName="[Gemeente_info].[Provincie].[Provincie]" sourceCaption="Provincie" count="5">
          <ranges>
            <range startItem="0">
              <i n="[Gemeente_info].[Provincie].&amp;[ANTWERPEN]" c="ANTWERPEN"/>
              <i n="[Gemeente_info].[Provincie].&amp;[LIMBURG]" c="LIMBURG"/>
              <i n="[Gemeente_info].[Provincie].&amp;[OOST-VLAANDEREN]" c="OOST-VLAANDEREN"/>
              <i n="[Gemeente_info].[Provincie].&amp;[VLAAMS-BRABANT]" c="VLAAMS-BRABANT"/>
              <i n="[Gemeente_info].[Provincie].&amp;[WEST-VLAANDEREN]" c="WEST-VLAANDEREN"/>
            </range>
          </ranges>
        </level>
      </levels>
      <selections count="1">
        <selection n="[Gemeente_info].[Provincie].[All]"/>
      </selections>
    </olap>
  </data>
  <extLst>
    <x:ext xmlns:x15="http://schemas.microsoft.com/office/spreadsheetml/2010/11/main" uri="{03082B11-2C62-411c-B77F-237D8FCFBE4C}">
      <x15:slicerCachePivotTables>
        <pivotTable tabId="4294967295" name="PivotChartTable5"/>
      </x15:slicerCachePivotTables>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meente2" xr10:uid="{0E93E2D8-03C7-4A38-A905-A2518CEAB83C}" sourceName="[Gemeente_info].[Gemeente]">
  <pivotTables>
    <pivotTable tabId="10" name="Pinw gem"/>
    <pivotTable tabId="10" name="Pinw jaar"/>
  </pivotTables>
  <data>
    <olap pivotCacheId="1486743631">
      <levels count="2">
        <level uniqueName="[Gemeente_info].[Gemeente].[(All)]" sourceCaption="(All)" count="0"/>
        <level uniqueName="[Gemeente_info].[Gemeente].[Gemeente]" sourceCaption="Gemeente" count="300">
          <ranges>
            <range startItem="0">
              <i n="[Gemeente_info].[Gemeente].&amp;[AALST]" c="AALST"/>
              <i n="[Gemeente_info].[Gemeente].&amp;[ALKEN]" c="ALKEN"/>
              <i n="[Gemeente_info].[Gemeente].&amp;[ANTWERPEN]" c="ANTWERPEN"/>
              <i n="[Gemeente_info].[Gemeente].&amp;[ARDOOIE]" c="ARDOOIE"/>
              <i n="[Gemeente_info].[Gemeente].&amp;[ARENDONK]" c="ARENDONK"/>
              <i n="[Gemeente_info].[Gemeente].&amp;[ASSE]" c="ASSE"/>
              <i n="[Gemeente_info].[Gemeente].&amp;[ASSENEDE]" c="ASSENEDE"/>
              <i n="[Gemeente_info].[Gemeente].&amp;[AVELGEM]" c="AVELGEM"/>
              <i n="[Gemeente_info].[Gemeente].&amp;[BALEN]" c="BALEN"/>
              <i n="[Gemeente_info].[Gemeente].&amp;[BEERSE]" c="BEERSE"/>
              <i n="[Gemeente_info].[Gemeente].&amp;[BEERSEL]" c="BEERSEL"/>
              <i n="[Gemeente_info].[Gemeente].&amp;[BEKKEVOORT]" c="BEKKEVOORT"/>
              <i n="[Gemeente_info].[Gemeente].&amp;[BERINGEN]" c="BERINGEN"/>
              <i n="[Gemeente_info].[Gemeente].&amp;[BERLARE]" c="BERLARE"/>
              <i n="[Gemeente_info].[Gemeente].&amp;[BEVEREN]" c="BEVEREN"/>
              <i n="[Gemeente_info].[Gemeente].&amp;[BILZEN]" c="BILZEN"/>
              <i n="[Gemeente_info].[Gemeente].&amp;[BORNEM]" c="BORNEM"/>
              <i n="[Gemeente_info].[Gemeente].&amp;[BRECHT]" c="BRECHT"/>
              <i n="[Gemeente_info].[Gemeente].&amp;[BRUGGE]" c="BRUGGE"/>
              <i n="[Gemeente_info].[Gemeente].&amp;[DENDERMONDE]" c="DENDERMONDE"/>
              <i n="[Gemeente_info].[Gemeente].&amp;[DESSEL]" c="DESSEL"/>
              <i n="[Gemeente_info].[Gemeente].&amp;[DIEPENBEEK]" c="DIEPENBEEK"/>
              <i n="[Gemeente_info].[Gemeente].&amp;[DIEST]" c="DIEST"/>
              <i n="[Gemeente_info].[Gemeente].&amp;[DIKSMUIDE]" c="DIKSMUIDE"/>
              <i n="[Gemeente_info].[Gemeente].&amp;[DILSEN-STOKKEM]" c="DILSEN-STOKKEM"/>
              <i n="[Gemeente_info].[Gemeente].&amp;[EEKLO]" c="EEKLO"/>
              <i n="[Gemeente_info].[Gemeente].&amp;[ESSEN]" c="ESSEN"/>
              <i n="[Gemeente_info].[Gemeente].&amp;[EVERGEM]" c="EVERGEM"/>
              <i n="[Gemeente_info].[Gemeente].&amp;[GEEL]" c="GEEL"/>
              <i n="[Gemeente_info].[Gemeente].&amp;[GENK]" c="GENK"/>
              <i n="[Gemeente_info].[Gemeente].&amp;[GENT]" c="GENT"/>
              <i n="[Gemeente_info].[Gemeente].&amp;[GERAARDSBERGEN]" c="GERAARDSBERGEN"/>
              <i n="[Gemeente_info].[Gemeente].&amp;[GINGELOM]" c="GINGELOM"/>
              <i n="[Gemeente_info].[Gemeente].&amp;[GISTEL]" c="GISTEL"/>
              <i n="[Gemeente_info].[Gemeente].&amp;[GROBBENDONK]" c="GROBBENDONK"/>
              <i n="[Gemeente_info].[Gemeente].&amp;[HAALTERT]" c="HAALTERT"/>
              <i n="[Gemeente_info].[Gemeente].&amp;[HALEN]" c="HALEN"/>
              <i n="[Gemeente_info].[Gemeente].&amp;[HALLE]" c="HALLE"/>
              <i n="[Gemeente_info].[Gemeente].&amp;[HAM]" c="HAM"/>
              <i n="[Gemeente_info].[Gemeente].&amp;[HAMME]" c="HAMME"/>
              <i n="[Gemeente_info].[Gemeente].&amp;[HARELBEKE]" c="HARELBEKE"/>
              <i n="[Gemeente_info].[Gemeente].&amp;[HASSELT]" c="HASSELT"/>
              <i n="[Gemeente_info].[Gemeente].&amp;[HERENTALS]" c="HERENTALS"/>
              <i n="[Gemeente_info].[Gemeente].&amp;[HEUSDEN-ZOLDER]" c="HEUSDEN-ZOLDER"/>
              <i n="[Gemeente_info].[Gemeente].&amp;[HOOGSTRATEN]" c="HOOGSTRATEN"/>
              <i n="[Gemeente_info].[Gemeente].&amp;[IEPER]" c="IEPER"/>
              <i n="[Gemeente_info].[Gemeente].&amp;[IZEGEM]" c="IZEGEM"/>
              <i n="[Gemeente_info].[Gemeente].&amp;[KALMTHOUT]" c="KALMTHOUT"/>
              <i n="[Gemeente_info].[Gemeente].&amp;[KAPELLE-OP-DEN-BOS]" c="KAPELLE-OP-DEN-BOS"/>
              <i n="[Gemeente_info].[Gemeente].&amp;[KAPRIJKE]" c="KAPRIJKE"/>
              <i n="[Gemeente_info].[Gemeente].&amp;[KASTERLEE]" c="KASTERLEE"/>
              <i n="[Gemeente_info].[Gemeente].&amp;[KNOKKE-HEIST]" c="KNOKKE-HEIST"/>
              <i n="[Gemeente_info].[Gemeente].&amp;[KORTRIJK]" c="KORTRIJK"/>
              <i n="[Gemeente_info].[Gemeente].&amp;[KRUIBEKE]" c="KRUIBEKE"/>
              <i n="[Gemeente_info].[Gemeente].&amp;[LAAKDAL]" c="LAAKDAL"/>
              <i n="[Gemeente_info].[Gemeente].&amp;[LAARNE]" c="LAARNE"/>
              <i n="[Gemeente_info].[Gemeente].&amp;[LANAKEN]" c="LANAKEN"/>
              <i n="[Gemeente_info].[Gemeente].&amp;[LILLE]" c="LILLE"/>
              <i n="[Gemeente_info].[Gemeente].&amp;[LOCHRISTI]" c="LOCHRISTI"/>
              <i n="[Gemeente_info].[Gemeente].&amp;[LOKEREN]" c="LOKEREN"/>
              <i n="[Gemeente_info].[Gemeente].&amp;[LOMMEL]" c="LOMMEL"/>
              <i n="[Gemeente_info].[Gemeente].&amp;[LUMMEN]" c="LUMMEN"/>
              <i n="[Gemeente_info].[Gemeente].&amp;[MAASEIK]" c="MAASEIK"/>
              <i n="[Gemeente_info].[Gemeente].&amp;[MAASMECHELEN]" c="MAASMECHELEN"/>
              <i n="[Gemeente_info].[Gemeente].&amp;[MALDEGEM]" c="MALDEGEM"/>
              <i n="[Gemeente_info].[Gemeente].&amp;[MEERHOUT]" c="MEERHOUT"/>
              <i n="[Gemeente_info].[Gemeente].&amp;[MELLE]" c="MELLE"/>
              <i n="[Gemeente_info].[Gemeente].&amp;[MENEN]" c="MENEN"/>
              <i n="[Gemeente_info].[Gemeente].&amp;[MIDDELKERKE]" c="MIDDELKERKE"/>
              <i n="[Gemeente_info].[Gemeente].&amp;[MOL]" c="MOL"/>
              <i n="[Gemeente_info].[Gemeente].&amp;[NINOVE]" c="NINOVE"/>
              <i n="[Gemeente_info].[Gemeente].&amp;[OLEN]" c="OLEN"/>
              <i n="[Gemeente_info].[Gemeente].&amp;[OOSTKAMP]" c="OOSTKAMP"/>
              <i n="[Gemeente_info].[Gemeente].&amp;[OUD-TURNHOUT]" c="OUD-TURNHOUT"/>
              <i n="[Gemeente_info].[Gemeente].&amp;[PELT]" c="PELT"/>
              <i n="[Gemeente_info].[Gemeente].&amp;[POPERINGE]" c="POPERINGE"/>
              <i n="[Gemeente_info].[Gemeente].&amp;[PUURS-SINT-AMANDS]" c="PUURS-SINT-AMANDS"/>
              <i n="[Gemeente_info].[Gemeente].&amp;[RETIE]" c="RETIE"/>
              <i n="[Gemeente_info].[Gemeente].&amp;[RIEMST]" c="RIEMST"/>
              <i n="[Gemeente_info].[Gemeente].&amp;[ROESELARE]" c="ROESELARE"/>
              <i n="[Gemeente_info].[Gemeente].&amp;[SCHELLE]" c="SCHELLE"/>
              <i n="[Gemeente_info].[Gemeente].&amp;[SCHERPENHEUVEL-ZICHEM]" c="SCHERPENHEUVEL-ZICHEM"/>
              <i n="[Gemeente_info].[Gemeente].&amp;[SINT-GILLIS-WAAS]" c="SINT-GILLIS-WAAS"/>
              <i n="[Gemeente_info].[Gemeente].&amp;[SINT-LAUREINS]" c="SINT-LAUREINS"/>
              <i n="[Gemeente_info].[Gemeente].&amp;[SINT-PIETERS-LEEUW]" c="SINT-PIETERS-LEEUW"/>
              <i n="[Gemeente_info].[Gemeente].&amp;[TEMSE]" c="TEMSE"/>
              <i n="[Gemeente_info].[Gemeente].&amp;[TESSENDERLO]" c="TESSENDERLO"/>
              <i n="[Gemeente_info].[Gemeente].&amp;[TURNHOUT]" c="TURNHOUT"/>
              <i n="[Gemeente_info].[Gemeente].&amp;[WACHTEBEKE]" c="WACHTEBEKE"/>
              <i n="[Gemeente_info].[Gemeente].&amp;[WAREGEM]" c="WAREGEM"/>
              <i n="[Gemeente_info].[Gemeente].&amp;[WERVIK]" c="WERVIK"/>
              <i n="[Gemeente_info].[Gemeente].&amp;[WESTERLO]" c="WESTERLO"/>
              <i n="[Gemeente_info].[Gemeente].&amp;[WIELSBEKE]" c="WIELSBEKE"/>
              <i n="[Gemeente_info].[Gemeente].&amp;[WILLEBROEK]" c="WILLEBROEK"/>
              <i n="[Gemeente_info].[Gemeente].&amp;[WUUSTWEZEL]" c="WUUSTWEZEL"/>
              <i n="[Gemeente_info].[Gemeente].&amp;[ZEDELGEM]" c="ZEDELGEM"/>
              <i n="[Gemeente_info].[Gemeente].&amp;[ZELE]" c="ZELE"/>
              <i n="[Gemeente_info].[Gemeente].&amp;[ZELZATE]" c="ZELZATE"/>
              <i n="[Gemeente_info].[Gemeente].&amp;[ZOERSEL]" c="ZOERSEL"/>
              <i n="[Gemeente_info].[Gemeente].&amp;[ZUTENDAAL]" c="ZUTENDAAL"/>
              <i n="[Gemeente_info].[Gemeente].&amp;[ZWEVEGEM]" c="ZWEVEGEM"/>
              <i n="[Gemeente_info].[Gemeente].&amp;[ZWIJNDRECHT]" c="ZWIJNDRECHT"/>
              <i n="[Gemeente_info].[Gemeente].&amp;[AALTER]" c="AALTER" nd="1"/>
              <i n="[Gemeente_info].[Gemeente].&amp;[AARSCHOT]" c="AARSCHOT" nd="1"/>
              <i n="[Gemeente_info].[Gemeente].&amp;[AARTSELAAR]" c="AARTSELAAR" nd="1"/>
              <i n="[Gemeente_info].[Gemeente].&amp;[AFFLIGEM]" c="AFFLIGEM" nd="1"/>
              <i n="[Gemeente_info].[Gemeente].&amp;[ALVERINGEM]" c="ALVERINGEM" nd="1"/>
              <i n="[Gemeente_info].[Gemeente].&amp;[ANZEGEM]" c="ANZEGEM" nd="1"/>
              <i n="[Gemeente_info].[Gemeente].&amp;[AS]" c="AS" nd="1"/>
              <i n="[Gemeente_info].[Gemeente].&amp;[BAARLE-HERTOG]" c="BAARLE-HERTOG" nd="1"/>
              <i n="[Gemeente_info].[Gemeente].&amp;[BEERNEM]" c="BEERNEM" nd="1"/>
              <i n="[Gemeente_info].[Gemeente].&amp;[BEGIJNENDIJK]" c="BEGIJNENDIJK" nd="1"/>
              <i n="[Gemeente_info].[Gemeente].&amp;[BERLAAR]" c="BERLAAR" nd="1"/>
              <i n="[Gemeente_info].[Gemeente].&amp;[BERTEM]" c="BERTEM" nd="1"/>
              <i n="[Gemeente_info].[Gemeente].&amp;[BEVER]" c="BEVER" nd="1"/>
              <i n="[Gemeente_info].[Gemeente].&amp;[BIERBEEK]" c="BIERBEEK" nd="1"/>
              <i n="[Gemeente_info].[Gemeente].&amp;[BLANKENBERGE]" c="BLANKENBERGE" nd="1"/>
              <i n="[Gemeente_info].[Gemeente].&amp;[BOCHOLT]" c="BOCHOLT" nd="1"/>
              <i n="[Gemeente_info].[Gemeente].&amp;[BOECHOUT]" c="BOECHOUT" nd="1"/>
              <i n="[Gemeente_info].[Gemeente].&amp;[BONHEIDEN]" c="BONHEIDEN" nd="1"/>
              <i n="[Gemeente_info].[Gemeente].&amp;[BOOM]" c="BOOM" nd="1"/>
              <i n="[Gemeente_info].[Gemeente].&amp;[BOORTMEERBEEK]" c="BOORTMEERBEEK" nd="1"/>
              <i n="[Gemeente_info].[Gemeente].&amp;[BORGLOON]" c="BORGLOON" nd="1"/>
              <i n="[Gemeente_info].[Gemeente].&amp;[BORSBEEK]" c="BORSBEEK" nd="1"/>
              <i n="[Gemeente_info].[Gemeente].&amp;[BOUTERSEM]" c="BOUTERSEM" nd="1"/>
              <i n="[Gemeente_info].[Gemeente].&amp;[BRAKEL]" c="BRAKEL" nd="1"/>
              <i n="[Gemeente_info].[Gemeente].&amp;[BRASSCHAAT]" c="BRASSCHAAT" nd="1"/>
              <i n="[Gemeente_info].[Gemeente].&amp;[BREDENE]" c="BREDENE" nd="1"/>
              <i n="[Gemeente_info].[Gemeente].&amp;[BREE]" c="BREE" nd="1"/>
              <i n="[Gemeente_info].[Gemeente].&amp;[BUGGENHOUT]" c="BUGGENHOUT" nd="1"/>
              <i n="[Gemeente_info].[Gemeente].&amp;[DAMME]" c="DAMME" nd="1"/>
              <i n="[Gemeente_info].[Gemeente].&amp;[DE HAAN]" c="DE HAAN" nd="1"/>
              <i n="[Gemeente_info].[Gemeente].&amp;[DE PANNE]" c="DE PANNE" nd="1"/>
              <i n="[Gemeente_info].[Gemeente].&amp;[DE PINTE]" c="DE PINTE" nd="1"/>
              <i n="[Gemeente_info].[Gemeente].&amp;[DEERLIJK]" c="DEERLIJK" nd="1"/>
              <i n="[Gemeente_info].[Gemeente].&amp;[DEINZE]" c="DEINZE" nd="1"/>
              <i n="[Gemeente_info].[Gemeente].&amp;[DENDERLEEUW]" c="DENDERLEEUW" nd="1"/>
              <i n="[Gemeente_info].[Gemeente].&amp;[DENTERGEM]" c="DENTERGEM" nd="1"/>
              <i n="[Gemeente_info].[Gemeente].&amp;[DESTELBERGEN]" c="DESTELBERGEN" nd="1"/>
              <i n="[Gemeente_info].[Gemeente].&amp;[DILBEEK]" c="DILBEEK" nd="1"/>
              <i n="[Gemeente_info].[Gemeente].&amp;[DROGENBOS]" c="DROGENBOS" nd="1"/>
              <i n="[Gemeente_info].[Gemeente].&amp;[DUFFEL]" c="DUFFEL" nd="1"/>
              <i n="[Gemeente_info].[Gemeente].&amp;[EDEGEM]" c="EDEGEM" nd="1"/>
              <i n="[Gemeente_info].[Gemeente].&amp;[ERPE-MERE]" c="ERPE-MERE" nd="1"/>
              <i n="[Gemeente_info].[Gemeente].&amp;[GALMAARDEN]" c="GALMAARDEN" nd="1"/>
              <i n="[Gemeente_info].[Gemeente].&amp;[GAVERE]" c="GAVERE" nd="1"/>
              <i n="[Gemeente_info].[Gemeente].&amp;[GEETBETS]" c="GEETBETS" nd="1"/>
              <i n="[Gemeente_info].[Gemeente].&amp;[GLABBEEK]" c="GLABBEEK" nd="1"/>
              <i n="[Gemeente_info].[Gemeente].&amp;[GOOIK]" c="GOOIK" nd="1"/>
              <i n="[Gemeente_info].[Gemeente].&amp;[GRIMBERGEN]" c="GRIMBERGEN" nd="1"/>
              <i n="[Gemeente_info].[Gemeente].&amp;[HAACHT]" c="HAACHT" nd="1"/>
              <i n="[Gemeente_info].[Gemeente].&amp;[HAMONT-ACHEL]" c="HAMONT-ACHEL" nd="1"/>
              <i n="[Gemeente_info].[Gemeente].&amp;[HECHTEL-EKSEL]" c="HECHTEL-EKSEL" nd="1"/>
              <i n="[Gemeente_info].[Gemeente].&amp;[HEERS]" c="HEERS" nd="1"/>
              <i n="[Gemeente_info].[Gemeente].&amp;[HEIST-OP-DEN-BERG]" c="HEIST-OP-DEN-BERG" nd="1"/>
              <i n="[Gemeente_info].[Gemeente].&amp;[HEMIKSEM]" c="HEMIKSEM" nd="1"/>
              <i n="[Gemeente_info].[Gemeente].&amp;[HERENT]" c="HERENT" nd="1"/>
              <i n="[Gemeente_info].[Gemeente].&amp;[HERENTHOUT]" c="HERENTHOUT" nd="1"/>
              <i n="[Gemeente_info].[Gemeente].&amp;[HERK-DE-STAD]" c="HERK-DE-STAD" nd="1"/>
              <i n="[Gemeente_info].[Gemeente].&amp;[HERNE]" c="HERNE" nd="1"/>
              <i n="[Gemeente_info].[Gemeente].&amp;[HERSELT]" c="HERSELT" nd="1"/>
              <i n="[Gemeente_info].[Gemeente].&amp;[HERSTAPPE]" c="HERSTAPPE" nd="1"/>
              <i n="[Gemeente_info].[Gemeente].&amp;[HERZELE]" c="HERZELE" nd="1"/>
              <i n="[Gemeente_info].[Gemeente].&amp;[HEUVELLAND]" c="HEUVELLAND" nd="1"/>
              <i n="[Gemeente_info].[Gemeente].&amp;[HOEGAARDEN]" c="HOEGAARDEN" nd="1"/>
              <i n="[Gemeente_info].[Gemeente].&amp;[HOEILAART]" c="HOEILAART" nd="1"/>
              <i n="[Gemeente_info].[Gemeente].&amp;[HOESELT]" c="HOESELT" nd="1"/>
              <i n="[Gemeente_info].[Gemeente].&amp;[HOLSBEEK]" c="HOLSBEEK" nd="1"/>
              <i n="[Gemeente_info].[Gemeente].&amp;[HOOGLEDE]" c="HOOGLEDE" nd="1"/>
              <i n="[Gemeente_info].[Gemeente].&amp;[HOREBEKE]" c="HOREBEKE" nd="1"/>
              <i n="[Gemeente_info].[Gemeente].&amp;[HOUTHALEN-HELCHTEREN]" c="HOUTHALEN-HELCHTEREN" nd="1"/>
              <i n="[Gemeente_info].[Gemeente].&amp;[HOUTHULST]" c="HOUTHULST" nd="1"/>
              <i n="[Gemeente_info].[Gemeente].&amp;[HOVE]" c="HOVE" nd="1"/>
              <i n="[Gemeente_info].[Gemeente].&amp;[HULDENBERG]" c="HULDENBERG" nd="1"/>
              <i n="[Gemeente_info].[Gemeente].&amp;[HULSHOUT]" c="HULSHOUT" nd="1"/>
              <i n="[Gemeente_info].[Gemeente].&amp;[ICHTEGEM]" c="ICHTEGEM" nd="1"/>
              <i n="[Gemeente_info].[Gemeente].&amp;[INGELMUNSTER]" c="INGELMUNSTER" nd="1"/>
              <i n="[Gemeente_info].[Gemeente].&amp;[JABBEKE]" c="JABBEKE" nd="1"/>
              <i n="[Gemeente_info].[Gemeente].&amp;[KAMPENHOUT]" c="KAMPENHOUT" nd="1"/>
              <i n="[Gemeente_info].[Gemeente].&amp;[KAPELLEN]" c="KAPELLEN" nd="1"/>
              <i n="[Gemeente_info].[Gemeente].&amp;[KEERBERGEN]" c="KEERBERGEN" nd="1"/>
              <i n="[Gemeente_info].[Gemeente].&amp;[KINROOI]" c="KINROOI" nd="1"/>
              <i n="[Gemeente_info].[Gemeente].&amp;[KLUISBERGEN]" c="KLUISBERGEN" nd="1"/>
              <i n="[Gemeente_info].[Gemeente].&amp;[KOEKELARE]" c="KOEKELARE" nd="1"/>
              <i n="[Gemeente_info].[Gemeente].&amp;[KOKSIJDE]" c="KOKSIJDE" nd="1"/>
              <i n="[Gemeente_info].[Gemeente].&amp;[KONTICH]" c="KONTICH" nd="1"/>
              <i n="[Gemeente_info].[Gemeente].&amp;[KORTEMARK]" c="KORTEMARK" nd="1"/>
              <i n="[Gemeente_info].[Gemeente].&amp;[KORTENAKEN]" c="KORTENAKEN" nd="1"/>
              <i n="[Gemeente_info].[Gemeente].&amp;[KORTENBERG]" c="KORTENBERG" nd="1"/>
              <i n="[Gemeente_info].[Gemeente].&amp;[KORTESSEM]" c="KORTESSEM" nd="1"/>
              <i n="[Gemeente_info].[Gemeente].&amp;[KRAAINEM]" c="KRAAINEM" nd="1"/>
              <i n="[Gemeente_info].[Gemeente].&amp;[KRUISEM]" c="KRUISEM" nd="1"/>
              <i n="[Gemeente_info].[Gemeente].&amp;[KUURNE]" c="KUURNE" nd="1"/>
              <i n="[Gemeente_info].[Gemeente].&amp;[LANDEN]" c="LANDEN" nd="1"/>
              <i n="[Gemeente_info].[Gemeente].&amp;[LANGEMARK-POELKAPELLE]" c="LANGEMARK-POELKAPELLE" nd="1"/>
              <i n="[Gemeente_info].[Gemeente].&amp;[LEBBEKE]" c="LEBBEKE" nd="1"/>
              <i n="[Gemeente_info].[Gemeente].&amp;[LEDE]" c="LEDE" nd="1"/>
              <i n="[Gemeente_info].[Gemeente].&amp;[LEDEGEM]" c="LEDEGEM" nd="1"/>
              <i n="[Gemeente_info].[Gemeente].&amp;[LENDELEDE]" c="LENDELEDE" nd="1"/>
              <i n="[Gemeente_info].[Gemeente].&amp;[LENNIK]" c="LENNIK" nd="1"/>
              <i n="[Gemeente_info].[Gemeente].&amp;[LEOPOLDSBURG]" c="LEOPOLDSBURG" nd="1"/>
              <i n="[Gemeente_info].[Gemeente].&amp;[LEUVEN]" c="LEUVEN" nd="1"/>
              <i n="[Gemeente_info].[Gemeente].&amp;[LICHTERVELDE]" c="LICHTERVELDE" nd="1"/>
              <i n="[Gemeente_info].[Gemeente].&amp;[LIEDEKERKE]" c="LIEDEKERKE" nd="1"/>
              <i n="[Gemeente_info].[Gemeente].&amp;[LIER]" c="LIER" nd="1"/>
              <i n="[Gemeente_info].[Gemeente].&amp;[LIERDE]" c="LIERDE" nd="1"/>
              <i n="[Gemeente_info].[Gemeente].&amp;[LIEVEGEM]" c="LIEVEGEM" nd="1"/>
              <i n="[Gemeente_info].[Gemeente].&amp;[LINKEBEEK]" c="LINKEBEEK" nd="1"/>
              <i n="[Gemeente_info].[Gemeente].&amp;[LINT]" c="LINT" nd="1"/>
              <i n="[Gemeente_info].[Gemeente].&amp;[LINTER]" c="LINTER" nd="1"/>
              <i n="[Gemeente_info].[Gemeente].&amp;[LONDERZEEL]" c="LONDERZEEL" nd="1"/>
              <i n="[Gemeente_info].[Gemeente].&amp;[LO-RENINGE]" c="LO-RENINGE" nd="1"/>
              <i n="[Gemeente_info].[Gemeente].&amp;[LUBBEEK]" c="LUBBEEK" nd="1"/>
              <i n="[Gemeente_info].[Gemeente].&amp;[MAARKEDAL]" c="MAARKEDAL" nd="1"/>
              <i n="[Gemeente_info].[Gemeente].&amp;[MACHELEN]" c="MACHELEN" nd="1"/>
              <i n="[Gemeente_info].[Gemeente].&amp;[MALLE]" c="MALLE" nd="1"/>
              <i n="[Gemeente_info].[Gemeente].&amp;[MECHELEN]" c="MECHELEN" nd="1"/>
              <i n="[Gemeente_info].[Gemeente].&amp;[MEISE]" c="MEISE" nd="1"/>
              <i n="[Gemeente_info].[Gemeente].&amp;[MERCHTEM]" c="MERCHTEM" nd="1"/>
              <i n="[Gemeente_info].[Gemeente].&amp;[MERELBEKE]" c="MERELBEKE" nd="1"/>
              <i n="[Gemeente_info].[Gemeente].&amp;[MERKSPLAS]" c="MERKSPLAS" nd="1"/>
              <i n="[Gemeente_info].[Gemeente].&amp;[MESEN]" c="MESEN" nd="1"/>
              <i n="[Gemeente_info].[Gemeente].&amp;[MEULEBEKE]" c="MEULEBEKE" nd="1"/>
              <i n="[Gemeente_info].[Gemeente].&amp;[MOERBEKE]" c="MOERBEKE" nd="1"/>
              <i n="[Gemeente_info].[Gemeente].&amp;[MOORSLEDE]" c="MOORSLEDE" nd="1"/>
              <i n="[Gemeente_info].[Gemeente].&amp;[MORTSEL]" c="MORTSEL" nd="1"/>
              <i n="[Gemeente_info].[Gemeente].&amp;[NAZARETH]" c="NAZARETH" nd="1"/>
              <i n="[Gemeente_info].[Gemeente].&amp;[NIEL]" c="NIEL" nd="1"/>
              <i n="[Gemeente_info].[Gemeente].&amp;[NIEUWERKERKEN]" c="NIEUWERKERKEN" nd="1"/>
              <i n="[Gemeente_info].[Gemeente].&amp;[NIEUWPOORT]" c="NIEUWPOORT" nd="1"/>
              <i n="[Gemeente_info].[Gemeente].&amp;[NIJLEN]" c="NIJLEN" nd="1"/>
              <i n="[Gemeente_info].[Gemeente].&amp;[OOSTENDE]" c="OOSTENDE" nd="1"/>
              <i n="[Gemeente_info].[Gemeente].&amp;[OOSTERZELE]" c="OOSTERZELE" nd="1"/>
              <i n="[Gemeente_info].[Gemeente].&amp;[OOSTROZEBEKE]" c="OOSTROZEBEKE" nd="1"/>
              <i n="[Gemeente_info].[Gemeente].&amp;[OPWIJK]" c="OPWIJK" nd="1"/>
              <i n="[Gemeente_info].[Gemeente].&amp;[OUDENAARDE]" c="OUDENAARDE" nd="1"/>
              <i n="[Gemeente_info].[Gemeente].&amp;[OUDENBURG]" c="OUDENBURG" nd="1"/>
              <i n="[Gemeente_info].[Gemeente].&amp;[OUD-HEVERLEE]" c="OUD-HEVERLEE" nd="1"/>
              <i n="[Gemeente_info].[Gemeente].&amp;[OUDSBERGEN]" c="OUDSBERGEN" nd="1"/>
              <i n="[Gemeente_info].[Gemeente].&amp;[OVERIJSE]" c="OVERIJSE" nd="1"/>
              <i n="[Gemeente_info].[Gemeente].&amp;[PEER]" c="PEER" nd="1"/>
              <i n="[Gemeente_info].[Gemeente].&amp;[PEPINGEN]" c="PEPINGEN" nd="1"/>
              <i n="[Gemeente_info].[Gemeente].&amp;[PITTEM]" c="PITTEM" nd="1"/>
              <i n="[Gemeente_info].[Gemeente].&amp;[PUTTE]" c="PUTTE" nd="1"/>
              <i n="[Gemeente_info].[Gemeente].&amp;[RANST]" c="RANST" nd="1"/>
              <i n="[Gemeente_info].[Gemeente].&amp;[RAVELS]" c="RAVELS" nd="1"/>
              <i n="[Gemeente_info].[Gemeente].&amp;[RIJKEVORSEL]" c="RIJKEVORSEL" nd="1"/>
              <i n="[Gemeente_info].[Gemeente].&amp;[RONSE]" c="RONSE" nd="1"/>
              <i n="[Gemeente_info].[Gemeente].&amp;[ROOSDAAL]" c="ROOSDAAL" nd="1"/>
              <i n="[Gemeente_info].[Gemeente].&amp;[ROTSELAAR]" c="ROTSELAAR" nd="1"/>
              <i n="[Gemeente_info].[Gemeente].&amp;[RUISELEDE]" c="RUISELEDE" nd="1"/>
              <i n="[Gemeente_info].[Gemeente].&amp;[RUMST]" c="RUMST" nd="1"/>
              <i n="[Gemeente_info].[Gemeente].&amp;[SCHILDE]" c="SCHILDE" nd="1"/>
              <i n="[Gemeente_info].[Gemeente].&amp;[SCHOTEN]" c="SCHOTEN" nd="1"/>
              <i n="[Gemeente_info].[Gemeente].&amp;[SINT-GENESIUS-RODE]" c="SINT-GENESIUS-RODE" nd="1"/>
              <i n="[Gemeente_info].[Gemeente].&amp;[SINT-KATELIJNE-WAVER]" c="SINT-KATELIJNE-WAVER" nd="1"/>
              <i n="[Gemeente_info].[Gemeente].&amp;[SINT-LIEVENS-HOUTEM]" c="SINT-LIEVENS-HOUTEM" nd="1"/>
              <i n="[Gemeente_info].[Gemeente].&amp;[SINT-MARTENS-LATEM]" c="SINT-MARTENS-LATEM" nd="1"/>
              <i n="[Gemeente_info].[Gemeente].&amp;[SINT-NIKLAAS]" c="SINT-NIKLAAS" nd="1"/>
              <i n="[Gemeente_info].[Gemeente].&amp;[SINT-TRUIDEN]" c="SINT-TRUIDEN" nd="1"/>
              <i n="[Gemeente_info].[Gemeente].&amp;[SPIERE-HELKIJN]" c="SPIERE-HELKIJN" nd="1"/>
              <i n="[Gemeente_info].[Gemeente].&amp;[STABROEK]" c="STABROEK" nd="1"/>
              <i n="[Gemeente_info].[Gemeente].&amp;[STADEN]" c="STADEN" nd="1"/>
              <i n="[Gemeente_info].[Gemeente].&amp;[STEENOKKERZEEL]" c="STEENOKKERZEEL" nd="1"/>
              <i n="[Gemeente_info].[Gemeente].&amp;[STEKENE]" c="STEKENE" nd="1"/>
              <i n="[Gemeente_info].[Gemeente].&amp;[TERNAT]" c="TERNAT" nd="1"/>
              <i n="[Gemeente_info].[Gemeente].&amp;[TERVUREN]" c="TERVUREN" nd="1"/>
              <i n="[Gemeente_info].[Gemeente].&amp;[TIELT]" c="TIELT" nd="1"/>
              <i n="[Gemeente_info].[Gemeente].&amp;[TIELT-WINGE]" c="TIELT-WINGE" nd="1"/>
              <i n="[Gemeente_info].[Gemeente].&amp;[TIENEN]" c="TIENEN" nd="1"/>
              <i n="[Gemeente_info].[Gemeente].&amp;[TONGEREN]" c="TONGEREN" nd="1"/>
              <i n="[Gemeente_info].[Gemeente].&amp;[TORHOUT]" c="TORHOUT" nd="1"/>
              <i n="[Gemeente_info].[Gemeente].&amp;[TREMELO]" c="TREMELO" nd="1"/>
              <i n="[Gemeente_info].[Gemeente].&amp;[VEURNE]" c="VEURNE" nd="1"/>
              <i n="[Gemeente_info].[Gemeente].&amp;[VILVOORDE]" c="VILVOORDE" nd="1"/>
              <i n="[Gemeente_info].[Gemeente].&amp;[VLETEREN]" c="VLETEREN" nd="1"/>
              <i n="[Gemeente_info].[Gemeente].&amp;[VOEREN]" c="VOEREN" nd="1"/>
              <i n="[Gemeente_info].[Gemeente].&amp;[VORSELAAR]" c="VORSELAAR" nd="1"/>
              <i n="[Gemeente_info].[Gemeente].&amp;[VOSSELAAR]" c="VOSSELAAR" nd="1"/>
              <i n="[Gemeente_info].[Gemeente].&amp;[WAASMUNSTER]" c="WAASMUNSTER" nd="1"/>
              <i n="[Gemeente_info].[Gemeente].&amp;[WELLEN]" c="WELLEN" nd="1"/>
              <i n="[Gemeente_info].[Gemeente].&amp;[WEMMEL]" c="WEMMEL" nd="1"/>
              <i n="[Gemeente_info].[Gemeente].&amp;[WETTEREN]" c="WETTEREN" nd="1"/>
              <i n="[Gemeente_info].[Gemeente].&amp;[WEVELGEM]" c="WEVELGEM" nd="1"/>
              <i n="[Gemeente_info].[Gemeente].&amp;[WEZEMBEEK-OPPEM]" c="WEZEMBEEK-OPPEM" nd="1"/>
              <i n="[Gemeente_info].[Gemeente].&amp;[WICHELEN]" c="WICHELEN" nd="1"/>
              <i n="[Gemeente_info].[Gemeente].&amp;[WIJNEGEM]" c="WIJNEGEM" nd="1"/>
              <i n="[Gemeente_info].[Gemeente].&amp;[WINGENE]" c="WINGENE" nd="1"/>
              <i n="[Gemeente_info].[Gemeente].&amp;[WOMMELGEM]" c="WOMMELGEM" nd="1"/>
              <i n="[Gemeente_info].[Gemeente].&amp;[WORTEGEM-PETEGEM]" c="WORTEGEM-PETEGEM" nd="1"/>
              <i n="[Gemeente_info].[Gemeente].&amp;[ZANDHOVEN]" c="ZANDHOVEN" nd="1"/>
              <i n="[Gemeente_info].[Gemeente].&amp;[ZAVENTEM]" c="ZAVENTEM" nd="1"/>
              <i n="[Gemeente_info].[Gemeente].&amp;[ZEMST]" c="ZEMST" nd="1"/>
              <i n="[Gemeente_info].[Gemeente].&amp;[ZONHOVEN]" c="ZONHOVEN" nd="1"/>
              <i n="[Gemeente_info].[Gemeente].&amp;[ZONNEBEKE]" c="ZONNEBEKE" nd="1"/>
              <i n="[Gemeente_info].[Gemeente].&amp;[ZOTTEGEM]" c="ZOTTEGEM" nd="1"/>
              <i n="[Gemeente_info].[Gemeente].&amp;[ZOUTLEEUW]" c="ZOUTLEEUW" nd="1"/>
              <i n="[Gemeente_info].[Gemeente].&amp;[ZUIENKERKE]" c="ZUIENKERKE" nd="1"/>
              <i n="[Gemeente_info].[Gemeente].&amp;[ZULTE]" c="ZULTE" nd="1"/>
              <i n="[Gemeente_info].[Gemeente].&amp;[ZWALM]" c="ZWALM" nd="1"/>
            </range>
          </ranges>
        </level>
      </levels>
      <selections count="1">
        <selection n="[Gemeente_info].[Gemeente].[All]"/>
      </selections>
    </olap>
  </data>
  <extLst>
    <x:ext xmlns:x15="http://schemas.microsoft.com/office/spreadsheetml/2010/11/main" uri="{03082B11-2C62-411c-B77F-237D8FCFBE4C}">
      <x15:slicerCachePivotTables>
        <pivotTable tabId="4294967295" name="PivotChartTable5"/>
      </x15:slicerCachePivotTables>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ncie21" xr10:uid="{5001A71C-E9B7-43C9-9BAB-4D6093C88C0D}" sourceName="[Gemeente_info].[Provincie]">
  <pivotTables>
    <pivotTable tabId="13" name="Pinw gem"/>
    <pivotTable tabId="13" name="Pinw jaar"/>
    <pivotTable tabId="13" name="Pinw prov"/>
    <pivotTable tabId="13" name="Pinw top10 2020"/>
  </pivotTables>
  <data>
    <olap pivotCacheId="1055711489">
      <levels count="2">
        <level uniqueName="[Gemeente_info].[Provincie].[(All)]" sourceCaption="(All)" count="0"/>
        <level uniqueName="[Gemeente_info].[Provincie].[Provincie]" sourceCaption="Provincie" count="5">
          <ranges>
            <range startItem="0">
              <i n="[Gemeente_info].[Provincie].&amp;[ANTWERPEN]" c="ANTWERPEN"/>
              <i n="[Gemeente_info].[Provincie].&amp;[LIMBURG]" c="LIMBURG"/>
              <i n="[Gemeente_info].[Provincie].&amp;[OOST-VLAANDEREN]" c="OOST-VLAANDEREN"/>
              <i n="[Gemeente_info].[Provincie].&amp;[VLAAMS-BRABANT]" c="VLAAMS-BRABANT"/>
              <i n="[Gemeente_info].[Provincie].&amp;[WEST-VLAANDEREN]" c="WEST-VLAANDEREN"/>
            </range>
          </ranges>
        </level>
      </levels>
      <selections count="1">
        <selection n="[Gemeente_info].[Provincie].[All]"/>
      </selections>
    </olap>
  </data>
  <extLst>
    <x:ext xmlns:x15="http://schemas.microsoft.com/office/spreadsheetml/2010/11/main" uri="{03082B11-2C62-411c-B77F-237D8FCFBE4C}">
      <x15:slicerCachePivotTables>
        <pivotTable tabId="4294967295" name="PivotChartTable7"/>
      </x15:slicerCachePivotTables>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meente21" xr10:uid="{D93796D9-976B-403B-9134-F6F00DC0205A}" sourceName="[Gemeente_info].[Gemeente]">
  <pivotTables>
    <pivotTable tabId="13" name="Pinw gem"/>
    <pivotTable tabId="13" name="Pinw jaar"/>
  </pivotTables>
  <data>
    <olap pivotCacheId="1055711489">
      <levels count="2">
        <level uniqueName="[Gemeente_info].[Gemeente].[(All)]" sourceCaption="(All)" count="0"/>
        <level uniqueName="[Gemeente_info].[Gemeente].[Gemeente]" sourceCaption="Gemeente" count="300">
          <ranges>
            <range startItem="0">
              <i n="[Gemeente_info].[Gemeente].&amp;[AALST]" c="AALST"/>
              <i n="[Gemeente_info].[Gemeente].&amp;[ALKEN]" c="ALKEN"/>
              <i n="[Gemeente_info].[Gemeente].&amp;[ANTWERPEN]" c="ANTWERPEN"/>
              <i n="[Gemeente_info].[Gemeente].&amp;[ARDOOIE]" c="ARDOOIE"/>
              <i n="[Gemeente_info].[Gemeente].&amp;[ARENDONK]" c="ARENDONK"/>
              <i n="[Gemeente_info].[Gemeente].&amp;[ASSE]" c="ASSE"/>
              <i n="[Gemeente_info].[Gemeente].&amp;[ASSENEDE]" c="ASSENEDE"/>
              <i n="[Gemeente_info].[Gemeente].&amp;[AVELGEM]" c="AVELGEM"/>
              <i n="[Gemeente_info].[Gemeente].&amp;[BALEN]" c="BALEN"/>
              <i n="[Gemeente_info].[Gemeente].&amp;[BEERSE]" c="BEERSE"/>
              <i n="[Gemeente_info].[Gemeente].&amp;[BEERSEL]" c="BEERSEL"/>
              <i n="[Gemeente_info].[Gemeente].&amp;[BEKKEVOORT]" c="BEKKEVOORT"/>
              <i n="[Gemeente_info].[Gemeente].&amp;[BERINGEN]" c="BERINGEN"/>
              <i n="[Gemeente_info].[Gemeente].&amp;[BERLARE]" c="BERLARE"/>
              <i n="[Gemeente_info].[Gemeente].&amp;[BEVEREN]" c="BEVEREN"/>
              <i n="[Gemeente_info].[Gemeente].&amp;[BILZEN]" c="BILZEN"/>
              <i n="[Gemeente_info].[Gemeente].&amp;[BORNEM]" c="BORNEM"/>
              <i n="[Gemeente_info].[Gemeente].&amp;[BRECHT]" c="BRECHT"/>
              <i n="[Gemeente_info].[Gemeente].&amp;[BRUGGE]" c="BRUGGE"/>
              <i n="[Gemeente_info].[Gemeente].&amp;[DENDERMONDE]" c="DENDERMONDE"/>
              <i n="[Gemeente_info].[Gemeente].&amp;[DESSEL]" c="DESSEL"/>
              <i n="[Gemeente_info].[Gemeente].&amp;[DIEPENBEEK]" c="DIEPENBEEK"/>
              <i n="[Gemeente_info].[Gemeente].&amp;[DIEST]" c="DIEST"/>
              <i n="[Gemeente_info].[Gemeente].&amp;[DIKSMUIDE]" c="DIKSMUIDE"/>
              <i n="[Gemeente_info].[Gemeente].&amp;[DILSEN-STOKKEM]" c="DILSEN-STOKKEM"/>
              <i n="[Gemeente_info].[Gemeente].&amp;[EEKLO]" c="EEKLO"/>
              <i n="[Gemeente_info].[Gemeente].&amp;[ESSEN]" c="ESSEN"/>
              <i n="[Gemeente_info].[Gemeente].&amp;[EVERGEM]" c="EVERGEM"/>
              <i n="[Gemeente_info].[Gemeente].&amp;[GEEL]" c="GEEL"/>
              <i n="[Gemeente_info].[Gemeente].&amp;[GENK]" c="GENK"/>
              <i n="[Gemeente_info].[Gemeente].&amp;[GENT]" c="GENT"/>
              <i n="[Gemeente_info].[Gemeente].&amp;[GERAARDSBERGEN]" c="GERAARDSBERGEN"/>
              <i n="[Gemeente_info].[Gemeente].&amp;[GINGELOM]" c="GINGELOM"/>
              <i n="[Gemeente_info].[Gemeente].&amp;[GISTEL]" c="GISTEL"/>
              <i n="[Gemeente_info].[Gemeente].&amp;[GROBBENDONK]" c="GROBBENDONK"/>
              <i n="[Gemeente_info].[Gemeente].&amp;[HAALTERT]" c="HAALTERT"/>
              <i n="[Gemeente_info].[Gemeente].&amp;[HALEN]" c="HALEN"/>
              <i n="[Gemeente_info].[Gemeente].&amp;[HALLE]" c="HALLE"/>
              <i n="[Gemeente_info].[Gemeente].&amp;[HAM]" c="HAM"/>
              <i n="[Gemeente_info].[Gemeente].&amp;[HAMME]" c="HAMME"/>
              <i n="[Gemeente_info].[Gemeente].&amp;[HARELBEKE]" c="HARELBEKE"/>
              <i n="[Gemeente_info].[Gemeente].&amp;[HASSELT]" c="HASSELT"/>
              <i n="[Gemeente_info].[Gemeente].&amp;[HERENTALS]" c="HERENTALS"/>
              <i n="[Gemeente_info].[Gemeente].&amp;[HEUSDEN-ZOLDER]" c="HEUSDEN-ZOLDER"/>
              <i n="[Gemeente_info].[Gemeente].&amp;[HOOGSTRATEN]" c="HOOGSTRATEN"/>
              <i n="[Gemeente_info].[Gemeente].&amp;[IEPER]" c="IEPER"/>
              <i n="[Gemeente_info].[Gemeente].&amp;[IZEGEM]" c="IZEGEM"/>
              <i n="[Gemeente_info].[Gemeente].&amp;[KALMTHOUT]" c="KALMTHOUT"/>
              <i n="[Gemeente_info].[Gemeente].&amp;[KAPELLE-OP-DEN-BOS]" c="KAPELLE-OP-DEN-BOS"/>
              <i n="[Gemeente_info].[Gemeente].&amp;[KAPRIJKE]" c="KAPRIJKE"/>
              <i n="[Gemeente_info].[Gemeente].&amp;[KASTERLEE]" c="KASTERLEE"/>
              <i n="[Gemeente_info].[Gemeente].&amp;[KNOKKE-HEIST]" c="KNOKKE-HEIST"/>
              <i n="[Gemeente_info].[Gemeente].&amp;[KORTRIJK]" c="KORTRIJK"/>
              <i n="[Gemeente_info].[Gemeente].&amp;[KRUIBEKE]" c="KRUIBEKE"/>
              <i n="[Gemeente_info].[Gemeente].&amp;[LAAKDAL]" c="LAAKDAL"/>
              <i n="[Gemeente_info].[Gemeente].&amp;[LAARNE]" c="LAARNE"/>
              <i n="[Gemeente_info].[Gemeente].&amp;[LANAKEN]" c="LANAKEN"/>
              <i n="[Gemeente_info].[Gemeente].&amp;[LILLE]" c="LILLE"/>
              <i n="[Gemeente_info].[Gemeente].&amp;[LOCHRISTI]" c="LOCHRISTI"/>
              <i n="[Gemeente_info].[Gemeente].&amp;[LOKEREN]" c="LOKEREN"/>
              <i n="[Gemeente_info].[Gemeente].&amp;[LOMMEL]" c="LOMMEL"/>
              <i n="[Gemeente_info].[Gemeente].&amp;[LUMMEN]" c="LUMMEN"/>
              <i n="[Gemeente_info].[Gemeente].&amp;[MAASEIK]" c="MAASEIK"/>
              <i n="[Gemeente_info].[Gemeente].&amp;[MAASMECHELEN]" c="MAASMECHELEN"/>
              <i n="[Gemeente_info].[Gemeente].&amp;[MALDEGEM]" c="MALDEGEM"/>
              <i n="[Gemeente_info].[Gemeente].&amp;[MEERHOUT]" c="MEERHOUT"/>
              <i n="[Gemeente_info].[Gemeente].&amp;[MELLE]" c="MELLE"/>
              <i n="[Gemeente_info].[Gemeente].&amp;[MENEN]" c="MENEN"/>
              <i n="[Gemeente_info].[Gemeente].&amp;[MIDDELKERKE]" c="MIDDELKERKE"/>
              <i n="[Gemeente_info].[Gemeente].&amp;[MOL]" c="MOL"/>
              <i n="[Gemeente_info].[Gemeente].&amp;[NINOVE]" c="NINOVE"/>
              <i n="[Gemeente_info].[Gemeente].&amp;[OLEN]" c="OLEN"/>
              <i n="[Gemeente_info].[Gemeente].&amp;[OOSTKAMP]" c="OOSTKAMP"/>
              <i n="[Gemeente_info].[Gemeente].&amp;[OUD-TURNHOUT]" c="OUD-TURNHOUT"/>
              <i n="[Gemeente_info].[Gemeente].&amp;[PELT]" c="PELT"/>
              <i n="[Gemeente_info].[Gemeente].&amp;[POPERINGE]" c="POPERINGE"/>
              <i n="[Gemeente_info].[Gemeente].&amp;[PUURS-SINT-AMANDS]" c="PUURS-SINT-AMANDS"/>
              <i n="[Gemeente_info].[Gemeente].&amp;[RETIE]" c="RETIE"/>
              <i n="[Gemeente_info].[Gemeente].&amp;[RIEMST]" c="RIEMST"/>
              <i n="[Gemeente_info].[Gemeente].&amp;[ROESELARE]" c="ROESELARE"/>
              <i n="[Gemeente_info].[Gemeente].&amp;[SCHELLE]" c="SCHELLE"/>
              <i n="[Gemeente_info].[Gemeente].&amp;[SCHERPENHEUVEL-ZICHEM]" c="SCHERPENHEUVEL-ZICHEM"/>
              <i n="[Gemeente_info].[Gemeente].&amp;[SINT-GILLIS-WAAS]" c="SINT-GILLIS-WAAS"/>
              <i n="[Gemeente_info].[Gemeente].&amp;[SINT-LAUREINS]" c="SINT-LAUREINS"/>
              <i n="[Gemeente_info].[Gemeente].&amp;[SINT-PIETERS-LEEUW]" c="SINT-PIETERS-LEEUW"/>
              <i n="[Gemeente_info].[Gemeente].&amp;[TEMSE]" c="TEMSE"/>
              <i n="[Gemeente_info].[Gemeente].&amp;[TESSENDERLO]" c="TESSENDERLO"/>
              <i n="[Gemeente_info].[Gemeente].&amp;[TURNHOUT]" c="TURNHOUT"/>
              <i n="[Gemeente_info].[Gemeente].&amp;[WACHTEBEKE]" c="WACHTEBEKE"/>
              <i n="[Gemeente_info].[Gemeente].&amp;[WAREGEM]" c="WAREGEM"/>
              <i n="[Gemeente_info].[Gemeente].&amp;[WERVIK]" c="WERVIK"/>
              <i n="[Gemeente_info].[Gemeente].&amp;[WESTERLO]" c="WESTERLO"/>
              <i n="[Gemeente_info].[Gemeente].&amp;[WIELSBEKE]" c="WIELSBEKE"/>
              <i n="[Gemeente_info].[Gemeente].&amp;[WILLEBROEK]" c="WILLEBROEK"/>
              <i n="[Gemeente_info].[Gemeente].&amp;[WUUSTWEZEL]" c="WUUSTWEZEL"/>
              <i n="[Gemeente_info].[Gemeente].&amp;[ZEDELGEM]" c="ZEDELGEM"/>
              <i n="[Gemeente_info].[Gemeente].&amp;[ZELE]" c="ZELE"/>
              <i n="[Gemeente_info].[Gemeente].&amp;[ZELZATE]" c="ZELZATE"/>
              <i n="[Gemeente_info].[Gemeente].&amp;[ZOERSEL]" c="ZOERSEL"/>
              <i n="[Gemeente_info].[Gemeente].&amp;[ZUTENDAAL]" c="ZUTENDAAL"/>
              <i n="[Gemeente_info].[Gemeente].&amp;[ZWEVEGEM]" c="ZWEVEGEM"/>
              <i n="[Gemeente_info].[Gemeente].&amp;[ZWIJNDRECHT]" c="ZWIJNDRECHT"/>
              <i n="[Gemeente_info].[Gemeente].&amp;[AALTER]" c="AALTER" nd="1"/>
              <i n="[Gemeente_info].[Gemeente].&amp;[AARSCHOT]" c="AARSCHOT" nd="1"/>
              <i n="[Gemeente_info].[Gemeente].&amp;[AARTSELAAR]" c="AARTSELAAR" nd="1"/>
              <i n="[Gemeente_info].[Gemeente].&amp;[AFFLIGEM]" c="AFFLIGEM" nd="1"/>
              <i n="[Gemeente_info].[Gemeente].&amp;[ALVERINGEM]" c="ALVERINGEM" nd="1"/>
              <i n="[Gemeente_info].[Gemeente].&amp;[ANZEGEM]" c="ANZEGEM" nd="1"/>
              <i n="[Gemeente_info].[Gemeente].&amp;[AS]" c="AS" nd="1"/>
              <i n="[Gemeente_info].[Gemeente].&amp;[BAARLE-HERTOG]" c="BAARLE-HERTOG" nd="1"/>
              <i n="[Gemeente_info].[Gemeente].&amp;[BEERNEM]" c="BEERNEM" nd="1"/>
              <i n="[Gemeente_info].[Gemeente].&amp;[BEGIJNENDIJK]" c="BEGIJNENDIJK" nd="1"/>
              <i n="[Gemeente_info].[Gemeente].&amp;[BERLAAR]" c="BERLAAR" nd="1"/>
              <i n="[Gemeente_info].[Gemeente].&amp;[BERTEM]" c="BERTEM" nd="1"/>
              <i n="[Gemeente_info].[Gemeente].&amp;[BEVER]" c="BEVER" nd="1"/>
              <i n="[Gemeente_info].[Gemeente].&amp;[BIERBEEK]" c="BIERBEEK" nd="1"/>
              <i n="[Gemeente_info].[Gemeente].&amp;[BLANKENBERGE]" c="BLANKENBERGE" nd="1"/>
              <i n="[Gemeente_info].[Gemeente].&amp;[BOCHOLT]" c="BOCHOLT" nd="1"/>
              <i n="[Gemeente_info].[Gemeente].&amp;[BOECHOUT]" c="BOECHOUT" nd="1"/>
              <i n="[Gemeente_info].[Gemeente].&amp;[BONHEIDEN]" c="BONHEIDEN" nd="1"/>
              <i n="[Gemeente_info].[Gemeente].&amp;[BOOM]" c="BOOM" nd="1"/>
              <i n="[Gemeente_info].[Gemeente].&amp;[BOORTMEERBEEK]" c="BOORTMEERBEEK" nd="1"/>
              <i n="[Gemeente_info].[Gemeente].&amp;[BORGLOON]" c="BORGLOON" nd="1"/>
              <i n="[Gemeente_info].[Gemeente].&amp;[BORSBEEK]" c="BORSBEEK" nd="1"/>
              <i n="[Gemeente_info].[Gemeente].&amp;[BOUTERSEM]" c="BOUTERSEM" nd="1"/>
              <i n="[Gemeente_info].[Gemeente].&amp;[BRAKEL]" c="BRAKEL" nd="1"/>
              <i n="[Gemeente_info].[Gemeente].&amp;[BRASSCHAAT]" c="BRASSCHAAT" nd="1"/>
              <i n="[Gemeente_info].[Gemeente].&amp;[BREDENE]" c="BREDENE" nd="1"/>
              <i n="[Gemeente_info].[Gemeente].&amp;[BREE]" c="BREE" nd="1"/>
              <i n="[Gemeente_info].[Gemeente].&amp;[BUGGENHOUT]" c="BUGGENHOUT" nd="1"/>
              <i n="[Gemeente_info].[Gemeente].&amp;[DAMME]" c="DAMME" nd="1"/>
              <i n="[Gemeente_info].[Gemeente].&amp;[DE HAAN]" c="DE HAAN" nd="1"/>
              <i n="[Gemeente_info].[Gemeente].&amp;[DE PANNE]" c="DE PANNE" nd="1"/>
              <i n="[Gemeente_info].[Gemeente].&amp;[DE PINTE]" c="DE PINTE" nd="1"/>
              <i n="[Gemeente_info].[Gemeente].&amp;[DEERLIJK]" c="DEERLIJK" nd="1"/>
              <i n="[Gemeente_info].[Gemeente].&amp;[DEINZE]" c="DEINZE" nd="1"/>
              <i n="[Gemeente_info].[Gemeente].&amp;[DENDERLEEUW]" c="DENDERLEEUW" nd="1"/>
              <i n="[Gemeente_info].[Gemeente].&amp;[DENTERGEM]" c="DENTERGEM" nd="1"/>
              <i n="[Gemeente_info].[Gemeente].&amp;[DESTELBERGEN]" c="DESTELBERGEN" nd="1"/>
              <i n="[Gemeente_info].[Gemeente].&amp;[DILBEEK]" c="DILBEEK" nd="1"/>
              <i n="[Gemeente_info].[Gemeente].&amp;[DROGENBOS]" c="DROGENBOS" nd="1"/>
              <i n="[Gemeente_info].[Gemeente].&amp;[DUFFEL]" c="DUFFEL" nd="1"/>
              <i n="[Gemeente_info].[Gemeente].&amp;[EDEGEM]" c="EDEGEM" nd="1"/>
              <i n="[Gemeente_info].[Gemeente].&amp;[ERPE-MERE]" c="ERPE-MERE" nd="1"/>
              <i n="[Gemeente_info].[Gemeente].&amp;[GALMAARDEN]" c="GALMAARDEN" nd="1"/>
              <i n="[Gemeente_info].[Gemeente].&amp;[GAVERE]" c="GAVERE" nd="1"/>
              <i n="[Gemeente_info].[Gemeente].&amp;[GEETBETS]" c="GEETBETS" nd="1"/>
              <i n="[Gemeente_info].[Gemeente].&amp;[GLABBEEK]" c="GLABBEEK" nd="1"/>
              <i n="[Gemeente_info].[Gemeente].&amp;[GOOIK]" c="GOOIK" nd="1"/>
              <i n="[Gemeente_info].[Gemeente].&amp;[GRIMBERGEN]" c="GRIMBERGEN" nd="1"/>
              <i n="[Gemeente_info].[Gemeente].&amp;[HAACHT]" c="HAACHT" nd="1"/>
              <i n="[Gemeente_info].[Gemeente].&amp;[HAMONT-ACHEL]" c="HAMONT-ACHEL" nd="1"/>
              <i n="[Gemeente_info].[Gemeente].&amp;[HECHTEL-EKSEL]" c="HECHTEL-EKSEL" nd="1"/>
              <i n="[Gemeente_info].[Gemeente].&amp;[HEERS]" c="HEERS" nd="1"/>
              <i n="[Gemeente_info].[Gemeente].&amp;[HEIST-OP-DEN-BERG]" c="HEIST-OP-DEN-BERG" nd="1"/>
              <i n="[Gemeente_info].[Gemeente].&amp;[HEMIKSEM]" c="HEMIKSEM" nd="1"/>
              <i n="[Gemeente_info].[Gemeente].&amp;[HERENT]" c="HERENT" nd="1"/>
              <i n="[Gemeente_info].[Gemeente].&amp;[HERENTHOUT]" c="HERENTHOUT" nd="1"/>
              <i n="[Gemeente_info].[Gemeente].&amp;[HERK-DE-STAD]" c="HERK-DE-STAD" nd="1"/>
              <i n="[Gemeente_info].[Gemeente].&amp;[HERNE]" c="HERNE" nd="1"/>
              <i n="[Gemeente_info].[Gemeente].&amp;[HERSELT]" c="HERSELT" nd="1"/>
              <i n="[Gemeente_info].[Gemeente].&amp;[HERSTAPPE]" c="HERSTAPPE" nd="1"/>
              <i n="[Gemeente_info].[Gemeente].&amp;[HERZELE]" c="HERZELE" nd="1"/>
              <i n="[Gemeente_info].[Gemeente].&amp;[HEUVELLAND]" c="HEUVELLAND" nd="1"/>
              <i n="[Gemeente_info].[Gemeente].&amp;[HOEGAARDEN]" c="HOEGAARDEN" nd="1"/>
              <i n="[Gemeente_info].[Gemeente].&amp;[HOEILAART]" c="HOEILAART" nd="1"/>
              <i n="[Gemeente_info].[Gemeente].&amp;[HOESELT]" c="HOESELT" nd="1"/>
              <i n="[Gemeente_info].[Gemeente].&amp;[HOLSBEEK]" c="HOLSBEEK" nd="1"/>
              <i n="[Gemeente_info].[Gemeente].&amp;[HOOGLEDE]" c="HOOGLEDE" nd="1"/>
              <i n="[Gemeente_info].[Gemeente].&amp;[HOREBEKE]" c="HOREBEKE" nd="1"/>
              <i n="[Gemeente_info].[Gemeente].&amp;[HOUTHALEN-HELCHTEREN]" c="HOUTHALEN-HELCHTEREN" nd="1"/>
              <i n="[Gemeente_info].[Gemeente].&amp;[HOUTHULST]" c="HOUTHULST" nd="1"/>
              <i n="[Gemeente_info].[Gemeente].&amp;[HOVE]" c="HOVE" nd="1"/>
              <i n="[Gemeente_info].[Gemeente].&amp;[HULDENBERG]" c="HULDENBERG" nd="1"/>
              <i n="[Gemeente_info].[Gemeente].&amp;[HULSHOUT]" c="HULSHOUT" nd="1"/>
              <i n="[Gemeente_info].[Gemeente].&amp;[ICHTEGEM]" c="ICHTEGEM" nd="1"/>
              <i n="[Gemeente_info].[Gemeente].&amp;[INGELMUNSTER]" c="INGELMUNSTER" nd="1"/>
              <i n="[Gemeente_info].[Gemeente].&amp;[JABBEKE]" c="JABBEKE" nd="1"/>
              <i n="[Gemeente_info].[Gemeente].&amp;[KAMPENHOUT]" c="KAMPENHOUT" nd="1"/>
              <i n="[Gemeente_info].[Gemeente].&amp;[KAPELLEN]" c="KAPELLEN" nd="1"/>
              <i n="[Gemeente_info].[Gemeente].&amp;[KEERBERGEN]" c="KEERBERGEN" nd="1"/>
              <i n="[Gemeente_info].[Gemeente].&amp;[KINROOI]" c="KINROOI" nd="1"/>
              <i n="[Gemeente_info].[Gemeente].&amp;[KLUISBERGEN]" c="KLUISBERGEN" nd="1"/>
              <i n="[Gemeente_info].[Gemeente].&amp;[KOEKELARE]" c="KOEKELARE" nd="1"/>
              <i n="[Gemeente_info].[Gemeente].&amp;[KOKSIJDE]" c="KOKSIJDE" nd="1"/>
              <i n="[Gemeente_info].[Gemeente].&amp;[KONTICH]" c="KONTICH" nd="1"/>
              <i n="[Gemeente_info].[Gemeente].&amp;[KORTEMARK]" c="KORTEMARK" nd="1"/>
              <i n="[Gemeente_info].[Gemeente].&amp;[KORTENAKEN]" c="KORTENAKEN" nd="1"/>
              <i n="[Gemeente_info].[Gemeente].&amp;[KORTENBERG]" c="KORTENBERG" nd="1"/>
              <i n="[Gemeente_info].[Gemeente].&amp;[KORTESSEM]" c="KORTESSEM" nd="1"/>
              <i n="[Gemeente_info].[Gemeente].&amp;[KRAAINEM]" c="KRAAINEM" nd="1"/>
              <i n="[Gemeente_info].[Gemeente].&amp;[KRUISEM]" c="KRUISEM" nd="1"/>
              <i n="[Gemeente_info].[Gemeente].&amp;[KUURNE]" c="KUURNE" nd="1"/>
              <i n="[Gemeente_info].[Gemeente].&amp;[LANDEN]" c="LANDEN" nd="1"/>
              <i n="[Gemeente_info].[Gemeente].&amp;[LANGEMARK-POELKAPELLE]" c="LANGEMARK-POELKAPELLE" nd="1"/>
              <i n="[Gemeente_info].[Gemeente].&amp;[LEBBEKE]" c="LEBBEKE" nd="1"/>
              <i n="[Gemeente_info].[Gemeente].&amp;[LEDE]" c="LEDE" nd="1"/>
              <i n="[Gemeente_info].[Gemeente].&amp;[LEDEGEM]" c="LEDEGEM" nd="1"/>
              <i n="[Gemeente_info].[Gemeente].&amp;[LENDELEDE]" c="LENDELEDE" nd="1"/>
              <i n="[Gemeente_info].[Gemeente].&amp;[LENNIK]" c="LENNIK" nd="1"/>
              <i n="[Gemeente_info].[Gemeente].&amp;[LEOPOLDSBURG]" c="LEOPOLDSBURG" nd="1"/>
              <i n="[Gemeente_info].[Gemeente].&amp;[LEUVEN]" c="LEUVEN" nd="1"/>
              <i n="[Gemeente_info].[Gemeente].&amp;[LICHTERVELDE]" c="LICHTERVELDE" nd="1"/>
              <i n="[Gemeente_info].[Gemeente].&amp;[LIEDEKERKE]" c="LIEDEKERKE" nd="1"/>
              <i n="[Gemeente_info].[Gemeente].&amp;[LIER]" c="LIER" nd="1"/>
              <i n="[Gemeente_info].[Gemeente].&amp;[LIERDE]" c="LIERDE" nd="1"/>
              <i n="[Gemeente_info].[Gemeente].&amp;[LIEVEGEM]" c="LIEVEGEM" nd="1"/>
              <i n="[Gemeente_info].[Gemeente].&amp;[LINKEBEEK]" c="LINKEBEEK" nd="1"/>
              <i n="[Gemeente_info].[Gemeente].&amp;[LINT]" c="LINT" nd="1"/>
              <i n="[Gemeente_info].[Gemeente].&amp;[LINTER]" c="LINTER" nd="1"/>
              <i n="[Gemeente_info].[Gemeente].&amp;[LONDERZEEL]" c="LONDERZEEL" nd="1"/>
              <i n="[Gemeente_info].[Gemeente].&amp;[LO-RENINGE]" c="LO-RENINGE" nd="1"/>
              <i n="[Gemeente_info].[Gemeente].&amp;[LUBBEEK]" c="LUBBEEK" nd="1"/>
              <i n="[Gemeente_info].[Gemeente].&amp;[MAARKEDAL]" c="MAARKEDAL" nd="1"/>
              <i n="[Gemeente_info].[Gemeente].&amp;[MACHELEN]" c="MACHELEN" nd="1"/>
              <i n="[Gemeente_info].[Gemeente].&amp;[MALLE]" c="MALLE" nd="1"/>
              <i n="[Gemeente_info].[Gemeente].&amp;[MECHELEN]" c="MECHELEN" nd="1"/>
              <i n="[Gemeente_info].[Gemeente].&amp;[MEISE]" c="MEISE" nd="1"/>
              <i n="[Gemeente_info].[Gemeente].&amp;[MERCHTEM]" c="MERCHTEM" nd="1"/>
              <i n="[Gemeente_info].[Gemeente].&amp;[MERELBEKE]" c="MERELBEKE" nd="1"/>
              <i n="[Gemeente_info].[Gemeente].&amp;[MERKSPLAS]" c="MERKSPLAS" nd="1"/>
              <i n="[Gemeente_info].[Gemeente].&amp;[MESEN]" c="MESEN" nd="1"/>
              <i n="[Gemeente_info].[Gemeente].&amp;[MEULEBEKE]" c="MEULEBEKE" nd="1"/>
              <i n="[Gemeente_info].[Gemeente].&amp;[MOERBEKE]" c="MOERBEKE" nd="1"/>
              <i n="[Gemeente_info].[Gemeente].&amp;[MOORSLEDE]" c="MOORSLEDE" nd="1"/>
              <i n="[Gemeente_info].[Gemeente].&amp;[MORTSEL]" c="MORTSEL" nd="1"/>
              <i n="[Gemeente_info].[Gemeente].&amp;[NAZARETH]" c="NAZARETH" nd="1"/>
              <i n="[Gemeente_info].[Gemeente].&amp;[NIEL]" c="NIEL" nd="1"/>
              <i n="[Gemeente_info].[Gemeente].&amp;[NIEUWERKERKEN]" c="NIEUWERKERKEN" nd="1"/>
              <i n="[Gemeente_info].[Gemeente].&amp;[NIEUWPOORT]" c="NIEUWPOORT" nd="1"/>
              <i n="[Gemeente_info].[Gemeente].&amp;[NIJLEN]" c="NIJLEN" nd="1"/>
              <i n="[Gemeente_info].[Gemeente].&amp;[OOSTENDE]" c="OOSTENDE" nd="1"/>
              <i n="[Gemeente_info].[Gemeente].&amp;[OOSTERZELE]" c="OOSTERZELE" nd="1"/>
              <i n="[Gemeente_info].[Gemeente].&amp;[OOSTROZEBEKE]" c="OOSTROZEBEKE" nd="1"/>
              <i n="[Gemeente_info].[Gemeente].&amp;[OPWIJK]" c="OPWIJK" nd="1"/>
              <i n="[Gemeente_info].[Gemeente].&amp;[OUDENAARDE]" c="OUDENAARDE" nd="1"/>
              <i n="[Gemeente_info].[Gemeente].&amp;[OUDENBURG]" c="OUDENBURG" nd="1"/>
              <i n="[Gemeente_info].[Gemeente].&amp;[OUD-HEVERLEE]" c="OUD-HEVERLEE" nd="1"/>
              <i n="[Gemeente_info].[Gemeente].&amp;[OUDSBERGEN]" c="OUDSBERGEN" nd="1"/>
              <i n="[Gemeente_info].[Gemeente].&amp;[OVERIJSE]" c="OVERIJSE" nd="1"/>
              <i n="[Gemeente_info].[Gemeente].&amp;[PEER]" c="PEER" nd="1"/>
              <i n="[Gemeente_info].[Gemeente].&amp;[PEPINGEN]" c="PEPINGEN" nd="1"/>
              <i n="[Gemeente_info].[Gemeente].&amp;[PITTEM]" c="PITTEM" nd="1"/>
              <i n="[Gemeente_info].[Gemeente].&amp;[PUTTE]" c="PUTTE" nd="1"/>
              <i n="[Gemeente_info].[Gemeente].&amp;[RANST]" c="RANST" nd="1"/>
              <i n="[Gemeente_info].[Gemeente].&amp;[RAVELS]" c="RAVELS" nd="1"/>
              <i n="[Gemeente_info].[Gemeente].&amp;[RIJKEVORSEL]" c="RIJKEVORSEL" nd="1"/>
              <i n="[Gemeente_info].[Gemeente].&amp;[RONSE]" c="RONSE" nd="1"/>
              <i n="[Gemeente_info].[Gemeente].&amp;[ROOSDAAL]" c="ROOSDAAL" nd="1"/>
              <i n="[Gemeente_info].[Gemeente].&amp;[ROTSELAAR]" c="ROTSELAAR" nd="1"/>
              <i n="[Gemeente_info].[Gemeente].&amp;[RUISELEDE]" c="RUISELEDE" nd="1"/>
              <i n="[Gemeente_info].[Gemeente].&amp;[RUMST]" c="RUMST" nd="1"/>
              <i n="[Gemeente_info].[Gemeente].&amp;[SCHILDE]" c="SCHILDE" nd="1"/>
              <i n="[Gemeente_info].[Gemeente].&amp;[SCHOTEN]" c="SCHOTEN" nd="1"/>
              <i n="[Gemeente_info].[Gemeente].&amp;[SINT-GENESIUS-RODE]" c="SINT-GENESIUS-RODE" nd="1"/>
              <i n="[Gemeente_info].[Gemeente].&amp;[SINT-KATELIJNE-WAVER]" c="SINT-KATELIJNE-WAVER" nd="1"/>
              <i n="[Gemeente_info].[Gemeente].&amp;[SINT-LIEVENS-HOUTEM]" c="SINT-LIEVENS-HOUTEM" nd="1"/>
              <i n="[Gemeente_info].[Gemeente].&amp;[SINT-MARTENS-LATEM]" c="SINT-MARTENS-LATEM" nd="1"/>
              <i n="[Gemeente_info].[Gemeente].&amp;[SINT-NIKLAAS]" c="SINT-NIKLAAS" nd="1"/>
              <i n="[Gemeente_info].[Gemeente].&amp;[SINT-TRUIDEN]" c="SINT-TRUIDEN" nd="1"/>
              <i n="[Gemeente_info].[Gemeente].&amp;[SPIERE-HELKIJN]" c="SPIERE-HELKIJN" nd="1"/>
              <i n="[Gemeente_info].[Gemeente].&amp;[STABROEK]" c="STABROEK" nd="1"/>
              <i n="[Gemeente_info].[Gemeente].&amp;[STADEN]" c="STADEN" nd="1"/>
              <i n="[Gemeente_info].[Gemeente].&amp;[STEENOKKERZEEL]" c="STEENOKKERZEEL" nd="1"/>
              <i n="[Gemeente_info].[Gemeente].&amp;[STEKENE]" c="STEKENE" nd="1"/>
              <i n="[Gemeente_info].[Gemeente].&amp;[TERNAT]" c="TERNAT" nd="1"/>
              <i n="[Gemeente_info].[Gemeente].&amp;[TERVUREN]" c="TERVUREN" nd="1"/>
              <i n="[Gemeente_info].[Gemeente].&amp;[TIELT]" c="TIELT" nd="1"/>
              <i n="[Gemeente_info].[Gemeente].&amp;[TIELT-WINGE]" c="TIELT-WINGE" nd="1"/>
              <i n="[Gemeente_info].[Gemeente].&amp;[TIENEN]" c="TIENEN" nd="1"/>
              <i n="[Gemeente_info].[Gemeente].&amp;[TONGEREN]" c="TONGEREN" nd="1"/>
              <i n="[Gemeente_info].[Gemeente].&amp;[TORHOUT]" c="TORHOUT" nd="1"/>
              <i n="[Gemeente_info].[Gemeente].&amp;[TREMELO]" c="TREMELO" nd="1"/>
              <i n="[Gemeente_info].[Gemeente].&amp;[VEURNE]" c="VEURNE" nd="1"/>
              <i n="[Gemeente_info].[Gemeente].&amp;[VILVOORDE]" c="VILVOORDE" nd="1"/>
              <i n="[Gemeente_info].[Gemeente].&amp;[VLETEREN]" c="VLETEREN" nd="1"/>
              <i n="[Gemeente_info].[Gemeente].&amp;[VOEREN]" c="VOEREN" nd="1"/>
              <i n="[Gemeente_info].[Gemeente].&amp;[VORSELAAR]" c="VORSELAAR" nd="1"/>
              <i n="[Gemeente_info].[Gemeente].&amp;[VOSSELAAR]" c="VOSSELAAR" nd="1"/>
              <i n="[Gemeente_info].[Gemeente].&amp;[WAASMUNSTER]" c="WAASMUNSTER" nd="1"/>
              <i n="[Gemeente_info].[Gemeente].&amp;[WELLEN]" c="WELLEN" nd="1"/>
              <i n="[Gemeente_info].[Gemeente].&amp;[WEMMEL]" c="WEMMEL" nd="1"/>
              <i n="[Gemeente_info].[Gemeente].&amp;[WETTEREN]" c="WETTEREN" nd="1"/>
              <i n="[Gemeente_info].[Gemeente].&amp;[WEVELGEM]" c="WEVELGEM" nd="1"/>
              <i n="[Gemeente_info].[Gemeente].&amp;[WEZEMBEEK-OPPEM]" c="WEZEMBEEK-OPPEM" nd="1"/>
              <i n="[Gemeente_info].[Gemeente].&amp;[WICHELEN]" c="WICHELEN" nd="1"/>
              <i n="[Gemeente_info].[Gemeente].&amp;[WIJNEGEM]" c="WIJNEGEM" nd="1"/>
              <i n="[Gemeente_info].[Gemeente].&amp;[WINGENE]" c="WINGENE" nd="1"/>
              <i n="[Gemeente_info].[Gemeente].&amp;[WOMMELGEM]" c="WOMMELGEM" nd="1"/>
              <i n="[Gemeente_info].[Gemeente].&amp;[WORTEGEM-PETEGEM]" c="WORTEGEM-PETEGEM" nd="1"/>
              <i n="[Gemeente_info].[Gemeente].&amp;[ZANDHOVEN]" c="ZANDHOVEN" nd="1"/>
              <i n="[Gemeente_info].[Gemeente].&amp;[ZAVENTEM]" c="ZAVENTEM" nd="1"/>
              <i n="[Gemeente_info].[Gemeente].&amp;[ZEMST]" c="ZEMST" nd="1"/>
              <i n="[Gemeente_info].[Gemeente].&amp;[ZONHOVEN]" c="ZONHOVEN" nd="1"/>
              <i n="[Gemeente_info].[Gemeente].&amp;[ZONNEBEKE]" c="ZONNEBEKE" nd="1"/>
              <i n="[Gemeente_info].[Gemeente].&amp;[ZOTTEGEM]" c="ZOTTEGEM" nd="1"/>
              <i n="[Gemeente_info].[Gemeente].&amp;[ZOUTLEEUW]" c="ZOUTLEEUW" nd="1"/>
              <i n="[Gemeente_info].[Gemeente].&amp;[ZUIENKERKE]" c="ZUIENKERKE" nd="1"/>
              <i n="[Gemeente_info].[Gemeente].&amp;[ZULTE]" c="ZULTE" nd="1"/>
              <i n="[Gemeente_info].[Gemeente].&amp;[ZWALM]" c="ZWALM" nd="1"/>
            </range>
          </ranges>
        </level>
      </levels>
      <selections count="1">
        <selection n="[Gemeente_info].[Gemeente].[All]"/>
      </selections>
    </olap>
  </data>
  <extLst>
    <x:ext xmlns:x15="http://schemas.microsoft.com/office/spreadsheetml/2010/11/main" uri="{03082B11-2C62-411c-B77F-237D8FCFBE4C}">
      <x15:slicerCachePivotTables>
        <pivotTable tabId="4294967295" name="PivotChartTable7"/>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vincie" xr10:uid="{51958178-8A6F-4BDD-B55A-C6C5E5BD52E1}" cache="Slicer_Provincie" caption="Provincie" level="1" style="SlicerStyleLight6" rowHeight="241300"/>
  <slicer name="Gemeente" xr10:uid="{62757CB0-177E-498F-92F7-6246050A023B}" cache="Slicer_Gemeente" caption="Gemeente" level="1" style="SlicerStyleLight6"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vincie 1" xr10:uid="{BC648E3F-C27B-4A3C-9F62-2FFE3F4F82FC}" cache="Slicer_Provincie1" caption="Provincie" level="1" style="SlicerStyleLight6" rowHeight="241300"/>
  <slicer name="Gemeente 1" xr10:uid="{983F5489-9DA3-40D3-B531-DF394B9D3BE8}" cache="Slicer_Gemeente1" caption="Gemeente" level="1" style="SlicerStyleLight6"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vincie 2" xr10:uid="{A347EA8F-9CB5-4CAD-AECA-EC3FE68924E2}" cache="Slicer_Provincie2" caption="Provincie" level="1" style="SlicerStyleLight6" rowHeight="241300"/>
  <slicer name="Gemeente 2" xr10:uid="{E85183E1-E3C9-46C8-962B-034E94533182}" cache="Slicer_Gemeente2" caption="Gemeente" level="1" style="SlicerStyleLight6"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vincie 3" xr10:uid="{F34579D8-DE8C-4C75-A130-6EE40D38B5B6}" cache="Slicer_Provincie21" caption="Provincie" level="1" style="SlicerStyleLight6" rowHeight="241300"/>
  <slicer name="Gemeente 3" xr10:uid="{06F8101F-4A49-4C84-AF28-66DAA0FA10BB}" cache="Slicer_Gemeente21" caption="Gemeente" startItem="6" level="1" style="SlicerStyleLight6"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790FD2-CFA1-463B-BD5D-AB1A1A916895}" name="Wind_Vgl_EU" displayName="Wind_Vgl_EU" ref="A6:C34" tableType="queryTable" totalsRowShown="0">
  <autoFilter ref="A6:C34" xr:uid="{57273A9F-7EFE-4E19-BB4B-F27C6F5CA9BE}"/>
  <sortState xmlns:xlrd2="http://schemas.microsoft.com/office/spreadsheetml/2017/richdata2" ref="A7:C34">
    <sortCondition descending="1" ref="C6:C34"/>
  </sortState>
  <tableColumns count="3">
    <tableColumn id="1" xr3:uid="{C7ED4E2D-80B5-446E-A82F-966B2FFE07B9}" uniqueName="1" name="Lidstaat" queryTableFieldId="1"/>
    <tableColumn id="2" xr3:uid="{D41721F5-0AC7-4796-8A92-3A74407F1BBB}" uniqueName="2" name="Geïnstalleerd vermogen per inwoner (W/inw)" queryTableFieldId="2"/>
    <tableColumn id="3" xr3:uid="{B20121C7-7752-4D39-A352-414D8CEAE244}" uniqueName="3" name="Geïnstalleerd vermogen per oppervlakte (kW/km²)" queryTableFieldId="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E317CFA-FBB5-4A6F-9DBB-C2F6A564DC66}" name="Achterliggende_gegevens" displayName="Achterliggende_gegevens" ref="A1:H345" tableType="queryTable" totalsRowShown="0">
  <autoFilter ref="A1:H345" xr:uid="{91D11953-3638-4C84-91E7-F97438EE6555}"/>
  <tableColumns count="8">
    <tableColumn id="1" xr3:uid="{9FF3D78B-C6C8-435E-86BA-72E8DDFEC17D}" uniqueName="1" name="Provincie" queryTableFieldId="1"/>
    <tableColumn id="2" xr3:uid="{21A66AD3-C6E0-4B5B-8553-AF6AB52F923F}" uniqueName="2" name="Gemeente" queryTableFieldId="2"/>
    <tableColumn id="3" xr3:uid="{A499132F-4A53-4C20-9A90-771373A480C0}" uniqueName="3" name="NISCODE" queryTableFieldId="3"/>
    <tableColumn id="4" xr3:uid="{44B853A2-AB4C-49B6-80A7-60F403201BF1}" uniqueName="4" name="Jaar" queryTableFieldId="4"/>
    <tableColumn id="5" xr3:uid="{0C35BAE6-D2DF-445E-A684-0285ABDBAF1C}" uniqueName="5" name="Maand" queryTableFieldId="5"/>
    <tableColumn id="6" xr3:uid="{F9CF6166-03AA-4EE9-A623-23E17C14682F}" uniqueName="6" name="Vermogen (kW)" queryTableFieldId="6"/>
    <tableColumn id="7" xr3:uid="{11A7473A-3724-4020-A849-79D81F76A735}" uniqueName="7" name="Aantal" queryTableFieldId="7"/>
    <tableColumn id="8" xr3:uid="{FAA5A9BC-3B8A-48AD-9618-49940762D133}" uniqueName="8" name="Vermogen (MW)" queryTableFieldId="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C7ECB8-A580-4BFD-8B14-11E17EAF2092}" name="Versie_gegevens_wind_vgl_EU" displayName="Versie_gegevens_wind_vgl_EU" ref="A1:A2" tableType="queryTable" totalsRowShown="0">
  <autoFilter ref="A1:A2" xr:uid="{FCB3E9C1-CA1C-49F2-A5AA-E94F6F521B2E}"/>
  <tableColumns count="1">
    <tableColumn id="1" xr3:uid="{86874D07-5974-4249-BE2B-104F4922900E}" uniqueName="1" name="jaar" queryTableFieldId="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E8F84C-272E-40D9-A955-3CFFAFB594F4}" name="Versie_gegevens_wind" displayName="Versie_gegevens_wind" ref="A1:A2" tableType="queryTable" totalsRowShown="0">
  <autoFilter ref="A1:A2" xr:uid="{A653452A-95FA-4B60-97DD-062A625FE0DA}"/>
  <tableColumns count="1">
    <tableColumn id="1" xr3:uid="{8FA2F8ED-8BC4-4089-9583-EE3BDC8F369C}" uniqueName="1" name="datum_bron_bestand" queryTableFieldId="1" dataDxfId="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C40ABD-3770-48DC-83FB-38FE31EDAC83}" name="Gemeente_info" displayName="Gemeente_info" ref="A1:F301" tableType="queryTable" totalsRowShown="0">
  <autoFilter ref="A1:F301" xr:uid="{B181F77F-0FE9-492E-8009-2D761E548AA7}"/>
  <tableColumns count="6">
    <tableColumn id="1" xr3:uid="{FF9B05EF-9AFF-4F13-BE52-60D8E9997B68}" uniqueName="1" name="NIS code" queryTableFieldId="1"/>
    <tableColumn id="2" xr3:uid="{F06150BB-368D-44FD-B98E-99F79ECB0D13}" uniqueName="2" name="Gemeente" queryTableFieldId="2"/>
    <tableColumn id="3" xr3:uid="{DC759F9B-EF39-4823-B259-753006E01C74}" uniqueName="3" name="Provincie" queryTableFieldId="3"/>
    <tableColumn id="4" xr3:uid="{FD52BBCD-82EF-4364-9775-98E08EF7BDE1}" uniqueName="4" name="jaar" queryTableFieldId="4"/>
    <tableColumn id="5" xr3:uid="{CCCC46D0-7731-498B-9677-3B95EBD0C63D}" uniqueName="5" name="aantal inwoners" queryTableFieldId="5"/>
    <tableColumn id="6" xr3:uid="{ED35125F-437A-4BE4-814F-C7834B566AA5}" uniqueName="6" name="oppervlakte (in km²)" queryTableFieldId="6"/>
  </tableColumns>
  <tableStyleInfo name="TableStyleMedium7"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7.xml"/><Relationship Id="rId7" Type="http://schemas.openxmlformats.org/officeDocument/2006/relationships/printerSettings" Target="../printerSettings/printerSettings1.bin"/><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ivotTable" Target="../pivotTables/pivotTable10.xml"/><Relationship Id="rId5" Type="http://schemas.openxmlformats.org/officeDocument/2006/relationships/pivotTable" Target="../pivotTables/pivotTable9.xml"/><Relationship Id="rId4" Type="http://schemas.openxmlformats.org/officeDocument/2006/relationships/pivotTable" Target="../pivotTables/pivotTable8.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13.xml"/><Relationship Id="rId7" Type="http://schemas.openxmlformats.org/officeDocument/2006/relationships/printerSettings" Target="../printerSettings/printerSettings2.bin"/><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ivotTable" Target="../pivotTables/pivotTable16.xml"/><Relationship Id="rId5" Type="http://schemas.openxmlformats.org/officeDocument/2006/relationships/pivotTable" Target="../pivotTables/pivotTable15.xml"/><Relationship Id="rId4" Type="http://schemas.openxmlformats.org/officeDocument/2006/relationships/pivotTable" Target="../pivotTables/pivotTable14.xml"/><Relationship Id="rId9" Type="http://schemas.microsoft.com/office/2007/relationships/slicer" Target="../slicers/slicer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19.xml"/><Relationship Id="rId7" Type="http://schemas.openxmlformats.org/officeDocument/2006/relationships/printerSettings" Target="../printerSettings/printerSettings3.bin"/><Relationship Id="rId2" Type="http://schemas.openxmlformats.org/officeDocument/2006/relationships/pivotTable" Target="../pivotTables/pivotTable18.xml"/><Relationship Id="rId1" Type="http://schemas.openxmlformats.org/officeDocument/2006/relationships/pivotTable" Target="../pivotTables/pivotTable17.xml"/><Relationship Id="rId6" Type="http://schemas.openxmlformats.org/officeDocument/2006/relationships/pivotTable" Target="../pivotTables/pivotTable22.xml"/><Relationship Id="rId5" Type="http://schemas.openxmlformats.org/officeDocument/2006/relationships/pivotTable" Target="../pivotTables/pivotTable21.xml"/><Relationship Id="rId4" Type="http://schemas.openxmlformats.org/officeDocument/2006/relationships/pivotTable" Target="../pivotTables/pivotTable20.xml"/><Relationship Id="rId9"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ivotTable" Target="../pivotTables/pivotTable25.xml"/><Relationship Id="rId7" Type="http://schemas.openxmlformats.org/officeDocument/2006/relationships/printerSettings" Target="../printerSettings/printerSettings4.bin"/><Relationship Id="rId2" Type="http://schemas.openxmlformats.org/officeDocument/2006/relationships/pivotTable" Target="../pivotTables/pivotTable24.xml"/><Relationship Id="rId1" Type="http://schemas.openxmlformats.org/officeDocument/2006/relationships/pivotTable" Target="../pivotTables/pivotTable23.xml"/><Relationship Id="rId6" Type="http://schemas.openxmlformats.org/officeDocument/2006/relationships/pivotTable" Target="../pivotTables/pivotTable28.xml"/><Relationship Id="rId5" Type="http://schemas.openxmlformats.org/officeDocument/2006/relationships/pivotTable" Target="../pivotTables/pivotTable27.xml"/><Relationship Id="rId4" Type="http://schemas.openxmlformats.org/officeDocument/2006/relationships/pivotTable" Target="../pivotTables/pivotTable26.xml"/><Relationship Id="rId9" Type="http://schemas.microsoft.com/office/2007/relationships/slicer" Target="../slicers/slicer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73137-5F11-4A6E-8343-071A38A8A66F}">
  <sheetPr>
    <tabColor rgb="FF0070C0"/>
  </sheetPr>
  <dimension ref="A1:AO178"/>
  <sheetViews>
    <sheetView showGridLines="0" tabSelected="1" topLeftCell="A20" zoomScale="90" zoomScaleNormal="90" workbookViewId="0">
      <selection activeCell="A2" sqref="A2:X2"/>
    </sheetView>
  </sheetViews>
  <sheetFormatPr defaultRowHeight="14.5" x14ac:dyDescent="0.35"/>
  <cols>
    <col min="1" max="1" width="24.453125" bestFit="1" customWidth="1"/>
    <col min="2" max="2" width="7.453125" bestFit="1" customWidth="1"/>
    <col min="3" max="6" width="5.26953125" bestFit="1" customWidth="1"/>
    <col min="7" max="7" width="6.453125" bestFit="1" customWidth="1"/>
    <col min="8" max="8" width="5.26953125" bestFit="1" customWidth="1"/>
    <col min="9" max="12" width="6.453125" bestFit="1" customWidth="1"/>
    <col min="13" max="15" width="7.453125" bestFit="1" customWidth="1"/>
    <col min="16" max="16" width="5.26953125" bestFit="1" customWidth="1"/>
    <col min="17" max="17" width="6.453125" bestFit="1" customWidth="1"/>
    <col min="18" max="18" width="7.453125" bestFit="1" customWidth="1"/>
    <col min="19" max="19" width="8.453125" bestFit="1" customWidth="1"/>
    <col min="20" max="20" width="6.453125" bestFit="1" customWidth="1"/>
    <col min="21" max="21" width="5.26953125" bestFit="1" customWidth="1"/>
    <col min="22" max="22" width="9.54296875" bestFit="1" customWidth="1"/>
    <col min="23" max="23" width="19.1796875" bestFit="1" customWidth="1"/>
    <col min="24" max="24" width="15.1796875" bestFit="1" customWidth="1"/>
    <col min="25" max="25" width="9.7265625" bestFit="1" customWidth="1"/>
    <col min="26" max="30" width="4.81640625" bestFit="1" customWidth="1"/>
    <col min="31" max="31" width="5.81640625" bestFit="1" customWidth="1"/>
    <col min="32" max="32" width="4.81640625" bestFit="1" customWidth="1"/>
    <col min="33" max="33" width="5.81640625" bestFit="1" customWidth="1"/>
    <col min="34" max="34" width="7" bestFit="1" customWidth="1"/>
    <col min="35" max="35" width="4.81640625" bestFit="1" customWidth="1"/>
    <col min="36" max="39" width="5.81640625" bestFit="1" customWidth="1"/>
    <col min="40" max="40" width="9.7265625" bestFit="1" customWidth="1"/>
  </cols>
  <sheetData>
    <row r="1" spans="1:24" ht="20" thickBot="1" x14ac:dyDescent="0.5">
      <c r="A1" s="10" t="s">
        <v>0</v>
      </c>
      <c r="B1" s="10"/>
      <c r="C1" s="10"/>
      <c r="D1" s="10"/>
      <c r="E1" s="10"/>
      <c r="F1" s="10"/>
      <c r="G1" s="10"/>
      <c r="H1" s="10"/>
      <c r="I1" s="10"/>
      <c r="J1" s="10"/>
      <c r="K1" s="10"/>
      <c r="L1" s="10"/>
      <c r="M1" s="10"/>
      <c r="N1" s="10"/>
      <c r="O1" s="10"/>
      <c r="P1" s="10"/>
      <c r="Q1" s="10"/>
      <c r="R1" s="10"/>
      <c r="S1" s="10"/>
      <c r="T1" s="10"/>
      <c r="U1" s="10"/>
      <c r="V1" s="10"/>
      <c r="W1" s="10"/>
      <c r="X1" s="10"/>
    </row>
    <row r="2" spans="1:24" ht="15" thickTop="1" x14ac:dyDescent="0.35">
      <c r="A2" s="11" t="str">
        <f>CONCATENATE("* voorlopige cijfers op basis van gevalideerde dossiers tot ",TEXT(Versie_gegevens_wind[[#This Row],[datum_bron_bestand]],"dd/MM/jjjj"),". Bron: netbeheerders - https://www.vlaanderen.be/veka.")</f>
        <v>* voorlopige cijfers op basis van gevalideerde dossiers tot 31/05/2024. Bron: netbeheerders - https://www.vlaanderen.be/veka.</v>
      </c>
      <c r="B2" s="11"/>
      <c r="C2" s="11"/>
      <c r="D2" s="11"/>
      <c r="E2" s="11"/>
      <c r="F2" s="11"/>
      <c r="G2" s="11"/>
      <c r="H2" s="11"/>
      <c r="I2" s="11"/>
      <c r="J2" s="11"/>
      <c r="K2" s="11"/>
      <c r="L2" s="11"/>
      <c r="M2" s="11"/>
      <c r="N2" s="11"/>
      <c r="O2" s="11"/>
      <c r="P2" s="11"/>
      <c r="Q2" s="11"/>
      <c r="R2" s="11"/>
      <c r="S2" s="11"/>
      <c r="T2" s="11"/>
      <c r="U2" s="11"/>
      <c r="V2" s="11"/>
      <c r="W2" s="11"/>
      <c r="X2" s="11"/>
    </row>
    <row r="3" spans="1:24" ht="57" customHeight="1" x14ac:dyDescent="0.35">
      <c r="A3" s="12" t="s">
        <v>1</v>
      </c>
      <c r="B3" s="12"/>
      <c r="C3" s="12"/>
      <c r="D3" s="12"/>
      <c r="E3" s="12"/>
      <c r="F3" s="12"/>
      <c r="G3" s="12"/>
      <c r="H3" s="12"/>
      <c r="I3" s="12"/>
      <c r="J3" s="12"/>
      <c r="K3" s="12"/>
      <c r="L3" s="12"/>
      <c r="M3" s="12"/>
      <c r="N3" s="12"/>
      <c r="O3" s="12"/>
      <c r="P3" s="12"/>
      <c r="Q3" s="12"/>
      <c r="R3" s="12"/>
      <c r="S3" s="12"/>
      <c r="T3" s="12"/>
      <c r="U3" s="12"/>
      <c r="V3" s="12"/>
      <c r="W3" s="12"/>
      <c r="X3" s="12"/>
    </row>
    <row r="4" spans="1:24" x14ac:dyDescent="0.35">
      <c r="A4" s="13" t="s">
        <v>2</v>
      </c>
      <c r="B4" s="13"/>
      <c r="C4" s="13"/>
      <c r="D4" s="13"/>
      <c r="E4" s="13"/>
      <c r="F4" s="13"/>
      <c r="G4" s="13"/>
      <c r="H4" s="13"/>
      <c r="I4" s="13"/>
      <c r="J4" s="13"/>
      <c r="K4" s="13"/>
      <c r="L4" s="13"/>
      <c r="M4" s="13"/>
      <c r="N4" s="13"/>
      <c r="O4" s="13"/>
      <c r="P4" s="13"/>
      <c r="Q4" s="13"/>
      <c r="R4" s="13"/>
      <c r="S4" s="13"/>
      <c r="T4" s="13"/>
      <c r="U4" s="13"/>
      <c r="V4" s="13"/>
      <c r="W4" s="13"/>
      <c r="X4" s="13"/>
    </row>
    <row r="5" spans="1:24" ht="31" customHeight="1" x14ac:dyDescent="0.35">
      <c r="A5" s="12" t="s">
        <v>3</v>
      </c>
      <c r="B5" s="12"/>
      <c r="C5" s="12"/>
      <c r="D5" s="12"/>
      <c r="E5" s="12"/>
      <c r="F5" s="12"/>
      <c r="G5" s="12"/>
      <c r="H5" s="12"/>
      <c r="I5" s="12"/>
      <c r="J5" s="12"/>
      <c r="K5" s="12"/>
      <c r="L5" s="12"/>
      <c r="M5" s="12"/>
      <c r="N5" s="12"/>
      <c r="O5" s="12"/>
      <c r="P5" s="12"/>
      <c r="Q5" s="12"/>
      <c r="R5" s="12"/>
      <c r="S5" s="12"/>
      <c r="T5" s="12"/>
      <c r="U5" s="12"/>
      <c r="V5" s="12"/>
      <c r="W5" s="12"/>
      <c r="X5" s="12"/>
    </row>
    <row r="6" spans="1:24" x14ac:dyDescent="0.35">
      <c r="A6" s="9"/>
      <c r="B6" s="9"/>
      <c r="C6" s="9"/>
      <c r="D6" s="9"/>
      <c r="E6" s="9"/>
      <c r="F6" s="9"/>
      <c r="G6" s="9"/>
      <c r="H6" s="9"/>
      <c r="I6" s="9"/>
      <c r="J6" s="9"/>
      <c r="K6" s="9"/>
      <c r="L6" s="9"/>
      <c r="M6" s="9"/>
      <c r="N6" s="9"/>
      <c r="O6" s="9"/>
      <c r="P6" s="9"/>
      <c r="Q6" s="9"/>
      <c r="R6" s="9"/>
      <c r="S6" s="9"/>
      <c r="T6" s="9"/>
      <c r="U6" s="9"/>
      <c r="V6" s="9"/>
      <c r="W6" s="9"/>
      <c r="X6" s="9"/>
    </row>
    <row r="7" spans="1:24" ht="17.5" thickBot="1" x14ac:dyDescent="0.45">
      <c r="A7" s="16" t="s">
        <v>4</v>
      </c>
      <c r="B7" s="16"/>
      <c r="C7" s="16"/>
      <c r="D7" s="16"/>
      <c r="E7" s="16"/>
      <c r="F7" s="16"/>
      <c r="G7" s="16"/>
      <c r="H7" s="16"/>
      <c r="I7" s="16"/>
      <c r="J7" s="16"/>
      <c r="K7" s="16"/>
      <c r="L7" s="16"/>
      <c r="M7" s="16"/>
      <c r="N7" s="16"/>
      <c r="O7" s="16"/>
      <c r="P7" s="16"/>
      <c r="Q7" s="16"/>
      <c r="R7" s="16"/>
      <c r="S7" s="16"/>
      <c r="T7" s="16"/>
      <c r="U7" s="16"/>
      <c r="V7" s="16"/>
      <c r="W7" s="16"/>
      <c r="X7" s="16"/>
    </row>
    <row r="8" spans="1:24" ht="15" thickTop="1" x14ac:dyDescent="0.35">
      <c r="A8" s="17" t="s">
        <v>5</v>
      </c>
      <c r="B8" s="17"/>
      <c r="C8" s="17"/>
      <c r="D8" s="17"/>
      <c r="E8" s="17"/>
      <c r="F8" s="17"/>
      <c r="G8" s="17"/>
      <c r="H8" s="17"/>
      <c r="I8" s="17"/>
      <c r="J8" s="17"/>
      <c r="K8" s="17"/>
      <c r="L8" s="17"/>
      <c r="M8" s="17"/>
      <c r="N8" s="17"/>
      <c r="O8" s="17"/>
      <c r="P8" s="17"/>
      <c r="Q8" s="17"/>
      <c r="R8" s="17"/>
      <c r="S8" s="17"/>
      <c r="T8" s="17"/>
      <c r="U8" s="17"/>
      <c r="V8" s="17"/>
      <c r="W8" s="17"/>
      <c r="X8" s="17"/>
    </row>
    <row r="9" spans="1:24" x14ac:dyDescent="0.35">
      <c r="A9" s="18" t="s">
        <v>6</v>
      </c>
      <c r="B9" s="18"/>
      <c r="C9" s="18"/>
      <c r="D9" s="18"/>
      <c r="E9" s="18"/>
      <c r="F9" s="18"/>
      <c r="G9" s="18"/>
      <c r="H9" s="18"/>
      <c r="I9" s="18"/>
      <c r="J9" s="18"/>
      <c r="K9" s="18"/>
      <c r="L9" s="18"/>
      <c r="M9" s="18"/>
      <c r="N9" s="18"/>
      <c r="O9" s="18"/>
      <c r="P9" s="18"/>
      <c r="Q9" s="18"/>
      <c r="R9" s="18"/>
      <c r="S9" s="18"/>
      <c r="T9" s="18"/>
      <c r="U9" s="18"/>
      <c r="V9" s="18"/>
      <c r="W9" s="18"/>
      <c r="X9" s="18"/>
    </row>
    <row r="10" spans="1:24" x14ac:dyDescent="0.35">
      <c r="A10" s="4"/>
      <c r="B10" s="4"/>
      <c r="C10" s="4"/>
      <c r="D10" s="4"/>
      <c r="E10" s="4"/>
      <c r="F10" s="4"/>
      <c r="G10" s="4"/>
      <c r="H10" s="4"/>
      <c r="I10" s="4"/>
      <c r="J10" s="4"/>
      <c r="K10" s="4"/>
      <c r="L10" s="4"/>
      <c r="M10" s="4"/>
      <c r="N10" s="4"/>
      <c r="O10" s="4"/>
      <c r="P10" s="4"/>
      <c r="Q10" s="4"/>
      <c r="R10" s="4"/>
      <c r="S10" s="4"/>
      <c r="T10" s="4"/>
      <c r="U10" s="4"/>
      <c r="V10" s="4"/>
      <c r="W10" s="4"/>
      <c r="X10" s="4"/>
    </row>
    <row r="11" spans="1:24" x14ac:dyDescent="0.35">
      <c r="A11" s="4"/>
      <c r="B11" s="4"/>
      <c r="C11" s="4"/>
      <c r="D11" s="4"/>
      <c r="E11" s="4"/>
      <c r="F11" s="4"/>
      <c r="G11" s="4"/>
      <c r="H11" s="4"/>
      <c r="I11" s="4"/>
      <c r="J11" s="4"/>
      <c r="K11" s="4"/>
      <c r="L11" s="4"/>
      <c r="M11" s="4"/>
      <c r="N11" s="4"/>
      <c r="O11" s="4"/>
      <c r="P11" s="4"/>
      <c r="Q11" s="4"/>
      <c r="R11" s="4"/>
      <c r="S11" s="4"/>
      <c r="T11" s="4"/>
      <c r="U11" s="4"/>
      <c r="V11" s="4"/>
      <c r="W11" s="4"/>
      <c r="X11" s="4"/>
    </row>
    <row r="12" spans="1:24" x14ac:dyDescent="0.35">
      <c r="A12" s="4"/>
      <c r="B12" s="4"/>
      <c r="C12" s="4"/>
      <c r="D12" s="4"/>
      <c r="E12" s="4"/>
      <c r="F12" s="4"/>
      <c r="G12" s="4"/>
      <c r="H12" s="4"/>
      <c r="I12" s="4"/>
      <c r="J12" s="4"/>
      <c r="K12" s="4"/>
      <c r="L12" s="4"/>
      <c r="M12" s="4"/>
      <c r="N12" s="4"/>
      <c r="O12" s="4"/>
      <c r="P12" s="4"/>
      <c r="Q12" s="4"/>
      <c r="R12" s="4"/>
      <c r="S12" s="4"/>
      <c r="T12" s="4"/>
      <c r="U12" s="4"/>
      <c r="V12" s="4"/>
      <c r="W12" s="4"/>
      <c r="X12" s="4"/>
    </row>
    <row r="13" spans="1:24" x14ac:dyDescent="0.35">
      <c r="A13" s="4"/>
      <c r="B13" s="4"/>
      <c r="C13" s="4"/>
      <c r="D13" s="4"/>
      <c r="E13" s="4"/>
      <c r="F13" s="4"/>
      <c r="G13" s="4"/>
      <c r="H13" s="4"/>
      <c r="I13" s="4"/>
      <c r="J13" s="4"/>
      <c r="K13" s="4"/>
      <c r="L13" s="4"/>
      <c r="M13" s="4"/>
      <c r="N13" s="4"/>
      <c r="O13" s="4"/>
      <c r="P13" s="4"/>
      <c r="Q13" s="4"/>
      <c r="R13" s="4"/>
      <c r="S13" s="4"/>
      <c r="T13" s="4"/>
      <c r="U13" s="4"/>
      <c r="V13" s="4"/>
      <c r="W13" s="4"/>
      <c r="X13" s="4"/>
    </row>
    <row r="14" spans="1:24" x14ac:dyDescent="0.35">
      <c r="A14" s="4"/>
      <c r="B14" s="4"/>
      <c r="C14" s="4"/>
      <c r="D14" s="4"/>
      <c r="E14" s="4"/>
      <c r="F14" s="4"/>
      <c r="G14" s="4"/>
      <c r="H14" s="4"/>
      <c r="I14" s="4"/>
      <c r="J14" s="4"/>
      <c r="K14" s="4"/>
      <c r="L14" s="4"/>
      <c r="M14" s="4"/>
      <c r="N14" s="4"/>
      <c r="O14" s="4"/>
      <c r="P14" s="4"/>
      <c r="Q14" s="4"/>
      <c r="R14" s="4"/>
      <c r="S14" s="4"/>
      <c r="T14" s="4"/>
      <c r="U14" s="4"/>
      <c r="V14" s="4"/>
      <c r="W14" s="4"/>
      <c r="X14" s="4"/>
    </row>
    <row r="15" spans="1:24" x14ac:dyDescent="0.35">
      <c r="A15" s="4"/>
      <c r="B15" s="4"/>
      <c r="C15" s="4"/>
      <c r="D15" s="4"/>
      <c r="E15" s="4"/>
      <c r="F15" s="4"/>
      <c r="G15" s="4"/>
      <c r="H15" s="4"/>
      <c r="I15" s="4"/>
      <c r="J15" s="4"/>
      <c r="K15" s="4"/>
      <c r="L15" s="4"/>
      <c r="M15" s="4"/>
      <c r="N15" s="4"/>
      <c r="O15" s="4"/>
      <c r="P15" s="4"/>
      <c r="Q15" s="4"/>
      <c r="R15" s="4"/>
      <c r="S15" s="4"/>
      <c r="T15" s="4"/>
      <c r="U15" s="4"/>
      <c r="V15" s="4"/>
      <c r="W15" s="4"/>
      <c r="X15" s="4"/>
    </row>
    <row r="16" spans="1:24" x14ac:dyDescent="0.35">
      <c r="A16" s="4"/>
      <c r="B16" s="4"/>
      <c r="C16" s="4"/>
      <c r="D16" s="4"/>
      <c r="E16" s="4"/>
      <c r="F16" s="4"/>
      <c r="G16" s="4"/>
      <c r="H16" s="4"/>
      <c r="I16" s="4"/>
      <c r="J16" s="4"/>
      <c r="K16" s="4"/>
      <c r="L16" s="4"/>
      <c r="M16" s="4"/>
      <c r="N16" s="4"/>
      <c r="O16" s="4"/>
      <c r="P16" s="4"/>
      <c r="Q16" s="4"/>
      <c r="R16" s="4"/>
      <c r="S16" s="4"/>
      <c r="T16" s="4"/>
      <c r="U16" s="4"/>
      <c r="V16" s="4"/>
      <c r="W16" s="4"/>
      <c r="X16" s="4"/>
    </row>
    <row r="17" spans="1:24" x14ac:dyDescent="0.35">
      <c r="A17" s="4"/>
      <c r="B17" s="4"/>
      <c r="C17" s="4"/>
      <c r="D17" s="4"/>
      <c r="E17" s="4"/>
      <c r="F17" s="4"/>
      <c r="G17" s="4"/>
      <c r="H17" s="4"/>
      <c r="I17" s="4"/>
      <c r="J17" s="4"/>
      <c r="K17" s="4"/>
      <c r="L17" s="4"/>
      <c r="M17" s="4"/>
      <c r="N17" s="4"/>
      <c r="O17" s="4"/>
      <c r="P17" s="4"/>
      <c r="Q17" s="4"/>
      <c r="R17" s="4"/>
      <c r="S17" s="4"/>
      <c r="T17" s="4"/>
      <c r="U17" s="4"/>
      <c r="V17" s="4"/>
      <c r="W17" s="4"/>
      <c r="X17" s="4"/>
    </row>
    <row r="18" spans="1:24" x14ac:dyDescent="0.35">
      <c r="A18" s="4"/>
      <c r="B18" s="4"/>
      <c r="C18" s="4"/>
      <c r="D18" s="4"/>
      <c r="E18" s="4"/>
      <c r="F18" s="4"/>
      <c r="G18" s="4"/>
      <c r="H18" s="4"/>
      <c r="I18" s="4"/>
      <c r="J18" s="4"/>
      <c r="K18" s="4"/>
      <c r="L18" s="4"/>
      <c r="M18" s="4"/>
      <c r="N18" s="4"/>
      <c r="O18" s="4"/>
      <c r="P18" s="4"/>
      <c r="Q18" s="4"/>
      <c r="R18" s="4"/>
      <c r="S18" s="4"/>
      <c r="T18" s="4"/>
      <c r="U18" s="4"/>
      <c r="V18" s="4"/>
      <c r="W18" s="4"/>
      <c r="X18" s="4"/>
    </row>
    <row r="19" spans="1:24" x14ac:dyDescent="0.35">
      <c r="A19" s="4"/>
      <c r="B19" s="4"/>
      <c r="C19" s="4"/>
      <c r="D19" s="4"/>
      <c r="E19" s="4"/>
      <c r="F19" s="4"/>
      <c r="G19" s="4"/>
      <c r="H19" s="4"/>
      <c r="I19" s="4"/>
      <c r="J19" s="4"/>
      <c r="K19" s="4"/>
      <c r="L19" s="4"/>
      <c r="M19" s="4"/>
      <c r="N19" s="4"/>
      <c r="O19" s="4"/>
      <c r="P19" s="4"/>
      <c r="Q19" s="4"/>
      <c r="R19" s="4"/>
      <c r="S19" s="4"/>
      <c r="T19" s="4"/>
      <c r="U19" s="4"/>
      <c r="V19" s="4"/>
      <c r="W19" s="4"/>
      <c r="X19" s="4"/>
    </row>
    <row r="20" spans="1:24" x14ac:dyDescent="0.35">
      <c r="A20" s="4"/>
      <c r="B20" s="4"/>
      <c r="C20" s="4"/>
      <c r="D20" s="4"/>
      <c r="E20" s="4"/>
      <c r="F20" s="4"/>
      <c r="G20" s="4"/>
      <c r="H20" s="4"/>
      <c r="I20" s="4"/>
      <c r="J20" s="4"/>
      <c r="K20" s="4"/>
      <c r="L20" s="4"/>
      <c r="M20" s="4"/>
      <c r="N20" s="4"/>
      <c r="O20" s="4"/>
      <c r="P20" s="4"/>
      <c r="Q20" s="4"/>
      <c r="R20" s="4"/>
      <c r="S20" s="4"/>
      <c r="T20" s="4"/>
      <c r="U20" s="4"/>
      <c r="V20" s="4"/>
      <c r="W20" s="4"/>
      <c r="X20" s="4"/>
    </row>
    <row r="21" spans="1:24" x14ac:dyDescent="0.35">
      <c r="A21" s="4"/>
      <c r="B21" s="4"/>
      <c r="C21" s="4"/>
      <c r="D21" s="4"/>
      <c r="E21" s="4"/>
      <c r="F21" s="4"/>
      <c r="G21" s="4"/>
      <c r="H21" s="4"/>
      <c r="I21" s="4"/>
      <c r="J21" s="4"/>
      <c r="K21" s="4"/>
      <c r="L21" s="4"/>
      <c r="M21" s="4"/>
      <c r="N21" s="4"/>
      <c r="O21" s="4"/>
      <c r="P21" s="4"/>
      <c r="Q21" s="4"/>
      <c r="R21" s="4"/>
      <c r="S21" s="4"/>
      <c r="T21" s="4"/>
      <c r="U21" s="4"/>
      <c r="V21" s="4"/>
      <c r="W21" s="4"/>
      <c r="X21" s="4"/>
    </row>
    <row r="23" spans="1:24" ht="17.5" thickBot="1" x14ac:dyDescent="0.45">
      <c r="A23" s="19" t="s">
        <v>7</v>
      </c>
      <c r="B23" s="19"/>
      <c r="C23" s="19"/>
      <c r="D23" s="19"/>
      <c r="E23" s="19"/>
      <c r="F23" s="19"/>
      <c r="G23" s="19"/>
      <c r="H23" s="19"/>
      <c r="I23" s="19"/>
      <c r="J23" s="19"/>
      <c r="K23" s="19"/>
      <c r="L23" s="19"/>
      <c r="M23" s="19"/>
      <c r="N23" s="19"/>
      <c r="O23" s="19"/>
      <c r="P23" s="19"/>
      <c r="Q23" s="19"/>
      <c r="R23" s="19"/>
      <c r="S23" s="19"/>
      <c r="T23" s="19"/>
      <c r="U23" s="19"/>
      <c r="V23" s="19"/>
      <c r="W23" s="19"/>
      <c r="X23" s="19"/>
    </row>
    <row r="24" spans="1:24" ht="15" thickTop="1" x14ac:dyDescent="0.35"/>
    <row r="25" spans="1:24" x14ac:dyDescent="0.35">
      <c r="W25" s="2" t="s">
        <v>8</v>
      </c>
      <c r="X25" t="s">
        <v>9</v>
      </c>
    </row>
    <row r="26" spans="1:24" x14ac:dyDescent="0.35">
      <c r="W26" s="3" t="s">
        <v>10</v>
      </c>
      <c r="X26" s="8">
        <v>117.72</v>
      </c>
    </row>
    <row r="27" spans="1:24" x14ac:dyDescent="0.35">
      <c r="W27" s="3" t="s">
        <v>11</v>
      </c>
      <c r="X27" s="8">
        <v>21</v>
      </c>
    </row>
    <row r="28" spans="1:24" x14ac:dyDescent="0.35">
      <c r="W28" s="3" t="s">
        <v>12</v>
      </c>
      <c r="X28" s="8">
        <v>20.6</v>
      </c>
    </row>
    <row r="29" spans="1:24" x14ac:dyDescent="0.35">
      <c r="W29" s="3" t="s">
        <v>13</v>
      </c>
      <c r="X29" s="8">
        <v>24</v>
      </c>
    </row>
    <row r="30" spans="1:24" x14ac:dyDescent="0.35">
      <c r="W30" s="3" t="s">
        <v>14</v>
      </c>
      <c r="X30" s="8">
        <v>49.9</v>
      </c>
    </row>
    <row r="31" spans="1:24" x14ac:dyDescent="0.35">
      <c r="W31" s="3" t="s">
        <v>15</v>
      </c>
      <c r="X31" s="8">
        <v>31.95</v>
      </c>
    </row>
    <row r="32" spans="1:24" x14ac:dyDescent="0.35">
      <c r="W32" s="3" t="s">
        <v>16</v>
      </c>
      <c r="X32" s="8">
        <v>80.8</v>
      </c>
    </row>
    <row r="33" spans="1:24" x14ac:dyDescent="0.35">
      <c r="W33" s="3" t="s">
        <v>17</v>
      </c>
      <c r="X33" s="8">
        <v>77.25</v>
      </c>
    </row>
    <row r="34" spans="1:24" x14ac:dyDescent="0.35">
      <c r="W34" s="3" t="s">
        <v>18</v>
      </c>
      <c r="X34" s="8">
        <v>38.700000000000003</v>
      </c>
    </row>
    <row r="35" spans="1:24" x14ac:dyDescent="0.35">
      <c r="W35" s="3" t="s">
        <v>19</v>
      </c>
      <c r="X35" s="8">
        <v>123.2</v>
      </c>
    </row>
    <row r="36" spans="1:24" x14ac:dyDescent="0.35">
      <c r="W36" s="3" t="s">
        <v>20</v>
      </c>
      <c r="X36" s="8">
        <v>208.5</v>
      </c>
    </row>
    <row r="37" spans="1:24" x14ac:dyDescent="0.35">
      <c r="W37" s="3" t="s">
        <v>21</v>
      </c>
      <c r="X37" s="8">
        <v>116.92</v>
      </c>
    </row>
    <row r="38" spans="1:24" x14ac:dyDescent="0.35">
      <c r="W38" s="3" t="s">
        <v>22</v>
      </c>
      <c r="X38" s="8">
        <v>214.99</v>
      </c>
    </row>
    <row r="39" spans="1:24" x14ac:dyDescent="0.35">
      <c r="W39" s="3" t="s">
        <v>23</v>
      </c>
      <c r="X39" s="8">
        <v>101.29</v>
      </c>
    </row>
    <row r="40" spans="1:24" x14ac:dyDescent="0.35">
      <c r="W40" s="3" t="s">
        <v>24</v>
      </c>
      <c r="X40" s="8">
        <v>64.900000000000006</v>
      </c>
    </row>
    <row r="41" spans="1:24" x14ac:dyDescent="0.35">
      <c r="W41" s="3" t="s">
        <v>25</v>
      </c>
      <c r="X41" s="8">
        <v>81.150000000000006</v>
      </c>
    </row>
    <row r="42" spans="1:24" x14ac:dyDescent="0.35">
      <c r="W42" s="3" t="s">
        <v>26</v>
      </c>
      <c r="X42" s="8">
        <v>187.05</v>
      </c>
    </row>
    <row r="43" spans="1:24" x14ac:dyDescent="0.35">
      <c r="W43" s="3" t="s">
        <v>27</v>
      </c>
      <c r="X43" s="8">
        <v>202.34399999999999</v>
      </c>
    </row>
    <row r="44" spans="1:24" x14ac:dyDescent="0.35">
      <c r="W44" s="3" t="s">
        <v>28</v>
      </c>
      <c r="X44" s="8">
        <v>63.25</v>
      </c>
    </row>
    <row r="45" spans="1:24" x14ac:dyDescent="0.35">
      <c r="W45" s="3" t="s">
        <v>29</v>
      </c>
      <c r="X45" s="8">
        <v>30.2</v>
      </c>
    </row>
    <row r="46" spans="1:24" x14ac:dyDescent="0.35">
      <c r="W46" s="3" t="s">
        <v>30</v>
      </c>
      <c r="X46" s="8">
        <v>1855.7139999999999</v>
      </c>
    </row>
    <row r="48" spans="1:24" ht="15" thickBot="1" x14ac:dyDescent="0.4">
      <c r="A48" s="14" t="s">
        <v>31</v>
      </c>
      <c r="B48" s="14"/>
      <c r="C48" s="14"/>
      <c r="D48" s="14"/>
      <c r="E48" s="14"/>
      <c r="F48" s="14"/>
      <c r="G48" s="14"/>
      <c r="H48" s="14"/>
      <c r="I48" s="14"/>
      <c r="J48" s="14"/>
      <c r="K48" s="14"/>
      <c r="L48" s="14"/>
      <c r="M48" s="14"/>
      <c r="N48" s="14"/>
      <c r="O48" s="14"/>
      <c r="P48" s="14"/>
      <c r="Q48" s="14"/>
      <c r="R48" s="14"/>
      <c r="S48" s="14"/>
      <c r="T48" s="14"/>
      <c r="U48" s="14"/>
      <c r="V48" s="14"/>
      <c r="W48" s="14"/>
      <c r="X48" s="14"/>
    </row>
    <row r="50" spans="1:24" x14ac:dyDescent="0.35">
      <c r="B50" s="2" t="s">
        <v>8</v>
      </c>
    </row>
    <row r="51" spans="1:24" x14ac:dyDescent="0.35">
      <c r="B51" t="s">
        <v>10</v>
      </c>
      <c r="C51" t="s">
        <v>11</v>
      </c>
      <c r="D51" t="s">
        <v>12</v>
      </c>
      <c r="E51" t="s">
        <v>13</v>
      </c>
      <c r="F51" t="s">
        <v>14</v>
      </c>
      <c r="G51" t="s">
        <v>15</v>
      </c>
      <c r="H51" t="s">
        <v>16</v>
      </c>
      <c r="I51" t="s">
        <v>17</v>
      </c>
      <c r="J51" t="s">
        <v>18</v>
      </c>
      <c r="K51" t="s">
        <v>19</v>
      </c>
      <c r="L51" t="s">
        <v>20</v>
      </c>
      <c r="M51" t="s">
        <v>21</v>
      </c>
      <c r="N51" t="s">
        <v>22</v>
      </c>
      <c r="O51" t="s">
        <v>23</v>
      </c>
      <c r="P51" t="s">
        <v>24</v>
      </c>
      <c r="Q51" t="s">
        <v>25</v>
      </c>
      <c r="R51" t="s">
        <v>26</v>
      </c>
      <c r="S51" t="s">
        <v>27</v>
      </c>
      <c r="T51" t="s">
        <v>28</v>
      </c>
      <c r="U51" t="s">
        <v>29</v>
      </c>
      <c r="V51" t="s">
        <v>30</v>
      </c>
    </row>
    <row r="52" spans="1:24" x14ac:dyDescent="0.35">
      <c r="A52" t="s">
        <v>9</v>
      </c>
      <c r="B52">
        <v>117.72</v>
      </c>
      <c r="C52">
        <v>21</v>
      </c>
      <c r="D52">
        <v>20.6</v>
      </c>
      <c r="E52">
        <v>24</v>
      </c>
      <c r="F52">
        <v>49.9</v>
      </c>
      <c r="G52">
        <v>31.95</v>
      </c>
      <c r="H52">
        <v>80.8</v>
      </c>
      <c r="I52">
        <v>77.25</v>
      </c>
      <c r="J52">
        <v>38.700000000000003</v>
      </c>
      <c r="K52">
        <v>123.2</v>
      </c>
      <c r="L52">
        <v>208.5</v>
      </c>
      <c r="M52">
        <v>116.92</v>
      </c>
      <c r="N52">
        <v>214.99</v>
      </c>
      <c r="O52">
        <v>101.29</v>
      </c>
      <c r="P52">
        <v>64.900000000000006</v>
      </c>
      <c r="Q52">
        <v>81.150000000000006</v>
      </c>
      <c r="R52">
        <v>187.05</v>
      </c>
      <c r="S52">
        <v>202.34399999999999</v>
      </c>
      <c r="T52">
        <v>63.25</v>
      </c>
      <c r="U52">
        <v>30.2</v>
      </c>
      <c r="V52">
        <v>1855.7139999999999</v>
      </c>
    </row>
    <row r="56" spans="1:24" ht="15" thickBot="1" x14ac:dyDescent="0.4">
      <c r="A56" s="14" t="s">
        <v>32</v>
      </c>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35">
      <c r="A57" s="13" t="s">
        <v>33</v>
      </c>
      <c r="B57" s="13"/>
      <c r="C57" s="13"/>
      <c r="D57" s="13"/>
      <c r="E57" s="13"/>
      <c r="F57" s="13"/>
      <c r="G57" s="13"/>
      <c r="H57" s="13"/>
      <c r="I57" s="13"/>
      <c r="J57" s="13"/>
      <c r="K57" s="13"/>
      <c r="L57" s="13"/>
      <c r="M57" s="13"/>
      <c r="N57" s="13"/>
      <c r="O57" s="13"/>
      <c r="P57" s="13"/>
      <c r="Q57" s="13"/>
      <c r="R57" s="13"/>
      <c r="S57" s="13"/>
      <c r="T57" s="13"/>
      <c r="U57" s="13"/>
      <c r="V57" s="13"/>
      <c r="W57" s="13"/>
      <c r="X57" s="13"/>
    </row>
    <row r="59" spans="1:24" x14ac:dyDescent="0.35">
      <c r="A59" s="2" t="s">
        <v>9</v>
      </c>
      <c r="B59" s="2" t="s">
        <v>8</v>
      </c>
    </row>
    <row r="60" spans="1:24" x14ac:dyDescent="0.35">
      <c r="A60" s="2" t="s">
        <v>34</v>
      </c>
      <c r="B60" t="s">
        <v>10</v>
      </c>
      <c r="C60" t="s">
        <v>11</v>
      </c>
      <c r="D60" t="s">
        <v>12</v>
      </c>
      <c r="E60" t="s">
        <v>13</v>
      </c>
      <c r="F60" t="s">
        <v>14</v>
      </c>
      <c r="G60" t="s">
        <v>15</v>
      </c>
      <c r="H60" t="s">
        <v>16</v>
      </c>
      <c r="I60" t="s">
        <v>17</v>
      </c>
      <c r="J60" t="s">
        <v>18</v>
      </c>
      <c r="K60" t="s">
        <v>19</v>
      </c>
      <c r="L60" t="s">
        <v>20</v>
      </c>
      <c r="M60" t="s">
        <v>21</v>
      </c>
      <c r="N60" t="s">
        <v>22</v>
      </c>
      <c r="O60" t="s">
        <v>23</v>
      </c>
      <c r="P60" t="s">
        <v>24</v>
      </c>
      <c r="Q60" t="s">
        <v>25</v>
      </c>
      <c r="R60" t="s">
        <v>26</v>
      </c>
      <c r="S60" t="s">
        <v>27</v>
      </c>
      <c r="T60" t="s">
        <v>28</v>
      </c>
      <c r="U60" t="s">
        <v>29</v>
      </c>
      <c r="V60" t="s">
        <v>30</v>
      </c>
    </row>
    <row r="61" spans="1:24" x14ac:dyDescent="0.35">
      <c r="A61" s="3" t="s">
        <v>35</v>
      </c>
      <c r="B61">
        <v>21.16</v>
      </c>
      <c r="C61">
        <v>13</v>
      </c>
      <c r="E61">
        <v>20</v>
      </c>
      <c r="F61">
        <v>3</v>
      </c>
      <c r="H61">
        <v>23</v>
      </c>
      <c r="I61">
        <v>30.3</v>
      </c>
      <c r="J61">
        <v>3.4</v>
      </c>
      <c r="K61">
        <v>24.95</v>
      </c>
      <c r="L61">
        <v>32.299999999999997</v>
      </c>
      <c r="M61">
        <v>39.299999999999997</v>
      </c>
      <c r="N61">
        <v>86.74</v>
      </c>
      <c r="O61">
        <v>31.45</v>
      </c>
      <c r="P61">
        <v>9.5</v>
      </c>
      <c r="Q61">
        <v>11.6</v>
      </c>
      <c r="R61">
        <v>67.349999999999994</v>
      </c>
      <c r="S61">
        <v>52.899000000000001</v>
      </c>
      <c r="T61">
        <v>23.35</v>
      </c>
      <c r="U61">
        <v>15.4</v>
      </c>
      <c r="V61">
        <v>508.69900000000001</v>
      </c>
    </row>
    <row r="62" spans="1:24" x14ac:dyDescent="0.35">
      <c r="A62" s="3" t="s">
        <v>36</v>
      </c>
      <c r="B62">
        <v>17.2</v>
      </c>
      <c r="C62">
        <v>8</v>
      </c>
      <c r="F62">
        <v>4</v>
      </c>
      <c r="G62">
        <v>2.8</v>
      </c>
      <c r="H62">
        <v>15.2</v>
      </c>
      <c r="I62">
        <v>11.5</v>
      </c>
      <c r="J62">
        <v>8.15</v>
      </c>
      <c r="K62">
        <v>59.55</v>
      </c>
      <c r="L62">
        <v>62.4</v>
      </c>
      <c r="M62">
        <v>20.2</v>
      </c>
      <c r="N62">
        <v>26.8</v>
      </c>
      <c r="O62">
        <v>14.6</v>
      </c>
      <c r="P62">
        <v>8.6999999999999993</v>
      </c>
      <c r="Q62">
        <v>31.45</v>
      </c>
      <c r="R62">
        <v>28.5</v>
      </c>
      <c r="S62">
        <v>46.564999999999998</v>
      </c>
      <c r="T62">
        <v>9.8000000000000007</v>
      </c>
      <c r="V62">
        <v>375.41500000000002</v>
      </c>
    </row>
    <row r="63" spans="1:24" x14ac:dyDescent="0.35">
      <c r="A63" s="3" t="s">
        <v>37</v>
      </c>
      <c r="B63">
        <v>42.6</v>
      </c>
      <c r="D63">
        <v>6</v>
      </c>
      <c r="F63">
        <v>5.7</v>
      </c>
      <c r="G63">
        <v>29.15</v>
      </c>
      <c r="H63">
        <v>20.7</v>
      </c>
      <c r="I63">
        <v>24.7</v>
      </c>
      <c r="J63">
        <v>26.45</v>
      </c>
      <c r="K63">
        <v>4.3</v>
      </c>
      <c r="L63">
        <v>82.5</v>
      </c>
      <c r="M63">
        <v>28</v>
      </c>
      <c r="N63">
        <v>94.25</v>
      </c>
      <c r="O63">
        <v>36.82</v>
      </c>
      <c r="P63">
        <v>36.9</v>
      </c>
      <c r="Q63">
        <v>34.5</v>
      </c>
      <c r="R63">
        <v>25.7</v>
      </c>
      <c r="S63">
        <v>88.78</v>
      </c>
      <c r="T63">
        <v>14.7</v>
      </c>
      <c r="U63">
        <v>14.8</v>
      </c>
      <c r="V63">
        <v>616.54999999999995</v>
      </c>
    </row>
    <row r="64" spans="1:24" x14ac:dyDescent="0.35">
      <c r="A64" s="3" t="s">
        <v>38</v>
      </c>
      <c r="B64">
        <v>2.8</v>
      </c>
      <c r="H64">
        <v>13.8</v>
      </c>
      <c r="K64">
        <v>4</v>
      </c>
      <c r="L64">
        <v>12</v>
      </c>
      <c r="M64">
        <v>13.52</v>
      </c>
      <c r="N64">
        <v>7.2</v>
      </c>
      <c r="O64">
        <v>10.37</v>
      </c>
      <c r="P64">
        <v>-1.2</v>
      </c>
      <c r="R64">
        <v>3.5</v>
      </c>
      <c r="S64">
        <v>7.2</v>
      </c>
      <c r="V64">
        <v>73.19</v>
      </c>
    </row>
    <row r="65" spans="1:24" x14ac:dyDescent="0.35">
      <c r="A65" s="3" t="s">
        <v>39</v>
      </c>
      <c r="B65">
        <v>33.96</v>
      </c>
      <c r="D65">
        <v>14.6</v>
      </c>
      <c r="E65">
        <v>4</v>
      </c>
      <c r="F65">
        <v>37.200000000000003</v>
      </c>
      <c r="H65">
        <v>8.1</v>
      </c>
      <c r="I65">
        <v>10.75</v>
      </c>
      <c r="J65">
        <v>0.7</v>
      </c>
      <c r="K65">
        <v>30.4</v>
      </c>
      <c r="L65">
        <v>19.3</v>
      </c>
      <c r="M65">
        <v>15.9</v>
      </c>
      <c r="O65">
        <v>8.0500000000000007</v>
      </c>
      <c r="P65">
        <v>11</v>
      </c>
      <c r="Q65">
        <v>3.6</v>
      </c>
      <c r="R65">
        <v>62</v>
      </c>
      <c r="S65">
        <v>6.9</v>
      </c>
      <c r="T65">
        <v>15.4</v>
      </c>
      <c r="V65">
        <v>281.86</v>
      </c>
    </row>
    <row r="66" spans="1:24" x14ac:dyDescent="0.35">
      <c r="A66" s="3" t="s">
        <v>30</v>
      </c>
      <c r="B66">
        <v>117.72</v>
      </c>
      <c r="C66">
        <v>21</v>
      </c>
      <c r="D66">
        <v>20.6</v>
      </c>
      <c r="E66">
        <v>24</v>
      </c>
      <c r="F66">
        <v>49.9</v>
      </c>
      <c r="G66">
        <v>31.95</v>
      </c>
      <c r="H66">
        <v>80.8</v>
      </c>
      <c r="I66">
        <v>77.25</v>
      </c>
      <c r="J66">
        <v>38.700000000000003</v>
      </c>
      <c r="K66">
        <v>123.2</v>
      </c>
      <c r="L66">
        <v>208.5</v>
      </c>
      <c r="M66">
        <v>116.92</v>
      </c>
      <c r="N66">
        <v>214.99</v>
      </c>
      <c r="O66">
        <v>101.29</v>
      </c>
      <c r="P66">
        <v>64.900000000000006</v>
      </c>
      <c r="Q66">
        <v>81.150000000000006</v>
      </c>
      <c r="R66">
        <v>187.05</v>
      </c>
      <c r="S66">
        <v>202.34399999999999</v>
      </c>
      <c r="T66">
        <v>63.25</v>
      </c>
      <c r="U66">
        <v>30.2</v>
      </c>
      <c r="V66">
        <v>1855.7139999999999</v>
      </c>
    </row>
    <row r="70" spans="1:24" ht="15" thickBot="1" x14ac:dyDescent="0.4">
      <c r="A70" s="14" t="s">
        <v>40</v>
      </c>
      <c r="B70" s="14"/>
      <c r="C70" s="14"/>
      <c r="D70" s="14"/>
      <c r="E70" s="14"/>
      <c r="F70" s="14"/>
      <c r="G70" s="14"/>
      <c r="H70" s="14"/>
      <c r="I70" s="14"/>
      <c r="J70" s="14"/>
      <c r="K70" s="14"/>
      <c r="L70" s="14"/>
      <c r="M70" s="14"/>
      <c r="N70" s="14"/>
      <c r="O70" s="14"/>
      <c r="P70" s="14"/>
      <c r="Q70" s="14"/>
      <c r="R70" s="14"/>
      <c r="S70" s="14"/>
      <c r="T70" s="14"/>
      <c r="U70" s="14"/>
      <c r="V70" s="14"/>
      <c r="W70" s="14"/>
      <c r="X70" s="14"/>
    </row>
    <row r="71" spans="1:24" x14ac:dyDescent="0.35">
      <c r="A71" t="s">
        <v>41</v>
      </c>
      <c r="W71" s="5" t="s">
        <v>42</v>
      </c>
    </row>
    <row r="72" spans="1:24" ht="33" customHeight="1" x14ac:dyDescent="0.35">
      <c r="A72" s="15" t="s">
        <v>43</v>
      </c>
      <c r="B72" s="15"/>
      <c r="C72" s="15"/>
      <c r="D72" s="15"/>
      <c r="E72" s="15"/>
      <c r="F72" s="15"/>
      <c r="G72" s="15"/>
      <c r="H72" s="15"/>
      <c r="I72" s="15"/>
      <c r="J72" s="15"/>
      <c r="K72" s="15"/>
      <c r="L72" s="15"/>
      <c r="M72" s="15"/>
      <c r="N72" s="15"/>
      <c r="O72" s="15"/>
    </row>
    <row r="74" spans="1:24" x14ac:dyDescent="0.35">
      <c r="A74" s="2" t="s">
        <v>9</v>
      </c>
      <c r="B74" s="2" t="s">
        <v>8</v>
      </c>
      <c r="W74" s="2" t="s">
        <v>44</v>
      </c>
      <c r="X74" t="s">
        <v>45</v>
      </c>
    </row>
    <row r="75" spans="1:24" x14ac:dyDescent="0.35">
      <c r="A75" s="2" t="s">
        <v>34</v>
      </c>
      <c r="B75" t="s">
        <v>10</v>
      </c>
      <c r="C75" t="s">
        <v>11</v>
      </c>
      <c r="D75" t="s">
        <v>12</v>
      </c>
      <c r="E75" t="s">
        <v>13</v>
      </c>
      <c r="F75" t="s">
        <v>14</v>
      </c>
      <c r="G75" t="s">
        <v>15</v>
      </c>
      <c r="H75" t="s">
        <v>16</v>
      </c>
      <c r="I75" t="s">
        <v>17</v>
      </c>
      <c r="J75" t="s">
        <v>18</v>
      </c>
      <c r="K75" t="s">
        <v>19</v>
      </c>
      <c r="L75" t="s">
        <v>20</v>
      </c>
      <c r="M75" t="s">
        <v>21</v>
      </c>
      <c r="N75" t="s">
        <v>22</v>
      </c>
      <c r="O75" t="s">
        <v>23</v>
      </c>
      <c r="P75" t="s">
        <v>24</v>
      </c>
      <c r="Q75" t="s">
        <v>25</v>
      </c>
      <c r="R75" t="s">
        <v>26</v>
      </c>
      <c r="S75" t="s">
        <v>27</v>
      </c>
      <c r="T75" t="s">
        <v>28</v>
      </c>
      <c r="U75" t="s">
        <v>29</v>
      </c>
      <c r="V75" t="s">
        <v>30</v>
      </c>
      <c r="W75" s="3" t="s">
        <v>46</v>
      </c>
      <c r="X75">
        <v>172.45</v>
      </c>
    </row>
    <row r="76" spans="1:24" x14ac:dyDescent="0.35">
      <c r="A76" s="3" t="s">
        <v>47</v>
      </c>
      <c r="Q76">
        <v>3.6</v>
      </c>
      <c r="U76">
        <v>3.6</v>
      </c>
      <c r="V76">
        <v>7.2</v>
      </c>
      <c r="W76" s="3" t="s">
        <v>48</v>
      </c>
      <c r="X76">
        <v>143.4</v>
      </c>
    </row>
    <row r="77" spans="1:24" x14ac:dyDescent="0.35">
      <c r="A77" s="3" t="s">
        <v>49</v>
      </c>
      <c r="Q77">
        <v>4.4000000000000004</v>
      </c>
      <c r="V77">
        <v>4.4000000000000004</v>
      </c>
      <c r="W77" s="3" t="s">
        <v>50</v>
      </c>
      <c r="X77">
        <v>142.93</v>
      </c>
    </row>
    <row r="78" spans="1:24" x14ac:dyDescent="0.35">
      <c r="A78" s="3" t="s">
        <v>35</v>
      </c>
      <c r="B78">
        <v>4</v>
      </c>
      <c r="E78">
        <v>20</v>
      </c>
      <c r="F78">
        <v>3</v>
      </c>
      <c r="J78">
        <v>3.4</v>
      </c>
      <c r="K78">
        <v>7.05</v>
      </c>
      <c r="N78">
        <v>57</v>
      </c>
      <c r="O78">
        <v>9.6</v>
      </c>
      <c r="P78">
        <v>3.2</v>
      </c>
      <c r="R78">
        <v>13.85</v>
      </c>
      <c r="V78">
        <v>121.1</v>
      </c>
      <c r="W78" s="3" t="s">
        <v>35</v>
      </c>
      <c r="X78">
        <v>121.1</v>
      </c>
    </row>
    <row r="79" spans="1:24" x14ac:dyDescent="0.35">
      <c r="A79" s="3" t="s">
        <v>51</v>
      </c>
      <c r="T79">
        <v>3.6</v>
      </c>
      <c r="V79">
        <v>3.6</v>
      </c>
      <c r="W79" s="3" t="s">
        <v>52</v>
      </c>
      <c r="X79">
        <v>75.150000000000006</v>
      </c>
    </row>
    <row r="80" spans="1:24" x14ac:dyDescent="0.35">
      <c r="A80" s="3" t="s">
        <v>53</v>
      </c>
      <c r="H80">
        <v>13.8</v>
      </c>
      <c r="L80">
        <v>2.2999999999999998</v>
      </c>
      <c r="S80">
        <v>9</v>
      </c>
      <c r="V80">
        <v>25.1</v>
      </c>
      <c r="W80" s="3" t="s">
        <v>54</v>
      </c>
      <c r="X80">
        <v>66</v>
      </c>
    </row>
    <row r="81" spans="1:41" x14ac:dyDescent="0.35">
      <c r="A81" s="3" t="s">
        <v>55</v>
      </c>
      <c r="L81">
        <v>8</v>
      </c>
      <c r="V81">
        <v>8</v>
      </c>
      <c r="W81" s="3" t="s">
        <v>56</v>
      </c>
      <c r="X81">
        <v>43.65</v>
      </c>
    </row>
    <row r="82" spans="1:41" x14ac:dyDescent="0.35">
      <c r="A82" s="3" t="s">
        <v>57</v>
      </c>
      <c r="M82">
        <v>12</v>
      </c>
      <c r="V82">
        <v>12</v>
      </c>
      <c r="W82" s="3" t="s">
        <v>58</v>
      </c>
      <c r="X82">
        <v>41.75</v>
      </c>
    </row>
    <row r="83" spans="1:41" x14ac:dyDescent="0.35">
      <c r="A83" s="3" t="s">
        <v>59</v>
      </c>
      <c r="K83">
        <v>6.9</v>
      </c>
      <c r="V83">
        <v>6.9</v>
      </c>
      <c r="W83" s="3" t="s">
        <v>60</v>
      </c>
      <c r="X83">
        <v>36.149000000000001</v>
      </c>
    </row>
    <row r="84" spans="1:41" x14ac:dyDescent="0.35">
      <c r="A84" s="3" t="s">
        <v>61</v>
      </c>
      <c r="S84">
        <v>4.7</v>
      </c>
      <c r="V84">
        <v>4.7</v>
      </c>
      <c r="W84" s="3" t="s">
        <v>62</v>
      </c>
      <c r="X84">
        <v>34.200000000000003</v>
      </c>
    </row>
    <row r="85" spans="1:41" x14ac:dyDescent="0.35">
      <c r="A85" s="3" t="s">
        <v>63</v>
      </c>
      <c r="T85">
        <v>7.2</v>
      </c>
      <c r="V85">
        <v>7.2</v>
      </c>
      <c r="W85" s="3" t="s">
        <v>30</v>
      </c>
      <c r="X85">
        <v>876.779</v>
      </c>
    </row>
    <row r="86" spans="1:41" x14ac:dyDescent="0.35">
      <c r="A86" s="3" t="s">
        <v>64</v>
      </c>
      <c r="L86">
        <v>4</v>
      </c>
      <c r="M86">
        <v>4.0999999999999996</v>
      </c>
      <c r="V86">
        <v>8.1</v>
      </c>
    </row>
    <row r="87" spans="1:41" x14ac:dyDescent="0.35">
      <c r="A87" s="3" t="s">
        <v>65</v>
      </c>
      <c r="H87">
        <v>4.5999999999999996</v>
      </c>
      <c r="O87">
        <v>3.5</v>
      </c>
      <c r="S87">
        <v>7.2</v>
      </c>
      <c r="V87">
        <v>15.3</v>
      </c>
      <c r="W87" t="s">
        <v>66</v>
      </c>
    </row>
    <row r="88" spans="1:41" x14ac:dyDescent="0.35">
      <c r="A88" s="3" t="s">
        <v>67</v>
      </c>
      <c r="I88">
        <v>4.5999999999999996</v>
      </c>
      <c r="J88">
        <v>6.15</v>
      </c>
      <c r="K88">
        <v>2</v>
      </c>
      <c r="L88">
        <v>4.05</v>
      </c>
      <c r="M88">
        <v>6.05</v>
      </c>
      <c r="Q88">
        <v>4.7</v>
      </c>
      <c r="R88">
        <v>4.5999999999999996</v>
      </c>
      <c r="V88">
        <v>32.15</v>
      </c>
    </row>
    <row r="89" spans="1:41" x14ac:dyDescent="0.35">
      <c r="A89" s="3" t="s">
        <v>68</v>
      </c>
      <c r="H89">
        <v>4.5999999999999996</v>
      </c>
      <c r="I89">
        <v>4.5999999999999996</v>
      </c>
      <c r="J89">
        <v>2.0499999999999998</v>
      </c>
      <c r="S89">
        <v>3.6</v>
      </c>
      <c r="V89">
        <v>14.85</v>
      </c>
      <c r="W89" s="2" t="s">
        <v>9</v>
      </c>
      <c r="X89" s="2" t="s">
        <v>8</v>
      </c>
      <c r="AO89" s="2"/>
    </row>
    <row r="90" spans="1:41" x14ac:dyDescent="0.35">
      <c r="A90" s="3" t="s">
        <v>50</v>
      </c>
      <c r="B90">
        <v>0.6</v>
      </c>
      <c r="F90">
        <v>5.7</v>
      </c>
      <c r="H90">
        <v>2.2999999999999998</v>
      </c>
      <c r="I90">
        <v>6.15</v>
      </c>
      <c r="L90">
        <v>45</v>
      </c>
      <c r="M90">
        <v>3.2</v>
      </c>
      <c r="N90">
        <v>40.799999999999997</v>
      </c>
      <c r="O90">
        <v>9.6</v>
      </c>
      <c r="P90">
        <v>9.6</v>
      </c>
      <c r="R90">
        <v>14</v>
      </c>
      <c r="S90">
        <v>5.98</v>
      </c>
      <c r="V90">
        <v>142.93</v>
      </c>
      <c r="W90" s="2" t="s">
        <v>69</v>
      </c>
      <c r="X90" t="s">
        <v>27</v>
      </c>
    </row>
    <row r="91" spans="1:41" x14ac:dyDescent="0.35">
      <c r="A91" s="3" t="s">
        <v>70</v>
      </c>
      <c r="K91">
        <v>2.2999999999999998</v>
      </c>
      <c r="T91">
        <v>4.2</v>
      </c>
      <c r="V91">
        <v>6.5</v>
      </c>
      <c r="W91" s="3" t="s">
        <v>46</v>
      </c>
      <c r="X91">
        <v>64.7</v>
      </c>
    </row>
    <row r="92" spans="1:41" x14ac:dyDescent="0.35">
      <c r="A92" s="3" t="s">
        <v>71</v>
      </c>
      <c r="Q92">
        <v>4.5999999999999996</v>
      </c>
      <c r="V92">
        <v>4.5999999999999996</v>
      </c>
      <c r="W92" s="3" t="s">
        <v>52</v>
      </c>
      <c r="X92">
        <v>27.2</v>
      </c>
    </row>
    <row r="93" spans="1:41" x14ac:dyDescent="0.35">
      <c r="A93" s="3" t="s">
        <v>72</v>
      </c>
      <c r="I93">
        <v>8.3000000000000007</v>
      </c>
      <c r="R93">
        <v>3.6</v>
      </c>
      <c r="V93">
        <v>11.9</v>
      </c>
      <c r="W93" s="3" t="s">
        <v>73</v>
      </c>
      <c r="X93">
        <v>13</v>
      </c>
    </row>
    <row r="94" spans="1:41" x14ac:dyDescent="0.35">
      <c r="A94" s="3" t="s">
        <v>48</v>
      </c>
      <c r="B94">
        <v>29</v>
      </c>
      <c r="F94">
        <v>3.9</v>
      </c>
      <c r="H94">
        <v>4.0999999999999996</v>
      </c>
      <c r="J94">
        <v>-3.4</v>
      </c>
      <c r="L94">
        <v>19.3</v>
      </c>
      <c r="M94">
        <v>9.6</v>
      </c>
      <c r="O94">
        <v>8.0500000000000007</v>
      </c>
      <c r="P94">
        <v>7.25</v>
      </c>
      <c r="Q94">
        <v>3.6</v>
      </c>
      <c r="R94">
        <v>62</v>
      </c>
      <c r="V94">
        <v>143.4</v>
      </c>
      <c r="W94" s="3" t="s">
        <v>53</v>
      </c>
      <c r="X94">
        <v>9</v>
      </c>
    </row>
    <row r="95" spans="1:41" x14ac:dyDescent="0.35">
      <c r="A95" s="3" t="s">
        <v>74</v>
      </c>
      <c r="H95">
        <v>4.5999999999999996</v>
      </c>
      <c r="K95">
        <v>4.3</v>
      </c>
      <c r="N95">
        <v>2.2999999999999998</v>
      </c>
      <c r="S95">
        <v>2.2999999999999998</v>
      </c>
      <c r="V95">
        <v>13.5</v>
      </c>
      <c r="W95" s="3" t="s">
        <v>65</v>
      </c>
      <c r="X95">
        <v>7.2</v>
      </c>
    </row>
    <row r="96" spans="1:41" x14ac:dyDescent="0.35">
      <c r="A96" s="3" t="s">
        <v>75</v>
      </c>
      <c r="N96">
        <v>9.6</v>
      </c>
      <c r="V96">
        <v>9.6</v>
      </c>
      <c r="W96" s="3" t="s">
        <v>76</v>
      </c>
      <c r="X96">
        <v>7.2</v>
      </c>
    </row>
    <row r="97" spans="1:24" x14ac:dyDescent="0.35">
      <c r="A97" s="3" t="s">
        <v>77</v>
      </c>
      <c r="S97">
        <v>4</v>
      </c>
      <c r="V97">
        <v>4</v>
      </c>
      <c r="W97" s="3" t="s">
        <v>78</v>
      </c>
      <c r="X97">
        <v>7.19</v>
      </c>
    </row>
    <row r="98" spans="1:24" x14ac:dyDescent="0.35">
      <c r="A98" s="3" t="s">
        <v>79</v>
      </c>
      <c r="H98">
        <v>9.1999999999999993</v>
      </c>
      <c r="O98">
        <v>3.5</v>
      </c>
      <c r="R98">
        <v>3.5</v>
      </c>
      <c r="V98">
        <v>16.2</v>
      </c>
      <c r="W98" s="3" t="s">
        <v>80</v>
      </c>
      <c r="X98">
        <v>6.9</v>
      </c>
    </row>
    <row r="99" spans="1:24" x14ac:dyDescent="0.35">
      <c r="A99" s="3" t="s">
        <v>81</v>
      </c>
      <c r="B99">
        <v>1.6</v>
      </c>
      <c r="V99">
        <v>1.6</v>
      </c>
      <c r="W99" s="3" t="s">
        <v>60</v>
      </c>
      <c r="X99">
        <v>6.5990000000000002</v>
      </c>
    </row>
    <row r="100" spans="1:24" x14ac:dyDescent="0.35">
      <c r="A100" s="3" t="s">
        <v>82</v>
      </c>
      <c r="L100">
        <v>6</v>
      </c>
      <c r="O100">
        <v>8</v>
      </c>
      <c r="R100">
        <v>6.6</v>
      </c>
      <c r="S100">
        <v>4.5</v>
      </c>
      <c r="V100">
        <v>25.1</v>
      </c>
      <c r="W100" s="3" t="s">
        <v>50</v>
      </c>
      <c r="X100">
        <v>5.98</v>
      </c>
    </row>
    <row r="101" spans="1:24" x14ac:dyDescent="0.35">
      <c r="A101" s="3" t="s">
        <v>58</v>
      </c>
      <c r="B101">
        <v>6</v>
      </c>
      <c r="H101">
        <v>4.5999999999999996</v>
      </c>
      <c r="I101">
        <v>4.5999999999999996</v>
      </c>
      <c r="P101">
        <v>13.2</v>
      </c>
      <c r="Q101">
        <v>15.55</v>
      </c>
      <c r="R101">
        <v>-2.2000000000000002</v>
      </c>
      <c r="V101">
        <v>41.75</v>
      </c>
      <c r="W101" s="3" t="s">
        <v>30</v>
      </c>
      <c r="X101">
        <v>154.96899999999999</v>
      </c>
    </row>
    <row r="102" spans="1:24" x14ac:dyDescent="0.35">
      <c r="A102" s="3" t="s">
        <v>83</v>
      </c>
      <c r="I102">
        <v>2.0499999999999998</v>
      </c>
      <c r="V102">
        <v>2.0499999999999998</v>
      </c>
    </row>
    <row r="103" spans="1:24" x14ac:dyDescent="0.35">
      <c r="A103" s="3" t="s">
        <v>62</v>
      </c>
      <c r="L103">
        <v>14.3</v>
      </c>
      <c r="M103">
        <v>12.8</v>
      </c>
      <c r="R103">
        <v>3.5</v>
      </c>
      <c r="U103">
        <v>3.6</v>
      </c>
      <c r="V103">
        <v>34.200000000000003</v>
      </c>
    </row>
    <row r="104" spans="1:24" x14ac:dyDescent="0.35">
      <c r="A104" s="3" t="s">
        <v>84</v>
      </c>
      <c r="K104">
        <v>9.1999999999999993</v>
      </c>
      <c r="L104">
        <v>6</v>
      </c>
      <c r="O104">
        <v>4.4000000000000004</v>
      </c>
      <c r="P104">
        <v>11.4</v>
      </c>
      <c r="V104">
        <v>31</v>
      </c>
    </row>
    <row r="105" spans="1:24" x14ac:dyDescent="0.35">
      <c r="A105" s="3" t="s">
        <v>56</v>
      </c>
      <c r="F105">
        <v>4</v>
      </c>
      <c r="I105">
        <v>2.2999999999999998</v>
      </c>
      <c r="K105">
        <v>8</v>
      </c>
      <c r="L105">
        <v>12.05</v>
      </c>
      <c r="M105">
        <v>8</v>
      </c>
      <c r="N105">
        <v>6.1</v>
      </c>
      <c r="R105">
        <v>1.2</v>
      </c>
      <c r="T105">
        <v>2</v>
      </c>
      <c r="V105">
        <v>43.65</v>
      </c>
    </row>
    <row r="106" spans="1:24" x14ac:dyDescent="0.35">
      <c r="A106" s="3" t="s">
        <v>46</v>
      </c>
      <c r="B106">
        <v>30</v>
      </c>
      <c r="D106">
        <v>6</v>
      </c>
      <c r="G106">
        <v>6.15</v>
      </c>
      <c r="J106">
        <v>3.4</v>
      </c>
      <c r="L106">
        <v>14</v>
      </c>
      <c r="N106">
        <v>16</v>
      </c>
      <c r="O106">
        <v>9.6</v>
      </c>
      <c r="P106">
        <v>14.1</v>
      </c>
      <c r="Q106">
        <v>-4</v>
      </c>
      <c r="S106">
        <v>64.7</v>
      </c>
      <c r="T106">
        <v>8.5</v>
      </c>
      <c r="U106">
        <v>4</v>
      </c>
      <c r="V106">
        <v>172.45</v>
      </c>
    </row>
    <row r="107" spans="1:24" x14ac:dyDescent="0.35">
      <c r="A107" s="3" t="s">
        <v>85</v>
      </c>
      <c r="S107">
        <v>4.2</v>
      </c>
      <c r="V107">
        <v>4.2</v>
      </c>
    </row>
    <row r="108" spans="1:24" x14ac:dyDescent="0.35">
      <c r="A108" s="3" t="s">
        <v>86</v>
      </c>
      <c r="L108">
        <v>14</v>
      </c>
      <c r="V108">
        <v>14</v>
      </c>
    </row>
    <row r="109" spans="1:24" x14ac:dyDescent="0.35">
      <c r="A109" s="3" t="s">
        <v>87</v>
      </c>
      <c r="D109">
        <v>13.8</v>
      </c>
      <c r="V109">
        <v>13.8</v>
      </c>
    </row>
    <row r="110" spans="1:24" x14ac:dyDescent="0.35">
      <c r="A110" s="3" t="s">
        <v>88</v>
      </c>
      <c r="S110">
        <v>2.2999999999999998</v>
      </c>
      <c r="V110">
        <v>2.2999999999999998</v>
      </c>
    </row>
    <row r="111" spans="1:24" x14ac:dyDescent="0.35">
      <c r="A111" s="3" t="s">
        <v>89</v>
      </c>
      <c r="L111">
        <v>9.1999999999999993</v>
      </c>
      <c r="V111">
        <v>9.1999999999999993</v>
      </c>
    </row>
    <row r="112" spans="1:24" x14ac:dyDescent="0.35">
      <c r="A112" s="3" t="s">
        <v>90</v>
      </c>
      <c r="H112">
        <v>9.1999999999999993</v>
      </c>
      <c r="V112">
        <v>9.1999999999999993</v>
      </c>
    </row>
    <row r="113" spans="1:22" x14ac:dyDescent="0.35">
      <c r="A113" s="3" t="s">
        <v>91</v>
      </c>
      <c r="B113">
        <v>1.6</v>
      </c>
      <c r="K113">
        <v>4</v>
      </c>
      <c r="M113">
        <v>3.37</v>
      </c>
      <c r="N113">
        <v>7.2</v>
      </c>
      <c r="V113">
        <v>16.170000000000002</v>
      </c>
    </row>
    <row r="114" spans="1:22" x14ac:dyDescent="0.35">
      <c r="A114" s="3" t="s">
        <v>78</v>
      </c>
      <c r="K114">
        <v>4</v>
      </c>
      <c r="M114">
        <v>4.0999999999999996</v>
      </c>
      <c r="P114">
        <v>6.4</v>
      </c>
      <c r="Q114">
        <v>4</v>
      </c>
      <c r="S114">
        <v>7.19</v>
      </c>
      <c r="V114">
        <v>25.69</v>
      </c>
    </row>
    <row r="115" spans="1:22" x14ac:dyDescent="0.35">
      <c r="A115" s="3" t="s">
        <v>92</v>
      </c>
      <c r="H115">
        <v>4.5999999999999996</v>
      </c>
      <c r="V115">
        <v>4.5999999999999996</v>
      </c>
    </row>
    <row r="116" spans="1:22" x14ac:dyDescent="0.35">
      <c r="A116" s="3" t="s">
        <v>93</v>
      </c>
      <c r="F116">
        <v>2</v>
      </c>
      <c r="I116">
        <v>4.0999999999999996</v>
      </c>
      <c r="V116">
        <v>6.1</v>
      </c>
    </row>
    <row r="117" spans="1:22" x14ac:dyDescent="0.35">
      <c r="A117" s="3" t="s">
        <v>94</v>
      </c>
      <c r="B117">
        <v>1.2</v>
      </c>
      <c r="G117">
        <v>2.8</v>
      </c>
      <c r="I117">
        <v>4.5999999999999996</v>
      </c>
      <c r="V117">
        <v>8.6</v>
      </c>
    </row>
    <row r="118" spans="1:22" x14ac:dyDescent="0.35">
      <c r="A118" s="3" t="s">
        <v>95</v>
      </c>
      <c r="S118">
        <v>3.7</v>
      </c>
      <c r="V118">
        <v>3.7</v>
      </c>
    </row>
    <row r="119" spans="1:22" x14ac:dyDescent="0.35">
      <c r="A119" s="3" t="s">
        <v>96</v>
      </c>
      <c r="K119">
        <v>6.15</v>
      </c>
      <c r="V119">
        <v>6.15</v>
      </c>
    </row>
    <row r="120" spans="1:22" x14ac:dyDescent="0.35">
      <c r="A120" s="3" t="s">
        <v>54</v>
      </c>
      <c r="B120">
        <v>12</v>
      </c>
      <c r="L120">
        <v>9.6</v>
      </c>
      <c r="M120">
        <v>9.6</v>
      </c>
      <c r="N120">
        <v>7</v>
      </c>
      <c r="O120">
        <v>3</v>
      </c>
      <c r="P120">
        <v>-12</v>
      </c>
      <c r="R120">
        <v>24.6</v>
      </c>
      <c r="S120">
        <v>4</v>
      </c>
      <c r="T120">
        <v>4</v>
      </c>
      <c r="U120">
        <v>4.2</v>
      </c>
      <c r="V120">
        <v>66</v>
      </c>
    </row>
    <row r="121" spans="1:22" x14ac:dyDescent="0.35">
      <c r="A121" s="3" t="s">
        <v>97</v>
      </c>
      <c r="F121">
        <v>20.7</v>
      </c>
      <c r="V121">
        <v>20.7</v>
      </c>
    </row>
    <row r="122" spans="1:22" x14ac:dyDescent="0.35">
      <c r="A122" s="3" t="s">
        <v>98</v>
      </c>
      <c r="E122">
        <v>4</v>
      </c>
      <c r="F122">
        <v>4.5999999999999996</v>
      </c>
      <c r="H122">
        <v>4</v>
      </c>
      <c r="V122">
        <v>12.6</v>
      </c>
    </row>
    <row r="123" spans="1:22" x14ac:dyDescent="0.35">
      <c r="A123" s="3" t="s">
        <v>99</v>
      </c>
      <c r="I123">
        <v>6.15</v>
      </c>
      <c r="V123">
        <v>6.15</v>
      </c>
    </row>
    <row r="124" spans="1:22" x14ac:dyDescent="0.35">
      <c r="A124" s="3" t="s">
        <v>100</v>
      </c>
      <c r="B124">
        <v>1.2</v>
      </c>
      <c r="P124">
        <v>-1.2</v>
      </c>
      <c r="V124">
        <v>0</v>
      </c>
    </row>
    <row r="125" spans="1:22" x14ac:dyDescent="0.35">
      <c r="A125" s="3" t="s">
        <v>101</v>
      </c>
      <c r="Q125">
        <v>4.4000000000000004</v>
      </c>
      <c r="V125">
        <v>4.4000000000000004</v>
      </c>
    </row>
    <row r="126" spans="1:22" x14ac:dyDescent="0.35">
      <c r="A126" s="3" t="s">
        <v>102</v>
      </c>
      <c r="B126">
        <v>0.66</v>
      </c>
      <c r="N126">
        <v>-0.66</v>
      </c>
      <c r="V126">
        <v>0</v>
      </c>
    </row>
    <row r="127" spans="1:22" x14ac:dyDescent="0.35">
      <c r="A127" s="3" t="s">
        <v>103</v>
      </c>
      <c r="P127">
        <v>3.75</v>
      </c>
      <c r="V127">
        <v>3.75</v>
      </c>
    </row>
    <row r="128" spans="1:22" x14ac:dyDescent="0.35">
      <c r="A128" s="3" t="s">
        <v>104</v>
      </c>
      <c r="F128">
        <v>6</v>
      </c>
      <c r="V128">
        <v>6</v>
      </c>
    </row>
    <row r="129" spans="1:22" x14ac:dyDescent="0.35">
      <c r="A129" s="3" t="s">
        <v>105</v>
      </c>
      <c r="B129">
        <v>6</v>
      </c>
      <c r="I129">
        <v>2.2999999999999998</v>
      </c>
      <c r="S129">
        <v>4</v>
      </c>
      <c r="V129">
        <v>12.3</v>
      </c>
    </row>
    <row r="130" spans="1:22" x14ac:dyDescent="0.35">
      <c r="A130" s="3" t="s">
        <v>106</v>
      </c>
      <c r="O130">
        <v>2.2000000000000002</v>
      </c>
      <c r="V130">
        <v>2.2000000000000002</v>
      </c>
    </row>
    <row r="131" spans="1:22" x14ac:dyDescent="0.35">
      <c r="A131" s="3" t="s">
        <v>107</v>
      </c>
      <c r="N131">
        <v>2.35</v>
      </c>
      <c r="R131">
        <v>3.5</v>
      </c>
      <c r="V131">
        <v>5.85</v>
      </c>
    </row>
    <row r="132" spans="1:22" x14ac:dyDescent="0.35">
      <c r="A132" s="3" t="s">
        <v>108</v>
      </c>
      <c r="B132">
        <v>8</v>
      </c>
      <c r="V132">
        <v>8</v>
      </c>
    </row>
    <row r="133" spans="1:22" x14ac:dyDescent="0.35">
      <c r="A133" s="3" t="s">
        <v>109</v>
      </c>
      <c r="U133">
        <v>6.9</v>
      </c>
      <c r="V133">
        <v>6.9</v>
      </c>
    </row>
    <row r="134" spans="1:22" x14ac:dyDescent="0.35">
      <c r="A134" s="3" t="s">
        <v>110</v>
      </c>
      <c r="J134">
        <v>4.0999999999999996</v>
      </c>
      <c r="N134">
        <v>2.35</v>
      </c>
      <c r="O134">
        <v>2.35</v>
      </c>
      <c r="V134">
        <v>8.8000000000000007</v>
      </c>
    </row>
    <row r="135" spans="1:22" x14ac:dyDescent="0.35">
      <c r="A135" s="3" t="s">
        <v>111</v>
      </c>
      <c r="N135">
        <v>9.1999999999999993</v>
      </c>
      <c r="V135">
        <v>9.1999999999999993</v>
      </c>
    </row>
    <row r="136" spans="1:22" x14ac:dyDescent="0.35">
      <c r="A136" s="3" t="s">
        <v>52</v>
      </c>
      <c r="B136">
        <v>8</v>
      </c>
      <c r="C136">
        <v>8</v>
      </c>
      <c r="K136">
        <v>10</v>
      </c>
      <c r="Q136">
        <v>18.350000000000001</v>
      </c>
      <c r="R136">
        <v>3.6</v>
      </c>
      <c r="S136">
        <v>27.2</v>
      </c>
      <c r="V136">
        <v>75.150000000000006</v>
      </c>
    </row>
    <row r="137" spans="1:22" x14ac:dyDescent="0.35">
      <c r="A137" s="3" t="s">
        <v>112</v>
      </c>
      <c r="K137">
        <v>4.0999999999999996</v>
      </c>
      <c r="L137">
        <v>10.15</v>
      </c>
      <c r="S137">
        <v>3.6749999999999998</v>
      </c>
      <c r="V137">
        <v>17.925000000000001</v>
      </c>
    </row>
    <row r="138" spans="1:22" x14ac:dyDescent="0.35">
      <c r="A138" s="3" t="s">
        <v>113</v>
      </c>
      <c r="H138">
        <v>6</v>
      </c>
      <c r="V138">
        <v>6</v>
      </c>
    </row>
    <row r="139" spans="1:22" x14ac:dyDescent="0.35">
      <c r="A139" s="3" t="s">
        <v>114</v>
      </c>
      <c r="K139">
        <v>4</v>
      </c>
      <c r="L139">
        <v>4</v>
      </c>
      <c r="O139">
        <v>6.6</v>
      </c>
      <c r="V139">
        <v>14.6</v>
      </c>
    </row>
    <row r="140" spans="1:22" x14ac:dyDescent="0.35">
      <c r="A140" s="3" t="s">
        <v>115</v>
      </c>
      <c r="G140">
        <v>16.100000000000001</v>
      </c>
      <c r="Q140">
        <v>10.4</v>
      </c>
      <c r="V140">
        <v>26.5</v>
      </c>
    </row>
    <row r="141" spans="1:22" x14ac:dyDescent="0.35">
      <c r="A141" s="3" t="s">
        <v>116</v>
      </c>
      <c r="C141">
        <v>9</v>
      </c>
      <c r="O141">
        <v>10.199999999999999</v>
      </c>
      <c r="V141">
        <v>19.2</v>
      </c>
    </row>
    <row r="142" spans="1:22" x14ac:dyDescent="0.35">
      <c r="A142" s="3" t="s">
        <v>117</v>
      </c>
      <c r="G142">
        <v>6.9</v>
      </c>
      <c r="V142">
        <v>6.9</v>
      </c>
    </row>
    <row r="143" spans="1:22" x14ac:dyDescent="0.35">
      <c r="A143" s="3" t="s">
        <v>118</v>
      </c>
      <c r="I143">
        <v>4.5999999999999996</v>
      </c>
      <c r="V143">
        <v>4.5999999999999996</v>
      </c>
    </row>
    <row r="144" spans="1:22" x14ac:dyDescent="0.35">
      <c r="A144" s="3" t="s">
        <v>119</v>
      </c>
      <c r="B144">
        <v>1.56</v>
      </c>
      <c r="D144">
        <v>0.8</v>
      </c>
      <c r="V144">
        <v>2.36</v>
      </c>
    </row>
    <row r="145" spans="1:22" x14ac:dyDescent="0.35">
      <c r="A145" s="3" t="s">
        <v>120</v>
      </c>
      <c r="N145">
        <v>6.9</v>
      </c>
      <c r="V145">
        <v>6.9</v>
      </c>
    </row>
    <row r="146" spans="1:22" x14ac:dyDescent="0.35">
      <c r="A146" s="3" t="s">
        <v>121</v>
      </c>
      <c r="U146">
        <v>3.6</v>
      </c>
      <c r="V146">
        <v>3.6</v>
      </c>
    </row>
    <row r="147" spans="1:22" x14ac:dyDescent="0.35">
      <c r="A147" s="3" t="s">
        <v>122</v>
      </c>
      <c r="K147">
        <v>4.5999999999999996</v>
      </c>
      <c r="M147">
        <v>18.399999999999999</v>
      </c>
      <c r="N147">
        <v>2.5</v>
      </c>
      <c r="O147">
        <v>2.0499999999999998</v>
      </c>
      <c r="S147">
        <v>2.4</v>
      </c>
      <c r="V147">
        <v>29.95</v>
      </c>
    </row>
    <row r="148" spans="1:22" x14ac:dyDescent="0.35">
      <c r="A148" s="3" t="s">
        <v>123</v>
      </c>
      <c r="T148">
        <v>11.8</v>
      </c>
      <c r="V148">
        <v>11.8</v>
      </c>
    </row>
    <row r="149" spans="1:22" x14ac:dyDescent="0.35">
      <c r="A149" s="3" t="s">
        <v>124</v>
      </c>
      <c r="H149">
        <v>2.2999999999999998</v>
      </c>
      <c r="V149">
        <v>2.2999999999999998</v>
      </c>
    </row>
    <row r="150" spans="1:22" x14ac:dyDescent="0.35">
      <c r="A150" s="3" t="s">
        <v>125</v>
      </c>
      <c r="R150">
        <v>12.5</v>
      </c>
      <c r="T150">
        <v>3.6</v>
      </c>
      <c r="V150">
        <v>16.100000000000001</v>
      </c>
    </row>
    <row r="151" spans="1:22" x14ac:dyDescent="0.35">
      <c r="A151" s="3" t="s">
        <v>126</v>
      </c>
      <c r="J151">
        <v>4.0999999999999996</v>
      </c>
      <c r="K151">
        <v>4.0999999999999996</v>
      </c>
      <c r="V151">
        <v>8.1999999999999993</v>
      </c>
    </row>
    <row r="152" spans="1:22" x14ac:dyDescent="0.35">
      <c r="A152" s="3" t="s">
        <v>127</v>
      </c>
      <c r="C152">
        <v>4</v>
      </c>
      <c r="H152">
        <v>6.9</v>
      </c>
      <c r="L152">
        <v>2.2999999999999998</v>
      </c>
      <c r="M152">
        <v>4.5999999999999996</v>
      </c>
      <c r="U152">
        <v>4.3</v>
      </c>
      <c r="V152">
        <v>22.1</v>
      </c>
    </row>
    <row r="153" spans="1:22" x14ac:dyDescent="0.35">
      <c r="A153" s="3" t="s">
        <v>73</v>
      </c>
      <c r="R153">
        <v>12</v>
      </c>
      <c r="S153">
        <v>13</v>
      </c>
      <c r="V153">
        <v>25</v>
      </c>
    </row>
    <row r="154" spans="1:22" x14ac:dyDescent="0.35">
      <c r="A154" s="3" t="s">
        <v>128</v>
      </c>
      <c r="N154">
        <v>20.7</v>
      </c>
      <c r="V154">
        <v>20.7</v>
      </c>
    </row>
    <row r="155" spans="1:22" x14ac:dyDescent="0.35">
      <c r="A155" s="3" t="s">
        <v>129</v>
      </c>
      <c r="K155">
        <v>12.5</v>
      </c>
      <c r="V155">
        <v>12.5</v>
      </c>
    </row>
    <row r="156" spans="1:22" x14ac:dyDescent="0.35">
      <c r="A156" s="3" t="s">
        <v>130</v>
      </c>
      <c r="B156">
        <v>4.5</v>
      </c>
      <c r="Q156">
        <v>-4.5</v>
      </c>
      <c r="T156">
        <v>4.8</v>
      </c>
      <c r="V156">
        <v>4.8</v>
      </c>
    </row>
    <row r="157" spans="1:22" x14ac:dyDescent="0.35">
      <c r="A157" s="3" t="s">
        <v>131</v>
      </c>
      <c r="O157">
        <v>3.37</v>
      </c>
      <c r="V157">
        <v>3.37</v>
      </c>
    </row>
    <row r="158" spans="1:22" x14ac:dyDescent="0.35">
      <c r="A158" s="3" t="s">
        <v>132</v>
      </c>
      <c r="I158">
        <v>2.0499999999999998</v>
      </c>
      <c r="J158">
        <v>6.15</v>
      </c>
      <c r="Q158">
        <v>2.35</v>
      </c>
      <c r="V158">
        <v>10.55</v>
      </c>
    </row>
    <row r="159" spans="1:22" x14ac:dyDescent="0.35">
      <c r="A159" s="3" t="s">
        <v>133</v>
      </c>
      <c r="Q159">
        <v>2.2000000000000002</v>
      </c>
      <c r="V159">
        <v>2.2000000000000002</v>
      </c>
    </row>
    <row r="160" spans="1:22" x14ac:dyDescent="0.35">
      <c r="A160" s="3" t="s">
        <v>134</v>
      </c>
      <c r="M160">
        <v>6.05</v>
      </c>
      <c r="V160">
        <v>6.05</v>
      </c>
    </row>
    <row r="161" spans="1:22" x14ac:dyDescent="0.35">
      <c r="A161" s="3" t="s">
        <v>135</v>
      </c>
      <c r="S161">
        <v>4</v>
      </c>
      <c r="V161">
        <v>4</v>
      </c>
    </row>
    <row r="162" spans="1:22" x14ac:dyDescent="0.35">
      <c r="A162" s="3" t="s">
        <v>136</v>
      </c>
      <c r="J162">
        <v>2</v>
      </c>
      <c r="K162">
        <v>9</v>
      </c>
      <c r="L162">
        <v>12.15</v>
      </c>
      <c r="M162">
        <v>2.0499999999999998</v>
      </c>
      <c r="P162">
        <v>2.2999999999999998</v>
      </c>
      <c r="V162">
        <v>27.5</v>
      </c>
    </row>
    <row r="163" spans="1:22" x14ac:dyDescent="0.35">
      <c r="A163" s="3" t="s">
        <v>60</v>
      </c>
      <c r="N163">
        <v>4.4000000000000004</v>
      </c>
      <c r="Q163">
        <v>11.5</v>
      </c>
      <c r="R163">
        <v>6.3</v>
      </c>
      <c r="S163">
        <v>6.5990000000000002</v>
      </c>
      <c r="T163">
        <v>7.35</v>
      </c>
      <c r="V163">
        <v>36.149000000000001</v>
      </c>
    </row>
    <row r="164" spans="1:22" x14ac:dyDescent="0.35">
      <c r="A164" s="3" t="s">
        <v>137</v>
      </c>
      <c r="I164">
        <v>5</v>
      </c>
      <c r="T164">
        <v>6.2</v>
      </c>
      <c r="V164">
        <v>11.2</v>
      </c>
    </row>
    <row r="165" spans="1:22" x14ac:dyDescent="0.35">
      <c r="A165" s="3" t="s">
        <v>138</v>
      </c>
      <c r="M165">
        <v>4</v>
      </c>
      <c r="V165">
        <v>4</v>
      </c>
    </row>
    <row r="166" spans="1:22" x14ac:dyDescent="0.35">
      <c r="A166" s="3" t="s">
        <v>80</v>
      </c>
      <c r="S166">
        <v>6.9</v>
      </c>
      <c r="V166">
        <v>6.9</v>
      </c>
    </row>
    <row r="167" spans="1:22" x14ac:dyDescent="0.35">
      <c r="A167" s="3" t="s">
        <v>139</v>
      </c>
      <c r="K167">
        <v>4.0999999999999996</v>
      </c>
      <c r="L167">
        <v>4.0999999999999996</v>
      </c>
      <c r="M167">
        <v>3.2</v>
      </c>
      <c r="V167">
        <v>11.4</v>
      </c>
    </row>
    <row r="168" spans="1:22" x14ac:dyDescent="0.35">
      <c r="A168" s="3" t="s">
        <v>140</v>
      </c>
      <c r="K168">
        <v>6.9</v>
      </c>
      <c r="M168">
        <v>2.2999999999999998</v>
      </c>
      <c r="V168">
        <v>9.1999999999999993</v>
      </c>
    </row>
    <row r="169" spans="1:22" x14ac:dyDescent="0.35">
      <c r="A169" s="3" t="s">
        <v>141</v>
      </c>
      <c r="M169">
        <v>3.5</v>
      </c>
      <c r="V169">
        <v>3.5</v>
      </c>
    </row>
    <row r="170" spans="1:22" x14ac:dyDescent="0.35">
      <c r="A170" s="3" t="s">
        <v>142</v>
      </c>
      <c r="I170">
        <v>13.8</v>
      </c>
      <c r="L170">
        <v>8</v>
      </c>
      <c r="P170">
        <v>6.9</v>
      </c>
      <c r="V170">
        <v>28.7</v>
      </c>
    </row>
    <row r="171" spans="1:22" x14ac:dyDescent="0.35">
      <c r="A171" s="3" t="s">
        <v>143</v>
      </c>
      <c r="B171">
        <v>1.8</v>
      </c>
      <c r="V171">
        <v>1.8</v>
      </c>
    </row>
    <row r="172" spans="1:22" x14ac:dyDescent="0.35">
      <c r="A172" s="3" t="s">
        <v>144</v>
      </c>
      <c r="J172">
        <v>10.75</v>
      </c>
      <c r="N172">
        <v>4</v>
      </c>
      <c r="O172">
        <v>11.9</v>
      </c>
      <c r="V172">
        <v>26.65</v>
      </c>
    </row>
    <row r="173" spans="1:22" x14ac:dyDescent="0.35">
      <c r="A173" s="3" t="s">
        <v>145</v>
      </c>
      <c r="N173">
        <v>17.25</v>
      </c>
      <c r="O173">
        <v>3.37</v>
      </c>
      <c r="R173">
        <v>6.9</v>
      </c>
      <c r="V173">
        <v>27.52</v>
      </c>
    </row>
    <row r="174" spans="1:22" x14ac:dyDescent="0.35">
      <c r="A174" s="3" t="s">
        <v>76</v>
      </c>
      <c r="S174">
        <v>7.2</v>
      </c>
      <c r="V174">
        <v>7.2</v>
      </c>
    </row>
    <row r="175" spans="1:22" x14ac:dyDescent="0.35">
      <c r="A175" s="3" t="s">
        <v>146</v>
      </c>
      <c r="K175">
        <v>10</v>
      </c>
      <c r="V175">
        <v>10</v>
      </c>
    </row>
    <row r="176" spans="1:22" x14ac:dyDescent="0.35">
      <c r="A176" s="3" t="s">
        <v>147</v>
      </c>
      <c r="I176">
        <v>2.0499999999999998</v>
      </c>
      <c r="V176">
        <v>2.0499999999999998</v>
      </c>
    </row>
    <row r="177" spans="1:22" x14ac:dyDescent="0.35">
      <c r="A177" s="3" t="s">
        <v>148</v>
      </c>
      <c r="R177">
        <v>7</v>
      </c>
      <c r="V177">
        <v>7</v>
      </c>
    </row>
    <row r="178" spans="1:22" x14ac:dyDescent="0.35">
      <c r="A178" s="3" t="s">
        <v>30</v>
      </c>
      <c r="B178">
        <v>117.72</v>
      </c>
      <c r="C178">
        <v>21</v>
      </c>
      <c r="D178">
        <v>20.6</v>
      </c>
      <c r="E178">
        <v>24</v>
      </c>
      <c r="F178">
        <v>49.9</v>
      </c>
      <c r="G178">
        <v>31.95</v>
      </c>
      <c r="H178">
        <v>80.8</v>
      </c>
      <c r="I178">
        <v>77.25</v>
      </c>
      <c r="J178">
        <v>38.700000000000003</v>
      </c>
      <c r="K178">
        <v>123.2</v>
      </c>
      <c r="L178">
        <v>208.5</v>
      </c>
      <c r="M178">
        <v>116.92</v>
      </c>
      <c r="N178">
        <v>214.99</v>
      </c>
      <c r="O178">
        <v>101.29</v>
      </c>
      <c r="P178">
        <v>64.900000000000006</v>
      </c>
      <c r="Q178">
        <v>81.150000000000006</v>
      </c>
      <c r="R178">
        <v>187.05</v>
      </c>
      <c r="S178">
        <v>202.34399999999999</v>
      </c>
      <c r="T178">
        <v>63.25</v>
      </c>
      <c r="U178">
        <v>30.2</v>
      </c>
      <c r="V178">
        <v>1855.7139999999999</v>
      </c>
    </row>
  </sheetData>
  <mergeCells count="15">
    <mergeCell ref="A56:X56"/>
    <mergeCell ref="A57:X57"/>
    <mergeCell ref="A70:X70"/>
    <mergeCell ref="A72:O72"/>
    <mergeCell ref="A7:X7"/>
    <mergeCell ref="A8:X8"/>
    <mergeCell ref="A9:X9"/>
    <mergeCell ref="A23:X23"/>
    <mergeCell ref="A48:X48"/>
    <mergeCell ref="A6:X6"/>
    <mergeCell ref="A1:X1"/>
    <mergeCell ref="A2:X2"/>
    <mergeCell ref="A3:X3"/>
    <mergeCell ref="A4:X4"/>
    <mergeCell ref="A5:X5"/>
  </mergeCells>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704E-D0C2-422A-BE3C-3A11FD947B46}">
  <sheetPr>
    <tabColor rgb="FF0070C0"/>
  </sheetPr>
  <dimension ref="A1:X178"/>
  <sheetViews>
    <sheetView showGridLines="0" topLeftCell="A17" zoomScale="90" zoomScaleNormal="90" workbookViewId="0">
      <selection activeCell="A2" sqref="A2:X2"/>
    </sheetView>
  </sheetViews>
  <sheetFormatPr defaultRowHeight="14.5" x14ac:dyDescent="0.35"/>
  <cols>
    <col min="1" max="1" width="23.453125" bestFit="1" customWidth="1"/>
    <col min="2" max="2" width="6.81640625" bestFit="1" customWidth="1"/>
    <col min="3" max="21" width="5.26953125" bestFit="1" customWidth="1"/>
    <col min="22" max="22" width="9.453125" bestFit="1" customWidth="1"/>
    <col min="23" max="23" width="18.54296875" bestFit="1" customWidth="1"/>
    <col min="24" max="24" width="15.54296875" bestFit="1" customWidth="1"/>
    <col min="25" max="25" width="9.7265625" bestFit="1" customWidth="1"/>
    <col min="26" max="29" width="4.81640625" bestFit="1" customWidth="1"/>
    <col min="30" max="30" width="13.1796875" bestFit="1" customWidth="1"/>
    <col min="31" max="31" width="14.54296875" bestFit="1" customWidth="1"/>
    <col min="32" max="32" width="4.81640625" bestFit="1" customWidth="1"/>
    <col min="33" max="33" width="5.81640625" bestFit="1" customWidth="1"/>
    <col min="34" max="34" width="7" bestFit="1" customWidth="1"/>
    <col min="35" max="35" width="4.81640625" bestFit="1" customWidth="1"/>
    <col min="36" max="39" width="5.81640625" bestFit="1" customWidth="1"/>
    <col min="40" max="40" width="9.7265625" bestFit="1" customWidth="1"/>
  </cols>
  <sheetData>
    <row r="1" spans="1:24" ht="20" thickBot="1" x14ac:dyDescent="0.5">
      <c r="A1" s="10" t="s">
        <v>149</v>
      </c>
      <c r="B1" s="10"/>
      <c r="C1" s="10"/>
      <c r="D1" s="10"/>
      <c r="E1" s="10"/>
      <c r="F1" s="10"/>
      <c r="G1" s="10"/>
      <c r="H1" s="10"/>
      <c r="I1" s="10"/>
      <c r="J1" s="10"/>
      <c r="K1" s="10"/>
      <c r="L1" s="10"/>
      <c r="M1" s="10"/>
      <c r="N1" s="10"/>
      <c r="O1" s="10"/>
      <c r="P1" s="10"/>
      <c r="Q1" s="10"/>
      <c r="R1" s="10"/>
      <c r="S1" s="10"/>
      <c r="T1" s="10"/>
      <c r="U1" s="10"/>
      <c r="V1" s="10"/>
      <c r="W1" s="10"/>
      <c r="X1" s="10"/>
    </row>
    <row r="2" spans="1:24" ht="15" thickTop="1" x14ac:dyDescent="0.35">
      <c r="A2" s="11" t="str">
        <f>CONCATENATE("* voorlopige cijfers op basis van gevalideerde dossiers tot ",TEXT(Versie_gegevens_wind[[#This Row],[datum_bron_bestand]],"dd/MM/jjjj"),". Bron: netbeheerders - https://www.vlaanderen.be/veka.")</f>
        <v>* voorlopige cijfers op basis van gevalideerde dossiers tot 31/05/2024. Bron: netbeheerders - https://www.vlaanderen.be/veka.</v>
      </c>
      <c r="B2" s="11"/>
      <c r="C2" s="11"/>
      <c r="D2" s="11"/>
      <c r="E2" s="11"/>
      <c r="F2" s="11"/>
      <c r="G2" s="11"/>
      <c r="H2" s="11"/>
      <c r="I2" s="11"/>
      <c r="J2" s="11"/>
      <c r="K2" s="11"/>
      <c r="L2" s="11"/>
      <c r="M2" s="11"/>
      <c r="N2" s="11"/>
      <c r="O2" s="11"/>
      <c r="P2" s="11"/>
      <c r="Q2" s="11"/>
      <c r="R2" s="11"/>
      <c r="S2" s="11"/>
      <c r="T2" s="11"/>
      <c r="U2" s="11"/>
      <c r="V2" s="11"/>
      <c r="W2" s="11"/>
      <c r="X2" s="11"/>
    </row>
    <row r="3" spans="1:24" ht="76" customHeight="1" x14ac:dyDescent="0.35">
      <c r="A3" s="12" t="s">
        <v>150</v>
      </c>
      <c r="B3" s="12"/>
      <c r="C3" s="12"/>
      <c r="D3" s="12"/>
      <c r="E3" s="12"/>
      <c r="F3" s="12"/>
      <c r="G3" s="12"/>
      <c r="H3" s="12"/>
      <c r="I3" s="12"/>
      <c r="J3" s="12"/>
      <c r="K3" s="12"/>
      <c r="L3" s="12"/>
      <c r="M3" s="12"/>
      <c r="N3" s="12"/>
      <c r="O3" s="12"/>
      <c r="P3" s="12"/>
      <c r="Q3" s="12"/>
      <c r="R3" s="12"/>
      <c r="S3" s="12"/>
      <c r="T3" s="12"/>
      <c r="U3" s="12"/>
      <c r="V3" s="12"/>
      <c r="W3" s="12"/>
      <c r="X3" s="12"/>
    </row>
    <row r="4" spans="1:24" x14ac:dyDescent="0.35">
      <c r="A4" s="13" t="s">
        <v>151</v>
      </c>
      <c r="B4" s="13"/>
      <c r="C4" s="13"/>
      <c r="D4" s="13"/>
      <c r="E4" s="13"/>
      <c r="F4" s="13"/>
      <c r="G4" s="13"/>
      <c r="H4" s="13"/>
      <c r="I4" s="13"/>
      <c r="J4" s="13"/>
      <c r="K4" s="13"/>
      <c r="L4" s="13"/>
      <c r="M4" s="13"/>
      <c r="N4" s="13"/>
      <c r="O4" s="13"/>
      <c r="P4" s="13"/>
      <c r="Q4" s="13"/>
      <c r="R4" s="13"/>
      <c r="S4" s="13"/>
      <c r="T4" s="13"/>
      <c r="U4" s="13"/>
      <c r="V4" s="13"/>
      <c r="W4" s="13"/>
      <c r="X4" s="13"/>
    </row>
    <row r="5" spans="1:24" ht="31" customHeight="1" x14ac:dyDescent="0.35">
      <c r="A5" s="12" t="s">
        <v>3</v>
      </c>
      <c r="B5" s="12"/>
      <c r="C5" s="12"/>
      <c r="D5" s="12"/>
      <c r="E5" s="12"/>
      <c r="F5" s="12"/>
      <c r="G5" s="12"/>
      <c r="H5" s="12"/>
      <c r="I5" s="12"/>
      <c r="J5" s="12"/>
      <c r="K5" s="12"/>
      <c r="L5" s="12"/>
      <c r="M5" s="12"/>
      <c r="N5" s="12"/>
      <c r="O5" s="12"/>
      <c r="P5" s="12"/>
      <c r="Q5" s="12"/>
      <c r="R5" s="12"/>
      <c r="S5" s="12"/>
      <c r="T5" s="12"/>
      <c r="U5" s="12"/>
      <c r="V5" s="12"/>
      <c r="W5" s="12"/>
      <c r="X5" s="12"/>
    </row>
    <row r="6" spans="1:24" x14ac:dyDescent="0.35">
      <c r="A6" s="9"/>
      <c r="B6" s="9"/>
      <c r="C6" s="9"/>
      <c r="D6" s="9"/>
      <c r="E6" s="9"/>
      <c r="F6" s="9"/>
      <c r="G6" s="9"/>
      <c r="H6" s="9"/>
      <c r="I6" s="9"/>
      <c r="J6" s="9"/>
      <c r="K6" s="9"/>
      <c r="L6" s="9"/>
      <c r="M6" s="9"/>
      <c r="N6" s="9"/>
      <c r="O6" s="9"/>
      <c r="P6" s="9"/>
      <c r="Q6" s="9"/>
      <c r="R6" s="9"/>
      <c r="S6" s="9"/>
      <c r="T6" s="9"/>
      <c r="U6" s="9"/>
      <c r="V6" s="9"/>
      <c r="W6" s="9"/>
      <c r="X6" s="9"/>
    </row>
    <row r="7" spans="1:24" ht="17.5" thickBot="1" x14ac:dyDescent="0.45">
      <c r="A7" s="16" t="s">
        <v>4</v>
      </c>
      <c r="B7" s="16"/>
      <c r="C7" s="16"/>
      <c r="D7" s="16"/>
      <c r="E7" s="16"/>
      <c r="F7" s="16"/>
      <c r="G7" s="16"/>
      <c r="H7" s="16"/>
      <c r="I7" s="16"/>
      <c r="J7" s="16"/>
      <c r="K7" s="16"/>
      <c r="L7" s="16"/>
      <c r="M7" s="16"/>
      <c r="N7" s="16"/>
      <c r="O7" s="16"/>
      <c r="P7" s="16"/>
      <c r="Q7" s="16"/>
      <c r="R7" s="16"/>
      <c r="S7" s="16"/>
      <c r="T7" s="16"/>
      <c r="U7" s="16"/>
      <c r="V7" s="16"/>
      <c r="W7" s="16"/>
      <c r="X7" s="16"/>
    </row>
    <row r="8" spans="1:24" ht="15" thickTop="1" x14ac:dyDescent="0.35">
      <c r="A8" s="17" t="s">
        <v>5</v>
      </c>
      <c r="B8" s="17"/>
      <c r="C8" s="17"/>
      <c r="D8" s="17"/>
      <c r="E8" s="17"/>
      <c r="F8" s="17"/>
      <c r="G8" s="17"/>
      <c r="H8" s="17"/>
      <c r="I8" s="17"/>
      <c r="J8" s="17"/>
      <c r="K8" s="17"/>
      <c r="L8" s="17"/>
      <c r="M8" s="17"/>
      <c r="N8" s="17"/>
      <c r="O8" s="17"/>
      <c r="P8" s="17"/>
      <c r="Q8" s="17"/>
      <c r="R8" s="17"/>
      <c r="S8" s="17"/>
      <c r="T8" s="17"/>
      <c r="U8" s="17"/>
      <c r="V8" s="17"/>
      <c r="W8" s="17"/>
      <c r="X8" s="17"/>
    </row>
    <row r="9" spans="1:24" x14ac:dyDescent="0.35">
      <c r="A9" s="18" t="s">
        <v>6</v>
      </c>
      <c r="B9" s="18"/>
      <c r="C9" s="18"/>
      <c r="D9" s="18"/>
      <c r="E9" s="18"/>
      <c r="F9" s="18"/>
      <c r="G9" s="18"/>
      <c r="H9" s="18"/>
      <c r="I9" s="18"/>
      <c r="J9" s="18"/>
      <c r="K9" s="18"/>
      <c r="L9" s="18"/>
      <c r="M9" s="18"/>
      <c r="N9" s="18"/>
      <c r="O9" s="18"/>
      <c r="P9" s="18"/>
      <c r="Q9" s="18"/>
      <c r="R9" s="18"/>
      <c r="S9" s="18"/>
      <c r="T9" s="18"/>
      <c r="U9" s="18"/>
      <c r="V9" s="18"/>
      <c r="W9" s="18"/>
      <c r="X9" s="18"/>
    </row>
    <row r="10" spans="1:24" x14ac:dyDescent="0.35">
      <c r="A10" s="4"/>
      <c r="B10" s="4"/>
      <c r="C10" s="4"/>
      <c r="D10" s="4"/>
      <c r="E10" s="4"/>
      <c r="F10" s="4"/>
      <c r="G10" s="4"/>
      <c r="H10" s="4"/>
      <c r="I10" s="4"/>
      <c r="J10" s="4"/>
      <c r="K10" s="4"/>
      <c r="L10" s="4"/>
      <c r="M10" s="4"/>
      <c r="N10" s="4"/>
      <c r="O10" s="4"/>
      <c r="P10" s="4"/>
      <c r="Q10" s="4"/>
      <c r="R10" s="4"/>
      <c r="S10" s="4"/>
      <c r="T10" s="4"/>
      <c r="U10" s="4"/>
      <c r="V10" s="4"/>
      <c r="W10" s="4"/>
      <c r="X10" s="4"/>
    </row>
    <row r="11" spans="1:24" x14ac:dyDescent="0.35">
      <c r="A11" s="4"/>
      <c r="B11" s="4"/>
      <c r="C11" s="4"/>
      <c r="D11" s="4"/>
      <c r="E11" s="4"/>
      <c r="F11" s="4"/>
      <c r="G11" s="4"/>
      <c r="H11" s="4"/>
      <c r="I11" s="4"/>
      <c r="J11" s="4"/>
      <c r="K11" s="4"/>
      <c r="L11" s="4"/>
      <c r="M11" s="4"/>
      <c r="N11" s="4"/>
      <c r="O11" s="4"/>
      <c r="P11" s="4"/>
      <c r="Q11" s="4"/>
      <c r="R11" s="4"/>
      <c r="S11" s="4"/>
      <c r="T11" s="4"/>
      <c r="U11" s="4"/>
      <c r="V11" s="4"/>
      <c r="W11" s="4"/>
      <c r="X11" s="4"/>
    </row>
    <row r="12" spans="1:24" x14ac:dyDescent="0.35">
      <c r="A12" s="4"/>
      <c r="B12" s="4"/>
      <c r="C12" s="4"/>
      <c r="D12" s="4"/>
      <c r="E12" s="4"/>
      <c r="F12" s="4"/>
      <c r="G12" s="4"/>
      <c r="H12" s="4"/>
      <c r="I12" s="4"/>
      <c r="J12" s="4"/>
      <c r="K12" s="4"/>
      <c r="L12" s="4"/>
      <c r="M12" s="4"/>
      <c r="N12" s="4"/>
      <c r="O12" s="4"/>
      <c r="P12" s="4"/>
      <c r="Q12" s="4"/>
      <c r="R12" s="4"/>
      <c r="S12" s="4"/>
      <c r="T12" s="4"/>
      <c r="U12" s="4"/>
      <c r="V12" s="4"/>
      <c r="W12" s="4"/>
      <c r="X12" s="4"/>
    </row>
    <row r="13" spans="1:24" x14ac:dyDescent="0.35">
      <c r="A13" s="4"/>
      <c r="B13" s="4"/>
      <c r="C13" s="4"/>
      <c r="D13" s="4"/>
      <c r="E13" s="4"/>
      <c r="F13" s="4"/>
      <c r="G13" s="4"/>
      <c r="H13" s="4"/>
      <c r="I13" s="4"/>
      <c r="J13" s="4"/>
      <c r="K13" s="4"/>
      <c r="L13" s="4"/>
      <c r="M13" s="4"/>
      <c r="N13" s="4"/>
      <c r="O13" s="4"/>
      <c r="P13" s="4"/>
      <c r="Q13" s="4"/>
      <c r="R13" s="4"/>
      <c r="S13" s="4"/>
      <c r="T13" s="4"/>
      <c r="U13" s="4"/>
      <c r="V13" s="4"/>
      <c r="W13" s="4"/>
      <c r="X13" s="4"/>
    </row>
    <row r="14" spans="1:24" x14ac:dyDescent="0.35">
      <c r="A14" s="4"/>
      <c r="B14" s="4"/>
      <c r="C14" s="4"/>
      <c r="D14" s="4"/>
      <c r="E14" s="4"/>
      <c r="F14" s="4"/>
      <c r="G14" s="4"/>
      <c r="H14" s="4"/>
      <c r="I14" s="4"/>
      <c r="J14" s="4"/>
      <c r="K14" s="4"/>
      <c r="L14" s="4"/>
      <c r="M14" s="4"/>
      <c r="N14" s="4"/>
      <c r="O14" s="4"/>
      <c r="P14" s="4"/>
      <c r="Q14" s="4"/>
      <c r="R14" s="4"/>
      <c r="S14" s="4"/>
      <c r="T14" s="4"/>
      <c r="U14" s="4"/>
      <c r="V14" s="4"/>
      <c r="W14" s="4"/>
      <c r="X14" s="4"/>
    </row>
    <row r="15" spans="1:24" x14ac:dyDescent="0.35">
      <c r="A15" s="4"/>
      <c r="B15" s="4"/>
      <c r="C15" s="4"/>
      <c r="D15" s="4"/>
      <c r="E15" s="4"/>
      <c r="F15" s="4"/>
      <c r="G15" s="4"/>
      <c r="H15" s="4"/>
      <c r="I15" s="4"/>
      <c r="J15" s="4"/>
      <c r="K15" s="4"/>
      <c r="L15" s="4"/>
      <c r="M15" s="4"/>
      <c r="N15" s="4"/>
      <c r="O15" s="4"/>
      <c r="P15" s="4"/>
      <c r="Q15" s="4"/>
      <c r="R15" s="4"/>
      <c r="S15" s="4"/>
      <c r="T15" s="4"/>
      <c r="U15" s="4"/>
      <c r="V15" s="4"/>
      <c r="W15" s="4"/>
      <c r="X15" s="4"/>
    </row>
    <row r="16" spans="1:24" x14ac:dyDescent="0.35">
      <c r="A16" s="4"/>
      <c r="B16" s="4"/>
      <c r="C16" s="4"/>
      <c r="D16" s="4"/>
      <c r="E16" s="4"/>
      <c r="F16" s="4"/>
      <c r="G16" s="4"/>
      <c r="H16" s="4"/>
      <c r="I16" s="4"/>
      <c r="J16" s="4"/>
      <c r="K16" s="4"/>
      <c r="L16" s="4"/>
      <c r="M16" s="4"/>
      <c r="N16" s="4"/>
      <c r="O16" s="4"/>
      <c r="P16" s="4"/>
      <c r="Q16" s="4"/>
      <c r="R16" s="4"/>
      <c r="S16" s="4"/>
      <c r="T16" s="4"/>
      <c r="U16" s="4"/>
      <c r="V16" s="4"/>
      <c r="W16" s="4"/>
      <c r="X16" s="4"/>
    </row>
    <row r="17" spans="1:24" x14ac:dyDescent="0.35">
      <c r="A17" s="4"/>
      <c r="B17" s="4"/>
      <c r="C17" s="4"/>
      <c r="D17" s="4"/>
      <c r="E17" s="4"/>
      <c r="F17" s="4"/>
      <c r="G17" s="4"/>
      <c r="H17" s="4"/>
      <c r="I17" s="4"/>
      <c r="J17" s="4"/>
      <c r="K17" s="4"/>
      <c r="L17" s="4"/>
      <c r="M17" s="4"/>
      <c r="N17" s="4"/>
      <c r="O17" s="4"/>
      <c r="P17" s="4"/>
      <c r="Q17" s="4"/>
      <c r="R17" s="4"/>
      <c r="S17" s="4"/>
      <c r="T17" s="4"/>
      <c r="U17" s="4"/>
      <c r="V17" s="4"/>
      <c r="W17" s="4"/>
      <c r="X17" s="4"/>
    </row>
    <row r="18" spans="1:24" x14ac:dyDescent="0.35">
      <c r="A18" s="4"/>
      <c r="B18" s="4"/>
      <c r="C18" s="4"/>
      <c r="D18" s="4"/>
      <c r="E18" s="4"/>
      <c r="F18" s="4"/>
      <c r="G18" s="4"/>
      <c r="H18" s="4"/>
      <c r="I18" s="4"/>
      <c r="J18" s="4"/>
      <c r="K18" s="4"/>
      <c r="L18" s="4"/>
      <c r="M18" s="4"/>
      <c r="N18" s="4"/>
      <c r="O18" s="4"/>
      <c r="P18" s="4"/>
      <c r="Q18" s="4"/>
      <c r="R18" s="4"/>
      <c r="S18" s="4"/>
      <c r="T18" s="4"/>
      <c r="U18" s="4"/>
      <c r="V18" s="4"/>
      <c r="W18" s="4"/>
      <c r="X18" s="4"/>
    </row>
    <row r="19" spans="1:24" x14ac:dyDescent="0.35">
      <c r="A19" s="4"/>
      <c r="B19" s="4"/>
      <c r="C19" s="4"/>
      <c r="D19" s="4"/>
      <c r="E19" s="4"/>
      <c r="F19" s="4"/>
      <c r="G19" s="4"/>
      <c r="H19" s="4"/>
      <c r="I19" s="4"/>
      <c r="J19" s="4"/>
      <c r="K19" s="4"/>
      <c r="L19" s="4"/>
      <c r="M19" s="4"/>
      <c r="N19" s="4"/>
      <c r="O19" s="4"/>
      <c r="P19" s="4"/>
      <c r="Q19" s="4"/>
      <c r="R19" s="4"/>
      <c r="S19" s="4"/>
      <c r="T19" s="4"/>
      <c r="U19" s="4"/>
      <c r="V19" s="4"/>
      <c r="W19" s="4"/>
      <c r="X19" s="4"/>
    </row>
    <row r="20" spans="1:24" x14ac:dyDescent="0.35">
      <c r="A20" s="4"/>
      <c r="B20" s="4"/>
      <c r="C20" s="4"/>
      <c r="D20" s="4"/>
      <c r="E20" s="4"/>
      <c r="F20" s="4"/>
      <c r="G20" s="4"/>
      <c r="H20" s="4"/>
      <c r="I20" s="4"/>
      <c r="J20" s="4"/>
      <c r="K20" s="4"/>
      <c r="L20" s="4"/>
      <c r="M20" s="4"/>
      <c r="N20" s="4"/>
      <c r="O20" s="4"/>
      <c r="P20" s="4"/>
      <c r="Q20" s="4"/>
      <c r="R20" s="4"/>
      <c r="S20" s="4"/>
      <c r="T20" s="4"/>
      <c r="U20" s="4"/>
      <c r="V20" s="4"/>
      <c r="W20" s="4"/>
      <c r="X20" s="4"/>
    </row>
    <row r="21" spans="1:24" x14ac:dyDescent="0.35">
      <c r="A21" s="4"/>
      <c r="B21" s="4"/>
      <c r="C21" s="4"/>
      <c r="D21" s="4"/>
      <c r="E21" s="4"/>
      <c r="F21" s="4"/>
      <c r="G21" s="4"/>
      <c r="H21" s="4"/>
      <c r="I21" s="4"/>
      <c r="J21" s="4"/>
      <c r="K21" s="4"/>
      <c r="L21" s="4"/>
      <c r="M21" s="4"/>
      <c r="N21" s="4"/>
      <c r="O21" s="4"/>
      <c r="P21" s="4"/>
      <c r="Q21" s="4"/>
      <c r="R21" s="4"/>
      <c r="S21" s="4"/>
      <c r="T21" s="4"/>
      <c r="U21" s="4"/>
      <c r="V21" s="4"/>
      <c r="W21" s="4"/>
      <c r="X21" s="4"/>
    </row>
    <row r="23" spans="1:24" ht="17.5" thickBot="1" x14ac:dyDescent="0.45">
      <c r="A23" s="19" t="s">
        <v>152</v>
      </c>
      <c r="B23" s="19"/>
      <c r="C23" s="19"/>
      <c r="D23" s="19"/>
      <c r="E23" s="19"/>
      <c r="F23" s="19"/>
      <c r="G23" s="19"/>
      <c r="H23" s="19"/>
      <c r="I23" s="19"/>
      <c r="J23" s="19"/>
      <c r="K23" s="19"/>
      <c r="L23" s="19"/>
      <c r="M23" s="19"/>
      <c r="N23" s="19"/>
      <c r="O23" s="19"/>
      <c r="P23" s="19"/>
      <c r="Q23" s="19"/>
      <c r="R23" s="19"/>
      <c r="S23" s="19"/>
      <c r="T23" s="19"/>
      <c r="U23" s="19"/>
      <c r="V23" s="19"/>
      <c r="W23" s="19"/>
      <c r="X23" s="19"/>
    </row>
    <row r="24" spans="1:24" ht="15" thickTop="1" x14ac:dyDescent="0.35"/>
    <row r="25" spans="1:24" x14ac:dyDescent="0.35">
      <c r="W25" s="2" t="s">
        <v>8</v>
      </c>
      <c r="X25" t="s">
        <v>153</v>
      </c>
    </row>
    <row r="26" spans="1:24" x14ac:dyDescent="0.35">
      <c r="W26" s="3" t="s">
        <v>10</v>
      </c>
      <c r="X26">
        <v>100</v>
      </c>
    </row>
    <row r="27" spans="1:24" x14ac:dyDescent="0.35">
      <c r="W27" s="3" t="s">
        <v>11</v>
      </c>
      <c r="X27">
        <v>12</v>
      </c>
    </row>
    <row r="28" spans="1:24" x14ac:dyDescent="0.35">
      <c r="W28" s="3" t="s">
        <v>12</v>
      </c>
      <c r="X28">
        <v>10</v>
      </c>
    </row>
    <row r="29" spans="1:24" x14ac:dyDescent="0.35">
      <c r="W29" s="3" t="s">
        <v>13</v>
      </c>
      <c r="X29">
        <v>12</v>
      </c>
    </row>
    <row r="30" spans="1:24" x14ac:dyDescent="0.35">
      <c r="W30" s="3" t="s">
        <v>14</v>
      </c>
      <c r="X30">
        <v>10</v>
      </c>
    </row>
    <row r="31" spans="1:24" x14ac:dyDescent="0.35">
      <c r="W31" s="3" t="s">
        <v>15</v>
      </c>
      <c r="X31">
        <v>12</v>
      </c>
    </row>
    <row r="32" spans="1:24" x14ac:dyDescent="0.35">
      <c r="W32" s="3" t="s">
        <v>16</v>
      </c>
      <c r="X32">
        <v>36</v>
      </c>
    </row>
    <row r="33" spans="1:24" x14ac:dyDescent="0.35">
      <c r="W33" s="3" t="s">
        <v>17</v>
      </c>
      <c r="X33">
        <v>35</v>
      </c>
    </row>
    <row r="34" spans="1:24" x14ac:dyDescent="0.35">
      <c r="W34" s="3" t="s">
        <v>18</v>
      </c>
      <c r="X34">
        <v>15</v>
      </c>
    </row>
    <row r="35" spans="1:24" x14ac:dyDescent="0.35">
      <c r="W35" s="3" t="s">
        <v>19</v>
      </c>
      <c r="X35">
        <v>56</v>
      </c>
    </row>
    <row r="36" spans="1:24" x14ac:dyDescent="0.35">
      <c r="W36" s="3" t="s">
        <v>20</v>
      </c>
      <c r="X36">
        <v>84</v>
      </c>
    </row>
    <row r="37" spans="1:24" x14ac:dyDescent="0.35">
      <c r="W37" s="3" t="s">
        <v>21</v>
      </c>
      <c r="X37">
        <v>42</v>
      </c>
    </row>
    <row r="38" spans="1:24" x14ac:dyDescent="0.35">
      <c r="W38" s="3" t="s">
        <v>22</v>
      </c>
      <c r="X38">
        <v>74</v>
      </c>
    </row>
    <row r="39" spans="1:24" x14ac:dyDescent="0.35">
      <c r="W39" s="3" t="s">
        <v>23</v>
      </c>
      <c r="X39">
        <v>37</v>
      </c>
    </row>
    <row r="40" spans="1:24" x14ac:dyDescent="0.35">
      <c r="W40" s="3" t="s">
        <v>24</v>
      </c>
      <c r="X40">
        <v>17</v>
      </c>
    </row>
    <row r="41" spans="1:24" x14ac:dyDescent="0.35">
      <c r="W41" s="3" t="s">
        <v>25</v>
      </c>
      <c r="X41">
        <v>29</v>
      </c>
    </row>
    <row r="42" spans="1:24" x14ac:dyDescent="0.35">
      <c r="W42" s="3" t="s">
        <v>26</v>
      </c>
      <c r="X42">
        <v>51</v>
      </c>
    </row>
    <row r="43" spans="1:24" x14ac:dyDescent="0.35">
      <c r="W43" s="3" t="s">
        <v>27</v>
      </c>
      <c r="X43">
        <v>49</v>
      </c>
    </row>
    <row r="44" spans="1:24" x14ac:dyDescent="0.35">
      <c r="W44" s="3" t="s">
        <v>28</v>
      </c>
      <c r="X44">
        <v>17</v>
      </c>
    </row>
    <row r="45" spans="1:24" x14ac:dyDescent="0.35">
      <c r="W45" s="3" t="s">
        <v>29</v>
      </c>
      <c r="X45">
        <v>8</v>
      </c>
    </row>
    <row r="46" spans="1:24" x14ac:dyDescent="0.35">
      <c r="W46" s="3" t="s">
        <v>30</v>
      </c>
      <c r="X46">
        <v>706</v>
      </c>
    </row>
    <row r="48" spans="1:24" ht="15" thickBot="1" x14ac:dyDescent="0.4">
      <c r="A48" s="14" t="s">
        <v>31</v>
      </c>
      <c r="B48" s="14"/>
      <c r="C48" s="14"/>
      <c r="D48" s="14"/>
      <c r="E48" s="14"/>
      <c r="F48" s="14"/>
      <c r="G48" s="14"/>
      <c r="H48" s="14"/>
      <c r="I48" s="14"/>
      <c r="J48" s="14"/>
      <c r="K48" s="14"/>
      <c r="L48" s="14"/>
      <c r="M48" s="14"/>
      <c r="N48" s="14"/>
      <c r="O48" s="14"/>
      <c r="P48" s="14"/>
      <c r="Q48" s="14"/>
      <c r="R48" s="14"/>
      <c r="S48" s="14"/>
      <c r="T48" s="14"/>
      <c r="U48" s="14"/>
      <c r="V48" s="14"/>
      <c r="W48" s="14"/>
      <c r="X48" s="14"/>
    </row>
    <row r="50" spans="1:24" x14ac:dyDescent="0.35">
      <c r="B50" s="2" t="s">
        <v>8</v>
      </c>
    </row>
    <row r="51" spans="1:24" x14ac:dyDescent="0.35">
      <c r="B51" t="s">
        <v>10</v>
      </c>
      <c r="C51" t="s">
        <v>11</v>
      </c>
      <c r="D51" t="s">
        <v>12</v>
      </c>
      <c r="E51" t="s">
        <v>13</v>
      </c>
      <c r="F51" t="s">
        <v>14</v>
      </c>
      <c r="G51" t="s">
        <v>15</v>
      </c>
      <c r="H51" t="s">
        <v>16</v>
      </c>
      <c r="I51" t="s">
        <v>17</v>
      </c>
      <c r="J51" t="s">
        <v>18</v>
      </c>
      <c r="K51" t="s">
        <v>19</v>
      </c>
      <c r="L51" t="s">
        <v>20</v>
      </c>
      <c r="M51" t="s">
        <v>21</v>
      </c>
      <c r="N51" t="s">
        <v>22</v>
      </c>
      <c r="O51" t="s">
        <v>23</v>
      </c>
      <c r="P51" t="s">
        <v>24</v>
      </c>
      <c r="Q51" t="s">
        <v>25</v>
      </c>
      <c r="R51" t="s">
        <v>26</v>
      </c>
      <c r="S51" t="s">
        <v>27</v>
      </c>
      <c r="T51" t="s">
        <v>28</v>
      </c>
      <c r="U51" t="s">
        <v>29</v>
      </c>
      <c r="V51" t="s">
        <v>30</v>
      </c>
    </row>
    <row r="52" spans="1:24" x14ac:dyDescent="0.35">
      <c r="A52" t="s">
        <v>153</v>
      </c>
      <c r="B52">
        <v>100</v>
      </c>
      <c r="C52">
        <v>12</v>
      </c>
      <c r="D52">
        <v>10</v>
      </c>
      <c r="E52">
        <v>12</v>
      </c>
      <c r="F52">
        <v>10</v>
      </c>
      <c r="G52">
        <v>12</v>
      </c>
      <c r="H52">
        <v>36</v>
      </c>
      <c r="I52">
        <v>35</v>
      </c>
      <c r="J52">
        <v>15</v>
      </c>
      <c r="K52">
        <v>56</v>
      </c>
      <c r="L52">
        <v>84</v>
      </c>
      <c r="M52">
        <v>42</v>
      </c>
      <c r="N52">
        <v>74</v>
      </c>
      <c r="O52">
        <v>37</v>
      </c>
      <c r="P52">
        <v>17</v>
      </c>
      <c r="Q52">
        <v>29</v>
      </c>
      <c r="R52">
        <v>51</v>
      </c>
      <c r="S52">
        <v>49</v>
      </c>
      <c r="T52">
        <v>17</v>
      </c>
      <c r="U52">
        <v>8</v>
      </c>
      <c r="V52">
        <v>706</v>
      </c>
    </row>
    <row r="56" spans="1:24" ht="15" thickBot="1" x14ac:dyDescent="0.4">
      <c r="A56" s="14" t="s">
        <v>32</v>
      </c>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35">
      <c r="A57" s="13" t="s">
        <v>154</v>
      </c>
      <c r="B57" s="13"/>
      <c r="C57" s="13"/>
      <c r="D57" s="13"/>
      <c r="E57" s="13"/>
      <c r="F57" s="13"/>
      <c r="G57" s="13"/>
      <c r="H57" s="13"/>
      <c r="I57" s="13"/>
      <c r="J57" s="13"/>
      <c r="K57" s="13"/>
      <c r="L57" s="13"/>
      <c r="M57" s="13"/>
      <c r="N57" s="13"/>
      <c r="O57" s="13"/>
      <c r="P57" s="13"/>
      <c r="Q57" s="13"/>
      <c r="R57" s="13"/>
      <c r="S57" s="13"/>
      <c r="T57" s="13"/>
      <c r="U57" s="13"/>
      <c r="V57" s="13"/>
      <c r="W57" s="13"/>
      <c r="X57" s="13"/>
    </row>
    <row r="59" spans="1:24" x14ac:dyDescent="0.35">
      <c r="A59" s="2" t="s">
        <v>153</v>
      </c>
      <c r="B59" s="2" t="s">
        <v>8</v>
      </c>
    </row>
    <row r="60" spans="1:24" x14ac:dyDescent="0.35">
      <c r="A60" s="2" t="s">
        <v>34</v>
      </c>
      <c r="B60" t="s">
        <v>10</v>
      </c>
      <c r="C60" t="s">
        <v>11</v>
      </c>
      <c r="D60" t="s">
        <v>12</v>
      </c>
      <c r="E60" t="s">
        <v>13</v>
      </c>
      <c r="F60" t="s">
        <v>14</v>
      </c>
      <c r="G60" t="s">
        <v>15</v>
      </c>
      <c r="H60" t="s">
        <v>16</v>
      </c>
      <c r="I60" t="s">
        <v>17</v>
      </c>
      <c r="J60" t="s">
        <v>18</v>
      </c>
      <c r="K60" t="s">
        <v>19</v>
      </c>
      <c r="L60" t="s">
        <v>20</v>
      </c>
      <c r="M60" t="s">
        <v>21</v>
      </c>
      <c r="N60" t="s">
        <v>22</v>
      </c>
      <c r="O60" t="s">
        <v>23</v>
      </c>
      <c r="P60" t="s">
        <v>24</v>
      </c>
      <c r="Q60" t="s">
        <v>25</v>
      </c>
      <c r="R60" t="s">
        <v>26</v>
      </c>
      <c r="S60" t="s">
        <v>27</v>
      </c>
      <c r="T60" t="s">
        <v>28</v>
      </c>
      <c r="U60" t="s">
        <v>29</v>
      </c>
      <c r="V60" t="s">
        <v>30</v>
      </c>
    </row>
    <row r="61" spans="1:24" x14ac:dyDescent="0.35">
      <c r="A61" s="3" t="s">
        <v>35</v>
      </c>
      <c r="B61">
        <v>12</v>
      </c>
      <c r="C61">
        <v>8</v>
      </c>
      <c r="E61">
        <v>10</v>
      </c>
      <c r="F61">
        <v>1</v>
      </c>
      <c r="H61">
        <v>10</v>
      </c>
      <c r="I61">
        <v>14</v>
      </c>
      <c r="J61">
        <v>1</v>
      </c>
      <c r="K61">
        <v>11</v>
      </c>
      <c r="L61">
        <v>14</v>
      </c>
      <c r="M61">
        <v>13</v>
      </c>
      <c r="N61">
        <v>30</v>
      </c>
      <c r="O61">
        <v>11</v>
      </c>
      <c r="P61">
        <v>0</v>
      </c>
      <c r="Q61">
        <v>4</v>
      </c>
      <c r="R61">
        <v>19</v>
      </c>
      <c r="S61">
        <v>15</v>
      </c>
      <c r="T61">
        <v>7</v>
      </c>
      <c r="U61">
        <v>4</v>
      </c>
      <c r="V61">
        <v>184</v>
      </c>
    </row>
    <row r="62" spans="1:24" x14ac:dyDescent="0.35">
      <c r="A62" s="3" t="s">
        <v>36</v>
      </c>
      <c r="B62">
        <v>11</v>
      </c>
      <c r="C62">
        <v>4</v>
      </c>
      <c r="F62">
        <v>2</v>
      </c>
      <c r="G62">
        <v>-1</v>
      </c>
      <c r="H62">
        <v>7</v>
      </c>
      <c r="I62">
        <v>5</v>
      </c>
      <c r="J62">
        <v>4</v>
      </c>
      <c r="K62">
        <v>28</v>
      </c>
      <c r="L62">
        <v>31</v>
      </c>
      <c r="M62">
        <v>10</v>
      </c>
      <c r="N62">
        <v>9</v>
      </c>
      <c r="O62">
        <v>7</v>
      </c>
      <c r="P62">
        <v>3</v>
      </c>
      <c r="Q62">
        <v>10</v>
      </c>
      <c r="R62">
        <v>9</v>
      </c>
      <c r="S62">
        <v>9</v>
      </c>
      <c r="T62">
        <v>3</v>
      </c>
      <c r="V62">
        <v>151</v>
      </c>
    </row>
    <row r="63" spans="1:24" x14ac:dyDescent="0.35">
      <c r="A63" s="3" t="s">
        <v>37</v>
      </c>
      <c r="B63">
        <v>23</v>
      </c>
      <c r="D63">
        <v>3</v>
      </c>
      <c r="F63">
        <v>2</v>
      </c>
      <c r="G63">
        <v>13</v>
      </c>
      <c r="H63">
        <v>9</v>
      </c>
      <c r="I63">
        <v>11</v>
      </c>
      <c r="J63">
        <v>12</v>
      </c>
      <c r="K63">
        <v>2</v>
      </c>
      <c r="L63">
        <v>31</v>
      </c>
      <c r="M63">
        <v>11</v>
      </c>
      <c r="N63">
        <v>33</v>
      </c>
      <c r="O63">
        <v>13</v>
      </c>
      <c r="P63">
        <v>14</v>
      </c>
      <c r="Q63">
        <v>14</v>
      </c>
      <c r="R63">
        <v>6</v>
      </c>
      <c r="S63">
        <v>20</v>
      </c>
      <c r="T63">
        <v>2</v>
      </c>
      <c r="U63">
        <v>4</v>
      </c>
      <c r="V63">
        <v>223</v>
      </c>
    </row>
    <row r="64" spans="1:24" x14ac:dyDescent="0.35">
      <c r="A64" s="3" t="s">
        <v>38</v>
      </c>
      <c r="B64">
        <v>4</v>
      </c>
      <c r="H64">
        <v>6</v>
      </c>
      <c r="K64">
        <v>2</v>
      </c>
      <c r="L64">
        <v>6</v>
      </c>
      <c r="M64">
        <v>6</v>
      </c>
      <c r="N64">
        <v>2</v>
      </c>
      <c r="O64">
        <v>3</v>
      </c>
      <c r="P64">
        <v>-3</v>
      </c>
      <c r="R64">
        <v>1</v>
      </c>
      <c r="S64">
        <v>2</v>
      </c>
      <c r="V64">
        <v>29</v>
      </c>
    </row>
    <row r="65" spans="1:24" x14ac:dyDescent="0.35">
      <c r="A65" s="3" t="s">
        <v>39</v>
      </c>
      <c r="B65">
        <v>50</v>
      </c>
      <c r="D65">
        <v>7</v>
      </c>
      <c r="E65">
        <v>2</v>
      </c>
      <c r="F65">
        <v>5</v>
      </c>
      <c r="H65">
        <v>4</v>
      </c>
      <c r="I65">
        <v>5</v>
      </c>
      <c r="J65">
        <v>-2</v>
      </c>
      <c r="K65">
        <v>13</v>
      </c>
      <c r="L65">
        <v>2</v>
      </c>
      <c r="M65">
        <v>2</v>
      </c>
      <c r="O65">
        <v>3</v>
      </c>
      <c r="P65">
        <v>3</v>
      </c>
      <c r="Q65">
        <v>1</v>
      </c>
      <c r="R65">
        <v>16</v>
      </c>
      <c r="S65">
        <v>3</v>
      </c>
      <c r="T65">
        <v>5</v>
      </c>
      <c r="V65">
        <v>119</v>
      </c>
    </row>
    <row r="66" spans="1:24" x14ac:dyDescent="0.35">
      <c r="A66" s="3" t="s">
        <v>30</v>
      </c>
      <c r="B66">
        <v>100</v>
      </c>
      <c r="C66">
        <v>12</v>
      </c>
      <c r="D66">
        <v>10</v>
      </c>
      <c r="E66">
        <v>12</v>
      </c>
      <c r="F66">
        <v>10</v>
      </c>
      <c r="G66">
        <v>12</v>
      </c>
      <c r="H66">
        <v>36</v>
      </c>
      <c r="I66">
        <v>35</v>
      </c>
      <c r="J66">
        <v>15</v>
      </c>
      <c r="K66">
        <v>56</v>
      </c>
      <c r="L66">
        <v>84</v>
      </c>
      <c r="M66">
        <v>42</v>
      </c>
      <c r="N66">
        <v>74</v>
      </c>
      <c r="O66">
        <v>37</v>
      </c>
      <c r="P66">
        <v>17</v>
      </c>
      <c r="Q66">
        <v>29</v>
      </c>
      <c r="R66">
        <v>51</v>
      </c>
      <c r="S66">
        <v>49</v>
      </c>
      <c r="T66">
        <v>17</v>
      </c>
      <c r="U66">
        <v>8</v>
      </c>
      <c r="V66">
        <v>706</v>
      </c>
    </row>
    <row r="70" spans="1:24" ht="15" thickBot="1" x14ac:dyDescent="0.4">
      <c r="A70" s="14" t="s">
        <v>40</v>
      </c>
      <c r="B70" s="14"/>
      <c r="C70" s="14"/>
      <c r="D70" s="14"/>
      <c r="E70" s="14"/>
      <c r="F70" s="14"/>
      <c r="G70" s="14"/>
      <c r="H70" s="14"/>
      <c r="I70" s="14"/>
      <c r="J70" s="14"/>
      <c r="K70" s="14"/>
      <c r="L70" s="14"/>
      <c r="M70" s="14"/>
      <c r="N70" s="14"/>
      <c r="O70" s="14"/>
      <c r="P70" s="14"/>
      <c r="Q70" s="14"/>
      <c r="R70" s="14"/>
      <c r="S70" s="14"/>
      <c r="T70" s="14"/>
      <c r="U70" s="14"/>
      <c r="V70" s="14"/>
      <c r="W70" s="14"/>
      <c r="X70" s="14"/>
    </row>
    <row r="71" spans="1:24" x14ac:dyDescent="0.35">
      <c r="A71" t="s">
        <v>155</v>
      </c>
      <c r="W71" s="5" t="s">
        <v>42</v>
      </c>
    </row>
    <row r="72" spans="1:24" ht="33" customHeight="1" x14ac:dyDescent="0.35">
      <c r="A72" s="15" t="s">
        <v>43</v>
      </c>
      <c r="B72" s="15"/>
      <c r="C72" s="15"/>
      <c r="D72" s="15"/>
      <c r="E72" s="15"/>
      <c r="F72" s="15"/>
      <c r="G72" s="15"/>
      <c r="H72" s="15"/>
      <c r="I72" s="15"/>
      <c r="J72" s="15"/>
      <c r="K72" s="15"/>
      <c r="L72" s="15"/>
      <c r="M72" s="15"/>
      <c r="N72" s="15"/>
      <c r="O72" s="15"/>
    </row>
    <row r="74" spans="1:24" x14ac:dyDescent="0.35">
      <c r="A74" s="2" t="s">
        <v>153</v>
      </c>
      <c r="B74" s="2" t="s">
        <v>8</v>
      </c>
      <c r="W74" s="2" t="s">
        <v>156</v>
      </c>
      <c r="X74" t="s">
        <v>157</v>
      </c>
    </row>
    <row r="75" spans="1:24" x14ac:dyDescent="0.35">
      <c r="A75" s="2" t="s">
        <v>34</v>
      </c>
      <c r="B75" t="s">
        <v>10</v>
      </c>
      <c r="C75" t="s">
        <v>11</v>
      </c>
      <c r="D75" t="s">
        <v>12</v>
      </c>
      <c r="E75" t="s">
        <v>13</v>
      </c>
      <c r="F75" t="s">
        <v>14</v>
      </c>
      <c r="G75" t="s">
        <v>15</v>
      </c>
      <c r="H75" t="s">
        <v>16</v>
      </c>
      <c r="I75" t="s">
        <v>17</v>
      </c>
      <c r="J75" t="s">
        <v>18</v>
      </c>
      <c r="K75" t="s">
        <v>19</v>
      </c>
      <c r="L75" t="s">
        <v>20</v>
      </c>
      <c r="M75" t="s">
        <v>21</v>
      </c>
      <c r="N75" t="s">
        <v>22</v>
      </c>
      <c r="O75" t="s">
        <v>23</v>
      </c>
      <c r="P75" t="s">
        <v>24</v>
      </c>
      <c r="Q75" t="s">
        <v>25</v>
      </c>
      <c r="R75" t="s">
        <v>26</v>
      </c>
      <c r="S75" t="s">
        <v>27</v>
      </c>
      <c r="T75" t="s">
        <v>28</v>
      </c>
      <c r="U75" t="s">
        <v>29</v>
      </c>
      <c r="V75" t="s">
        <v>30</v>
      </c>
      <c r="W75" s="3" t="s">
        <v>46</v>
      </c>
      <c r="X75">
        <v>56</v>
      </c>
    </row>
    <row r="76" spans="1:24" x14ac:dyDescent="0.35">
      <c r="A76" s="3" t="s">
        <v>47</v>
      </c>
      <c r="Q76">
        <v>1</v>
      </c>
      <c r="U76">
        <v>1</v>
      </c>
      <c r="V76">
        <v>2</v>
      </c>
      <c r="W76" s="3" t="s">
        <v>48</v>
      </c>
      <c r="X76">
        <v>56</v>
      </c>
    </row>
    <row r="77" spans="1:24" x14ac:dyDescent="0.35">
      <c r="A77" s="3" t="s">
        <v>49</v>
      </c>
      <c r="Q77">
        <v>2</v>
      </c>
      <c r="V77">
        <v>2</v>
      </c>
      <c r="W77" s="3" t="s">
        <v>50</v>
      </c>
      <c r="X77">
        <v>49</v>
      </c>
    </row>
    <row r="78" spans="1:24" x14ac:dyDescent="0.35">
      <c r="A78" s="3" t="s">
        <v>35</v>
      </c>
      <c r="B78">
        <v>2</v>
      </c>
      <c r="E78">
        <v>10</v>
      </c>
      <c r="F78">
        <v>1</v>
      </c>
      <c r="J78">
        <v>1</v>
      </c>
      <c r="K78">
        <v>3</v>
      </c>
      <c r="N78">
        <v>20</v>
      </c>
      <c r="O78">
        <v>3</v>
      </c>
      <c r="P78">
        <v>1</v>
      </c>
      <c r="R78">
        <v>4</v>
      </c>
      <c r="V78">
        <v>45</v>
      </c>
      <c r="W78" s="3" t="s">
        <v>35</v>
      </c>
      <c r="X78">
        <v>45</v>
      </c>
    </row>
    <row r="79" spans="1:24" x14ac:dyDescent="0.35">
      <c r="A79" s="3" t="s">
        <v>51</v>
      </c>
      <c r="T79">
        <v>1</v>
      </c>
      <c r="V79">
        <v>1</v>
      </c>
      <c r="W79" s="3" t="s">
        <v>52</v>
      </c>
      <c r="X79">
        <v>23</v>
      </c>
    </row>
    <row r="80" spans="1:24" x14ac:dyDescent="0.35">
      <c r="A80" s="3" t="s">
        <v>53</v>
      </c>
      <c r="H80">
        <v>6</v>
      </c>
      <c r="L80">
        <v>1</v>
      </c>
      <c r="S80">
        <v>2</v>
      </c>
      <c r="V80">
        <v>9</v>
      </c>
      <c r="W80" s="3" t="s">
        <v>56</v>
      </c>
      <c r="X80">
        <v>21</v>
      </c>
    </row>
    <row r="81" spans="1:24" x14ac:dyDescent="0.35">
      <c r="A81" s="3" t="s">
        <v>55</v>
      </c>
      <c r="L81">
        <v>4</v>
      </c>
      <c r="V81">
        <v>4</v>
      </c>
      <c r="W81" s="3" t="s">
        <v>54</v>
      </c>
      <c r="X81">
        <v>19</v>
      </c>
    </row>
    <row r="82" spans="1:24" x14ac:dyDescent="0.35">
      <c r="A82" s="3" t="s">
        <v>57</v>
      </c>
      <c r="M82">
        <v>6</v>
      </c>
      <c r="V82">
        <v>6</v>
      </c>
      <c r="W82" s="3" t="s">
        <v>58</v>
      </c>
      <c r="X82">
        <v>19</v>
      </c>
    </row>
    <row r="83" spans="1:24" x14ac:dyDescent="0.35">
      <c r="A83" s="3" t="s">
        <v>59</v>
      </c>
      <c r="K83">
        <v>3</v>
      </c>
      <c r="V83">
        <v>3</v>
      </c>
      <c r="W83" s="3" t="s">
        <v>67</v>
      </c>
      <c r="X83">
        <v>15</v>
      </c>
    </row>
    <row r="84" spans="1:24" x14ac:dyDescent="0.35">
      <c r="A84" s="3" t="s">
        <v>61</v>
      </c>
      <c r="S84">
        <v>2</v>
      </c>
      <c r="V84">
        <v>2</v>
      </c>
      <c r="W84" s="3" t="s">
        <v>60</v>
      </c>
      <c r="X84">
        <v>13</v>
      </c>
    </row>
    <row r="85" spans="1:24" x14ac:dyDescent="0.35">
      <c r="A85" s="3" t="s">
        <v>63</v>
      </c>
      <c r="T85">
        <v>2</v>
      </c>
      <c r="V85">
        <v>2</v>
      </c>
      <c r="W85" s="3" t="s">
        <v>30</v>
      </c>
      <c r="X85">
        <v>316</v>
      </c>
    </row>
    <row r="86" spans="1:24" x14ac:dyDescent="0.35">
      <c r="A86" s="3" t="s">
        <v>64</v>
      </c>
      <c r="L86">
        <v>2</v>
      </c>
      <c r="M86">
        <v>2</v>
      </c>
      <c r="V86">
        <v>4</v>
      </c>
    </row>
    <row r="87" spans="1:24" x14ac:dyDescent="0.35">
      <c r="A87" s="3" t="s">
        <v>65</v>
      </c>
      <c r="H87">
        <v>2</v>
      </c>
      <c r="O87">
        <v>1</v>
      </c>
      <c r="S87">
        <v>2</v>
      </c>
      <c r="V87">
        <v>5</v>
      </c>
      <c r="W87" t="s">
        <v>66</v>
      </c>
    </row>
    <row r="88" spans="1:24" x14ac:dyDescent="0.35">
      <c r="A88" s="3" t="s">
        <v>67</v>
      </c>
      <c r="I88">
        <v>2</v>
      </c>
      <c r="J88">
        <v>3</v>
      </c>
      <c r="K88">
        <v>1</v>
      </c>
      <c r="L88">
        <v>2</v>
      </c>
      <c r="M88">
        <v>3</v>
      </c>
      <c r="Q88">
        <v>2</v>
      </c>
      <c r="R88">
        <v>2</v>
      </c>
      <c r="V88">
        <v>15</v>
      </c>
    </row>
    <row r="89" spans="1:24" x14ac:dyDescent="0.35">
      <c r="A89" s="3" t="s">
        <v>68</v>
      </c>
      <c r="H89">
        <v>2</v>
      </c>
      <c r="I89">
        <v>2</v>
      </c>
      <c r="J89">
        <v>1</v>
      </c>
      <c r="S89">
        <v>1</v>
      </c>
      <c r="V89">
        <v>6</v>
      </c>
      <c r="W89" s="2" t="s">
        <v>153</v>
      </c>
      <c r="X89" s="2" t="s">
        <v>8</v>
      </c>
    </row>
    <row r="90" spans="1:24" x14ac:dyDescent="0.35">
      <c r="A90" s="3" t="s">
        <v>50</v>
      </c>
      <c r="B90">
        <v>1</v>
      </c>
      <c r="F90">
        <v>2</v>
      </c>
      <c r="H90">
        <v>1</v>
      </c>
      <c r="I90">
        <v>3</v>
      </c>
      <c r="L90">
        <v>15</v>
      </c>
      <c r="M90">
        <v>1</v>
      </c>
      <c r="N90">
        <v>13</v>
      </c>
      <c r="O90">
        <v>3</v>
      </c>
      <c r="P90">
        <v>4</v>
      </c>
      <c r="R90">
        <v>4</v>
      </c>
      <c r="S90">
        <v>2</v>
      </c>
      <c r="V90">
        <v>49</v>
      </c>
      <c r="W90" s="2" t="s">
        <v>69</v>
      </c>
      <c r="X90" t="s">
        <v>27</v>
      </c>
    </row>
    <row r="91" spans="1:24" x14ac:dyDescent="0.35">
      <c r="A91" s="3" t="s">
        <v>70</v>
      </c>
      <c r="K91">
        <v>1</v>
      </c>
      <c r="T91">
        <v>1</v>
      </c>
      <c r="V91">
        <v>2</v>
      </c>
      <c r="W91" s="3" t="s">
        <v>46</v>
      </c>
      <c r="X91">
        <v>13</v>
      </c>
    </row>
    <row r="92" spans="1:24" x14ac:dyDescent="0.35">
      <c r="A92" s="3" t="s">
        <v>71</v>
      </c>
      <c r="Q92">
        <v>2</v>
      </c>
      <c r="V92">
        <v>2</v>
      </c>
      <c r="W92" s="3" t="s">
        <v>52</v>
      </c>
      <c r="X92">
        <v>4</v>
      </c>
    </row>
    <row r="93" spans="1:24" x14ac:dyDescent="0.35">
      <c r="A93" s="3" t="s">
        <v>72</v>
      </c>
      <c r="I93">
        <v>4</v>
      </c>
      <c r="R93">
        <v>1</v>
      </c>
      <c r="V93">
        <v>5</v>
      </c>
      <c r="W93" s="3" t="s">
        <v>73</v>
      </c>
      <c r="X93">
        <v>3</v>
      </c>
    </row>
    <row r="94" spans="1:24" x14ac:dyDescent="0.35">
      <c r="A94" s="3" t="s">
        <v>48</v>
      </c>
      <c r="B94">
        <v>45</v>
      </c>
      <c r="F94">
        <v>-10</v>
      </c>
      <c r="H94">
        <v>2</v>
      </c>
      <c r="J94">
        <v>-4</v>
      </c>
      <c r="L94">
        <v>2</v>
      </c>
      <c r="M94">
        <v>-1</v>
      </c>
      <c r="O94">
        <v>3</v>
      </c>
      <c r="P94">
        <v>2</v>
      </c>
      <c r="Q94">
        <v>1</v>
      </c>
      <c r="R94">
        <v>16</v>
      </c>
      <c r="V94">
        <v>56</v>
      </c>
      <c r="W94" s="3" t="s">
        <v>80</v>
      </c>
      <c r="X94">
        <v>3</v>
      </c>
    </row>
    <row r="95" spans="1:24" x14ac:dyDescent="0.35">
      <c r="A95" s="3" t="s">
        <v>74</v>
      </c>
      <c r="H95">
        <v>2</v>
      </c>
      <c r="K95">
        <v>2</v>
      </c>
      <c r="N95">
        <v>1</v>
      </c>
      <c r="S95">
        <v>1</v>
      </c>
      <c r="V95">
        <v>6</v>
      </c>
      <c r="W95" s="3" t="s">
        <v>65</v>
      </c>
      <c r="X95">
        <v>2</v>
      </c>
    </row>
    <row r="96" spans="1:24" x14ac:dyDescent="0.35">
      <c r="A96" s="3" t="s">
        <v>75</v>
      </c>
      <c r="N96">
        <v>3</v>
      </c>
      <c r="V96">
        <v>3</v>
      </c>
      <c r="W96" s="3" t="s">
        <v>60</v>
      </c>
      <c r="X96">
        <v>2</v>
      </c>
    </row>
    <row r="97" spans="1:24" x14ac:dyDescent="0.35">
      <c r="A97" s="3" t="s">
        <v>77</v>
      </c>
      <c r="S97">
        <v>1</v>
      </c>
      <c r="V97">
        <v>1</v>
      </c>
      <c r="W97" s="3" t="s">
        <v>50</v>
      </c>
      <c r="X97">
        <v>2</v>
      </c>
    </row>
    <row r="98" spans="1:24" x14ac:dyDescent="0.35">
      <c r="A98" s="3" t="s">
        <v>79</v>
      </c>
      <c r="H98">
        <v>4</v>
      </c>
      <c r="O98">
        <v>1</v>
      </c>
      <c r="R98">
        <v>1</v>
      </c>
      <c r="V98">
        <v>6</v>
      </c>
      <c r="W98" s="3" t="s">
        <v>76</v>
      </c>
      <c r="X98">
        <v>2</v>
      </c>
    </row>
    <row r="99" spans="1:24" x14ac:dyDescent="0.35">
      <c r="A99" s="3" t="s">
        <v>81</v>
      </c>
      <c r="B99">
        <v>2</v>
      </c>
      <c r="V99">
        <v>2</v>
      </c>
      <c r="W99" s="3" t="s">
        <v>53</v>
      </c>
      <c r="X99">
        <v>2</v>
      </c>
    </row>
    <row r="100" spans="1:24" x14ac:dyDescent="0.35">
      <c r="A100" s="3" t="s">
        <v>82</v>
      </c>
      <c r="L100">
        <v>3</v>
      </c>
      <c r="O100">
        <v>4</v>
      </c>
      <c r="R100">
        <v>3</v>
      </c>
      <c r="S100">
        <v>1</v>
      </c>
      <c r="V100">
        <v>11</v>
      </c>
      <c r="W100" s="3" t="s">
        <v>78</v>
      </c>
      <c r="X100">
        <v>2</v>
      </c>
    </row>
    <row r="101" spans="1:24" x14ac:dyDescent="0.35">
      <c r="A101" s="3" t="s">
        <v>58</v>
      </c>
      <c r="B101">
        <v>4</v>
      </c>
      <c r="H101">
        <v>2</v>
      </c>
      <c r="I101">
        <v>2</v>
      </c>
      <c r="P101">
        <v>6</v>
      </c>
      <c r="Q101">
        <v>7</v>
      </c>
      <c r="R101">
        <v>-2</v>
      </c>
      <c r="V101">
        <v>19</v>
      </c>
      <c r="W101" s="3" t="s">
        <v>30</v>
      </c>
      <c r="X101">
        <v>35</v>
      </c>
    </row>
    <row r="102" spans="1:24" x14ac:dyDescent="0.35">
      <c r="A102" s="3" t="s">
        <v>83</v>
      </c>
      <c r="I102">
        <v>1</v>
      </c>
      <c r="V102">
        <v>1</v>
      </c>
    </row>
    <row r="103" spans="1:24" x14ac:dyDescent="0.35">
      <c r="A103" s="3" t="s">
        <v>62</v>
      </c>
      <c r="L103">
        <v>5</v>
      </c>
      <c r="M103">
        <v>4</v>
      </c>
      <c r="R103">
        <v>1</v>
      </c>
      <c r="U103">
        <v>1</v>
      </c>
      <c r="V103">
        <v>11</v>
      </c>
    </row>
    <row r="104" spans="1:24" x14ac:dyDescent="0.35">
      <c r="A104" s="3" t="s">
        <v>84</v>
      </c>
      <c r="K104">
        <v>4</v>
      </c>
      <c r="L104">
        <v>3</v>
      </c>
      <c r="O104">
        <v>2</v>
      </c>
      <c r="P104">
        <v>3</v>
      </c>
      <c r="V104">
        <v>12</v>
      </c>
    </row>
    <row r="105" spans="1:24" x14ac:dyDescent="0.35">
      <c r="A105" s="3" t="s">
        <v>56</v>
      </c>
      <c r="F105">
        <v>2</v>
      </c>
      <c r="I105">
        <v>1</v>
      </c>
      <c r="K105">
        <v>4</v>
      </c>
      <c r="L105">
        <v>6</v>
      </c>
      <c r="M105">
        <v>4</v>
      </c>
      <c r="N105">
        <v>3</v>
      </c>
      <c r="R105">
        <v>0</v>
      </c>
      <c r="T105">
        <v>1</v>
      </c>
      <c r="V105">
        <v>21</v>
      </c>
    </row>
    <row r="106" spans="1:24" x14ac:dyDescent="0.35">
      <c r="A106" s="3" t="s">
        <v>46</v>
      </c>
      <c r="B106">
        <v>15</v>
      </c>
      <c r="D106">
        <v>3</v>
      </c>
      <c r="G106">
        <v>3</v>
      </c>
      <c r="J106">
        <v>1</v>
      </c>
      <c r="L106">
        <v>7</v>
      </c>
      <c r="N106">
        <v>6</v>
      </c>
      <c r="O106">
        <v>3</v>
      </c>
      <c r="P106">
        <v>4</v>
      </c>
      <c r="Q106">
        <v>-2</v>
      </c>
      <c r="S106">
        <v>13</v>
      </c>
      <c r="T106">
        <v>2</v>
      </c>
      <c r="U106">
        <v>1</v>
      </c>
      <c r="V106">
        <v>56</v>
      </c>
    </row>
    <row r="107" spans="1:24" x14ac:dyDescent="0.35">
      <c r="A107" s="3" t="s">
        <v>85</v>
      </c>
      <c r="S107">
        <v>1</v>
      </c>
      <c r="V107">
        <v>1</v>
      </c>
    </row>
    <row r="108" spans="1:24" x14ac:dyDescent="0.35">
      <c r="A108" s="3" t="s">
        <v>86</v>
      </c>
      <c r="L108">
        <v>7</v>
      </c>
      <c r="V108">
        <v>7</v>
      </c>
    </row>
    <row r="109" spans="1:24" x14ac:dyDescent="0.35">
      <c r="A109" s="3" t="s">
        <v>87</v>
      </c>
      <c r="D109">
        <v>6</v>
      </c>
      <c r="V109">
        <v>6</v>
      </c>
    </row>
    <row r="110" spans="1:24" x14ac:dyDescent="0.35">
      <c r="A110" s="3" t="s">
        <v>88</v>
      </c>
      <c r="S110">
        <v>1</v>
      </c>
      <c r="V110">
        <v>1</v>
      </c>
    </row>
    <row r="111" spans="1:24" x14ac:dyDescent="0.35">
      <c r="A111" s="3" t="s">
        <v>89</v>
      </c>
      <c r="L111">
        <v>4</v>
      </c>
      <c r="V111">
        <v>4</v>
      </c>
    </row>
    <row r="112" spans="1:24" x14ac:dyDescent="0.35">
      <c r="A112" s="3" t="s">
        <v>90</v>
      </c>
      <c r="H112">
        <v>4</v>
      </c>
      <c r="V112">
        <v>4</v>
      </c>
    </row>
    <row r="113" spans="1:22" x14ac:dyDescent="0.35">
      <c r="A113" s="3" t="s">
        <v>91</v>
      </c>
      <c r="B113">
        <v>1</v>
      </c>
      <c r="K113">
        <v>2</v>
      </c>
      <c r="M113">
        <v>1</v>
      </c>
      <c r="N113">
        <v>2</v>
      </c>
      <c r="V113">
        <v>6</v>
      </c>
    </row>
    <row r="114" spans="1:22" x14ac:dyDescent="0.35">
      <c r="A114" s="3" t="s">
        <v>78</v>
      </c>
      <c r="K114">
        <v>2</v>
      </c>
      <c r="M114">
        <v>2</v>
      </c>
      <c r="P114">
        <v>2</v>
      </c>
      <c r="Q114">
        <v>1</v>
      </c>
      <c r="S114">
        <v>2</v>
      </c>
      <c r="V114">
        <v>9</v>
      </c>
    </row>
    <row r="115" spans="1:22" x14ac:dyDescent="0.35">
      <c r="A115" s="3" t="s">
        <v>92</v>
      </c>
      <c r="H115">
        <v>2</v>
      </c>
      <c r="V115">
        <v>2</v>
      </c>
    </row>
    <row r="116" spans="1:22" x14ac:dyDescent="0.35">
      <c r="A116" s="3" t="s">
        <v>93</v>
      </c>
      <c r="F116">
        <v>1</v>
      </c>
      <c r="I116">
        <v>2</v>
      </c>
      <c r="V116">
        <v>3</v>
      </c>
    </row>
    <row r="117" spans="1:22" x14ac:dyDescent="0.35">
      <c r="A117" s="3" t="s">
        <v>94</v>
      </c>
      <c r="B117">
        <v>3</v>
      </c>
      <c r="G117">
        <v>-1</v>
      </c>
      <c r="I117">
        <v>2</v>
      </c>
      <c r="V117">
        <v>4</v>
      </c>
    </row>
    <row r="118" spans="1:22" x14ac:dyDescent="0.35">
      <c r="A118" s="3" t="s">
        <v>95</v>
      </c>
      <c r="S118">
        <v>1</v>
      </c>
      <c r="V118">
        <v>1</v>
      </c>
    </row>
    <row r="119" spans="1:22" x14ac:dyDescent="0.35">
      <c r="A119" s="3" t="s">
        <v>96</v>
      </c>
      <c r="K119">
        <v>3</v>
      </c>
      <c r="V119">
        <v>3</v>
      </c>
    </row>
    <row r="120" spans="1:22" x14ac:dyDescent="0.35">
      <c r="A120" s="3" t="s">
        <v>54</v>
      </c>
      <c r="B120">
        <v>6</v>
      </c>
      <c r="L120">
        <v>3</v>
      </c>
      <c r="M120">
        <v>3</v>
      </c>
      <c r="N120">
        <v>2</v>
      </c>
      <c r="O120">
        <v>1</v>
      </c>
      <c r="P120">
        <v>-6</v>
      </c>
      <c r="R120">
        <v>7</v>
      </c>
      <c r="S120">
        <v>1</v>
      </c>
      <c r="T120">
        <v>1</v>
      </c>
      <c r="U120">
        <v>1</v>
      </c>
      <c r="V120">
        <v>19</v>
      </c>
    </row>
    <row r="121" spans="1:22" x14ac:dyDescent="0.35">
      <c r="A121" s="3" t="s">
        <v>97</v>
      </c>
      <c r="F121">
        <v>9</v>
      </c>
      <c r="V121">
        <v>9</v>
      </c>
    </row>
    <row r="122" spans="1:22" x14ac:dyDescent="0.35">
      <c r="A122" s="3" t="s">
        <v>98</v>
      </c>
      <c r="E122">
        <v>2</v>
      </c>
      <c r="F122">
        <v>2</v>
      </c>
      <c r="H122">
        <v>2</v>
      </c>
      <c r="V122">
        <v>6</v>
      </c>
    </row>
    <row r="123" spans="1:22" x14ac:dyDescent="0.35">
      <c r="A123" s="3" t="s">
        <v>99</v>
      </c>
      <c r="I123">
        <v>3</v>
      </c>
      <c r="V123">
        <v>3</v>
      </c>
    </row>
    <row r="124" spans="1:22" x14ac:dyDescent="0.35">
      <c r="A124" s="3" t="s">
        <v>100</v>
      </c>
      <c r="B124">
        <v>3</v>
      </c>
      <c r="P124">
        <v>-3</v>
      </c>
      <c r="V124">
        <v>0</v>
      </c>
    </row>
    <row r="125" spans="1:22" x14ac:dyDescent="0.35">
      <c r="A125" s="3" t="s">
        <v>101</v>
      </c>
      <c r="Q125">
        <v>2</v>
      </c>
      <c r="V125">
        <v>2</v>
      </c>
    </row>
    <row r="126" spans="1:22" x14ac:dyDescent="0.35">
      <c r="A126" s="3" t="s">
        <v>102</v>
      </c>
      <c r="B126">
        <v>1</v>
      </c>
      <c r="N126">
        <v>-1</v>
      </c>
      <c r="V126">
        <v>0</v>
      </c>
    </row>
    <row r="127" spans="1:22" x14ac:dyDescent="0.35">
      <c r="A127" s="3" t="s">
        <v>103</v>
      </c>
      <c r="P127">
        <v>1</v>
      </c>
      <c r="V127">
        <v>1</v>
      </c>
    </row>
    <row r="128" spans="1:22" x14ac:dyDescent="0.35">
      <c r="A128" s="3" t="s">
        <v>104</v>
      </c>
      <c r="F128">
        <v>3</v>
      </c>
      <c r="V128">
        <v>3</v>
      </c>
    </row>
    <row r="129" spans="1:22" x14ac:dyDescent="0.35">
      <c r="A129" s="3" t="s">
        <v>105</v>
      </c>
      <c r="B129">
        <v>3</v>
      </c>
      <c r="I129">
        <v>1</v>
      </c>
      <c r="S129">
        <v>1</v>
      </c>
      <c r="V129">
        <v>5</v>
      </c>
    </row>
    <row r="130" spans="1:22" x14ac:dyDescent="0.35">
      <c r="A130" s="3" t="s">
        <v>106</v>
      </c>
      <c r="O130">
        <v>1</v>
      </c>
      <c r="V130">
        <v>1</v>
      </c>
    </row>
    <row r="131" spans="1:22" x14ac:dyDescent="0.35">
      <c r="A131" s="3" t="s">
        <v>107</v>
      </c>
      <c r="N131">
        <v>1</v>
      </c>
      <c r="R131">
        <v>1</v>
      </c>
      <c r="V131">
        <v>2</v>
      </c>
    </row>
    <row r="132" spans="1:22" x14ac:dyDescent="0.35">
      <c r="A132" s="3" t="s">
        <v>108</v>
      </c>
      <c r="B132">
        <v>4</v>
      </c>
      <c r="V132">
        <v>4</v>
      </c>
    </row>
    <row r="133" spans="1:22" x14ac:dyDescent="0.35">
      <c r="A133" s="3" t="s">
        <v>109</v>
      </c>
      <c r="U133">
        <v>2</v>
      </c>
      <c r="V133">
        <v>2</v>
      </c>
    </row>
    <row r="134" spans="1:22" x14ac:dyDescent="0.35">
      <c r="A134" s="3" t="s">
        <v>110</v>
      </c>
      <c r="J134">
        <v>2</v>
      </c>
      <c r="N134">
        <v>1</v>
      </c>
      <c r="O134">
        <v>1</v>
      </c>
      <c r="V134">
        <v>4</v>
      </c>
    </row>
    <row r="135" spans="1:22" x14ac:dyDescent="0.35">
      <c r="A135" s="3" t="s">
        <v>111</v>
      </c>
      <c r="N135">
        <v>4</v>
      </c>
      <c r="V135">
        <v>4</v>
      </c>
    </row>
    <row r="136" spans="1:22" x14ac:dyDescent="0.35">
      <c r="A136" s="3" t="s">
        <v>52</v>
      </c>
      <c r="B136">
        <v>4</v>
      </c>
      <c r="C136">
        <v>4</v>
      </c>
      <c r="K136">
        <v>5</v>
      </c>
      <c r="Q136">
        <v>5</v>
      </c>
      <c r="R136">
        <v>1</v>
      </c>
      <c r="S136">
        <v>4</v>
      </c>
      <c r="V136">
        <v>23</v>
      </c>
    </row>
    <row r="137" spans="1:22" x14ac:dyDescent="0.35">
      <c r="A137" s="3" t="s">
        <v>112</v>
      </c>
      <c r="K137">
        <v>2</v>
      </c>
      <c r="L137">
        <v>5</v>
      </c>
      <c r="S137">
        <v>1</v>
      </c>
      <c r="V137">
        <v>8</v>
      </c>
    </row>
    <row r="138" spans="1:22" x14ac:dyDescent="0.35">
      <c r="A138" s="3" t="s">
        <v>113</v>
      </c>
      <c r="H138">
        <v>3</v>
      </c>
      <c r="V138">
        <v>3</v>
      </c>
    </row>
    <row r="139" spans="1:22" x14ac:dyDescent="0.35">
      <c r="A139" s="3" t="s">
        <v>114</v>
      </c>
      <c r="K139">
        <v>2</v>
      </c>
      <c r="L139">
        <v>2</v>
      </c>
      <c r="O139">
        <v>3</v>
      </c>
      <c r="V139">
        <v>7</v>
      </c>
    </row>
    <row r="140" spans="1:22" x14ac:dyDescent="0.35">
      <c r="A140" s="3" t="s">
        <v>115</v>
      </c>
      <c r="G140">
        <v>7</v>
      </c>
      <c r="Q140">
        <v>4</v>
      </c>
      <c r="V140">
        <v>11</v>
      </c>
    </row>
    <row r="141" spans="1:22" x14ac:dyDescent="0.35">
      <c r="A141" s="3" t="s">
        <v>116</v>
      </c>
      <c r="C141">
        <v>6</v>
      </c>
      <c r="O141">
        <v>3</v>
      </c>
      <c r="V141">
        <v>9</v>
      </c>
    </row>
    <row r="142" spans="1:22" x14ac:dyDescent="0.35">
      <c r="A142" s="3" t="s">
        <v>117</v>
      </c>
      <c r="G142">
        <v>3</v>
      </c>
      <c r="V142">
        <v>3</v>
      </c>
    </row>
    <row r="143" spans="1:22" x14ac:dyDescent="0.35">
      <c r="A143" s="3" t="s">
        <v>118</v>
      </c>
      <c r="I143">
        <v>2</v>
      </c>
      <c r="V143">
        <v>2</v>
      </c>
    </row>
    <row r="144" spans="1:22" x14ac:dyDescent="0.35">
      <c r="A144" s="3" t="s">
        <v>119</v>
      </c>
      <c r="B144">
        <v>2</v>
      </c>
      <c r="D144">
        <v>1</v>
      </c>
      <c r="V144">
        <v>3</v>
      </c>
    </row>
    <row r="145" spans="1:22" x14ac:dyDescent="0.35">
      <c r="A145" s="3" t="s">
        <v>120</v>
      </c>
      <c r="N145">
        <v>3</v>
      </c>
      <c r="V145">
        <v>3</v>
      </c>
    </row>
    <row r="146" spans="1:22" x14ac:dyDescent="0.35">
      <c r="A146" s="3" t="s">
        <v>121</v>
      </c>
      <c r="U146">
        <v>1</v>
      </c>
      <c r="V146">
        <v>1</v>
      </c>
    </row>
    <row r="147" spans="1:22" x14ac:dyDescent="0.35">
      <c r="A147" s="3" t="s">
        <v>122</v>
      </c>
      <c r="K147">
        <v>2</v>
      </c>
      <c r="M147">
        <v>6</v>
      </c>
      <c r="N147">
        <v>1</v>
      </c>
      <c r="O147">
        <v>1</v>
      </c>
      <c r="S147">
        <v>1</v>
      </c>
      <c r="V147">
        <v>11</v>
      </c>
    </row>
    <row r="148" spans="1:22" x14ac:dyDescent="0.35">
      <c r="A148" s="3" t="s">
        <v>123</v>
      </c>
      <c r="T148">
        <v>4</v>
      </c>
      <c r="V148">
        <v>4</v>
      </c>
    </row>
    <row r="149" spans="1:22" x14ac:dyDescent="0.35">
      <c r="A149" s="3" t="s">
        <v>124</v>
      </c>
      <c r="H149">
        <v>1</v>
      </c>
      <c r="V149">
        <v>1</v>
      </c>
    </row>
    <row r="150" spans="1:22" x14ac:dyDescent="0.35">
      <c r="A150" s="3" t="s">
        <v>125</v>
      </c>
      <c r="R150">
        <v>3</v>
      </c>
      <c r="T150">
        <v>1</v>
      </c>
      <c r="V150">
        <v>4</v>
      </c>
    </row>
    <row r="151" spans="1:22" x14ac:dyDescent="0.35">
      <c r="A151" s="3" t="s">
        <v>126</v>
      </c>
      <c r="J151">
        <v>2</v>
      </c>
      <c r="K151">
        <v>2</v>
      </c>
      <c r="V151">
        <v>4</v>
      </c>
    </row>
    <row r="152" spans="1:22" x14ac:dyDescent="0.35">
      <c r="A152" s="3" t="s">
        <v>127</v>
      </c>
      <c r="C152">
        <v>2</v>
      </c>
      <c r="H152">
        <v>3</v>
      </c>
      <c r="L152">
        <v>1</v>
      </c>
      <c r="M152">
        <v>2</v>
      </c>
      <c r="U152">
        <v>1</v>
      </c>
      <c r="V152">
        <v>9</v>
      </c>
    </row>
    <row r="153" spans="1:22" x14ac:dyDescent="0.35">
      <c r="A153" s="3" t="s">
        <v>73</v>
      </c>
      <c r="R153">
        <v>3</v>
      </c>
      <c r="S153">
        <v>3</v>
      </c>
      <c r="V153">
        <v>6</v>
      </c>
    </row>
    <row r="154" spans="1:22" x14ac:dyDescent="0.35">
      <c r="A154" s="3" t="s">
        <v>128</v>
      </c>
      <c r="N154">
        <v>6</v>
      </c>
      <c r="V154">
        <v>6</v>
      </c>
    </row>
    <row r="155" spans="1:22" x14ac:dyDescent="0.35">
      <c r="A155" s="3" t="s">
        <v>129</v>
      </c>
      <c r="K155">
        <v>5</v>
      </c>
      <c r="V155">
        <v>5</v>
      </c>
    </row>
    <row r="156" spans="1:22" x14ac:dyDescent="0.35">
      <c r="A156" s="3" t="s">
        <v>130</v>
      </c>
      <c r="B156">
        <v>3</v>
      </c>
      <c r="Q156">
        <v>-3</v>
      </c>
      <c r="T156">
        <v>2</v>
      </c>
      <c r="V156">
        <v>2</v>
      </c>
    </row>
    <row r="157" spans="1:22" x14ac:dyDescent="0.35">
      <c r="A157" s="3" t="s">
        <v>131</v>
      </c>
      <c r="O157">
        <v>1</v>
      </c>
      <c r="V157">
        <v>1</v>
      </c>
    </row>
    <row r="158" spans="1:22" x14ac:dyDescent="0.35">
      <c r="A158" s="3" t="s">
        <v>132</v>
      </c>
      <c r="I158">
        <v>1</v>
      </c>
      <c r="J158">
        <v>3</v>
      </c>
      <c r="Q158">
        <v>1</v>
      </c>
      <c r="V158">
        <v>5</v>
      </c>
    </row>
    <row r="159" spans="1:22" x14ac:dyDescent="0.35">
      <c r="A159" s="3" t="s">
        <v>133</v>
      </c>
      <c r="Q159">
        <v>1</v>
      </c>
      <c r="V159">
        <v>1</v>
      </c>
    </row>
    <row r="160" spans="1:22" x14ac:dyDescent="0.35">
      <c r="A160" s="3" t="s">
        <v>134</v>
      </c>
      <c r="M160">
        <v>3</v>
      </c>
      <c r="V160">
        <v>3</v>
      </c>
    </row>
    <row r="161" spans="1:22" x14ac:dyDescent="0.35">
      <c r="A161" s="3" t="s">
        <v>135</v>
      </c>
      <c r="S161">
        <v>1</v>
      </c>
      <c r="V161">
        <v>1</v>
      </c>
    </row>
    <row r="162" spans="1:22" x14ac:dyDescent="0.35">
      <c r="A162" s="3" t="s">
        <v>136</v>
      </c>
      <c r="J162">
        <v>1</v>
      </c>
      <c r="K162">
        <v>3</v>
      </c>
      <c r="L162">
        <v>6</v>
      </c>
      <c r="M162">
        <v>1</v>
      </c>
      <c r="P162">
        <v>1</v>
      </c>
      <c r="V162">
        <v>12</v>
      </c>
    </row>
    <row r="163" spans="1:22" x14ac:dyDescent="0.35">
      <c r="A163" s="3" t="s">
        <v>60</v>
      </c>
      <c r="N163">
        <v>2</v>
      </c>
      <c r="Q163">
        <v>5</v>
      </c>
      <c r="R163">
        <v>2</v>
      </c>
      <c r="S163">
        <v>2</v>
      </c>
      <c r="T163">
        <v>2</v>
      </c>
      <c r="V163">
        <v>13</v>
      </c>
    </row>
    <row r="164" spans="1:22" x14ac:dyDescent="0.35">
      <c r="A164" s="3" t="s">
        <v>137</v>
      </c>
      <c r="I164">
        <v>2</v>
      </c>
      <c r="T164">
        <v>0</v>
      </c>
      <c r="V164">
        <v>2</v>
      </c>
    </row>
    <row r="165" spans="1:22" x14ac:dyDescent="0.35">
      <c r="A165" s="3" t="s">
        <v>138</v>
      </c>
      <c r="M165">
        <v>2</v>
      </c>
      <c r="V165">
        <v>2</v>
      </c>
    </row>
    <row r="166" spans="1:22" x14ac:dyDescent="0.35">
      <c r="A166" s="3" t="s">
        <v>80</v>
      </c>
      <c r="S166">
        <v>3</v>
      </c>
      <c r="V166">
        <v>3</v>
      </c>
    </row>
    <row r="167" spans="1:22" x14ac:dyDescent="0.35">
      <c r="A167" s="3" t="s">
        <v>139</v>
      </c>
      <c r="K167">
        <v>2</v>
      </c>
      <c r="L167">
        <v>2</v>
      </c>
      <c r="M167">
        <v>1</v>
      </c>
      <c r="V167">
        <v>5</v>
      </c>
    </row>
    <row r="168" spans="1:22" x14ac:dyDescent="0.35">
      <c r="A168" s="3" t="s">
        <v>140</v>
      </c>
      <c r="K168">
        <v>3</v>
      </c>
      <c r="M168">
        <v>1</v>
      </c>
      <c r="V168">
        <v>4</v>
      </c>
    </row>
    <row r="169" spans="1:22" x14ac:dyDescent="0.35">
      <c r="A169" s="3" t="s">
        <v>141</v>
      </c>
      <c r="M169">
        <v>1</v>
      </c>
      <c r="V169">
        <v>1</v>
      </c>
    </row>
    <row r="170" spans="1:22" x14ac:dyDescent="0.35">
      <c r="A170" s="3" t="s">
        <v>142</v>
      </c>
      <c r="I170">
        <v>6</v>
      </c>
      <c r="L170">
        <v>4</v>
      </c>
      <c r="P170">
        <v>2</v>
      </c>
      <c r="V170">
        <v>12</v>
      </c>
    </row>
    <row r="171" spans="1:22" x14ac:dyDescent="0.35">
      <c r="A171" s="3" t="s">
        <v>143</v>
      </c>
      <c r="B171">
        <v>1</v>
      </c>
      <c r="V171">
        <v>1</v>
      </c>
    </row>
    <row r="172" spans="1:22" x14ac:dyDescent="0.35">
      <c r="A172" s="3" t="s">
        <v>144</v>
      </c>
      <c r="J172">
        <v>5</v>
      </c>
      <c r="N172">
        <v>2</v>
      </c>
      <c r="O172">
        <v>5</v>
      </c>
      <c r="V172">
        <v>12</v>
      </c>
    </row>
    <row r="173" spans="1:22" x14ac:dyDescent="0.35">
      <c r="A173" s="3" t="s">
        <v>145</v>
      </c>
      <c r="N173">
        <v>5</v>
      </c>
      <c r="O173">
        <v>1</v>
      </c>
      <c r="R173">
        <v>2</v>
      </c>
      <c r="V173">
        <v>8</v>
      </c>
    </row>
    <row r="174" spans="1:22" x14ac:dyDescent="0.35">
      <c r="A174" s="3" t="s">
        <v>76</v>
      </c>
      <c r="S174">
        <v>2</v>
      </c>
      <c r="V174">
        <v>2</v>
      </c>
    </row>
    <row r="175" spans="1:22" x14ac:dyDescent="0.35">
      <c r="A175" s="3" t="s">
        <v>146</v>
      </c>
      <c r="K175">
        <v>5</v>
      </c>
      <c r="V175">
        <v>5</v>
      </c>
    </row>
    <row r="176" spans="1:22" x14ac:dyDescent="0.35">
      <c r="A176" s="3" t="s">
        <v>147</v>
      </c>
      <c r="I176">
        <v>1</v>
      </c>
      <c r="V176">
        <v>1</v>
      </c>
    </row>
    <row r="177" spans="1:22" x14ac:dyDescent="0.35">
      <c r="A177" s="3" t="s">
        <v>148</v>
      </c>
      <c r="R177">
        <v>2</v>
      </c>
      <c r="V177">
        <v>2</v>
      </c>
    </row>
    <row r="178" spans="1:22" x14ac:dyDescent="0.35">
      <c r="A178" s="3" t="s">
        <v>30</v>
      </c>
      <c r="B178">
        <v>100</v>
      </c>
      <c r="C178">
        <v>12</v>
      </c>
      <c r="D178">
        <v>10</v>
      </c>
      <c r="E178">
        <v>12</v>
      </c>
      <c r="F178">
        <v>10</v>
      </c>
      <c r="G178">
        <v>12</v>
      </c>
      <c r="H178">
        <v>36</v>
      </c>
      <c r="I178">
        <v>35</v>
      </c>
      <c r="J178">
        <v>15</v>
      </c>
      <c r="K178">
        <v>56</v>
      </c>
      <c r="L178">
        <v>84</v>
      </c>
      <c r="M178">
        <v>42</v>
      </c>
      <c r="N178">
        <v>74</v>
      </c>
      <c r="O178">
        <v>37</v>
      </c>
      <c r="P178">
        <v>17</v>
      </c>
      <c r="Q178">
        <v>29</v>
      </c>
      <c r="R178">
        <v>51</v>
      </c>
      <c r="S178">
        <v>49</v>
      </c>
      <c r="T178">
        <v>17</v>
      </c>
      <c r="U178">
        <v>8</v>
      </c>
      <c r="V178">
        <v>706</v>
      </c>
    </row>
  </sheetData>
  <mergeCells count="15">
    <mergeCell ref="A57:X57"/>
    <mergeCell ref="A70:X70"/>
    <mergeCell ref="A72:O72"/>
    <mergeCell ref="A7:X7"/>
    <mergeCell ref="A8:X8"/>
    <mergeCell ref="A9:X9"/>
    <mergeCell ref="A23:X23"/>
    <mergeCell ref="A48:X48"/>
    <mergeCell ref="A56:X56"/>
    <mergeCell ref="A6:X6"/>
    <mergeCell ref="A1:X1"/>
    <mergeCell ref="A2:X2"/>
    <mergeCell ref="A3:X3"/>
    <mergeCell ref="A4:X4"/>
    <mergeCell ref="A5:X5"/>
  </mergeCells>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E7F1-E069-4728-ABF7-77EE6D6644F9}">
  <sheetPr>
    <tabColor rgb="FF0070C0"/>
  </sheetPr>
  <dimension ref="A1:AQ177"/>
  <sheetViews>
    <sheetView showGridLines="0" topLeftCell="A3" zoomScale="90" zoomScaleNormal="90" workbookViewId="0">
      <selection activeCell="A3" sqref="A3:X3"/>
    </sheetView>
  </sheetViews>
  <sheetFormatPr defaultRowHeight="14.5" x14ac:dyDescent="0.35"/>
  <cols>
    <col min="1" max="1" width="24.54296875" bestFit="1" customWidth="1"/>
    <col min="2" max="3" width="6.81640625" bestFit="1" customWidth="1"/>
    <col min="4" max="4" width="7.81640625" bestFit="1" customWidth="1"/>
    <col min="5" max="7" width="6.81640625" bestFit="1" customWidth="1"/>
    <col min="8" max="8" width="7.81640625" bestFit="1" customWidth="1"/>
    <col min="9" max="10" width="6.81640625" bestFit="1" customWidth="1"/>
    <col min="11" max="14" width="7.81640625" bestFit="1" customWidth="1"/>
    <col min="15" max="15" width="6.81640625" bestFit="1" customWidth="1"/>
    <col min="16" max="17" width="7.453125" bestFit="1" customWidth="1"/>
    <col min="18" max="19" width="7.81640625" bestFit="1" customWidth="1"/>
    <col min="20" max="21" width="6.81640625" bestFit="1" customWidth="1"/>
    <col min="22" max="22" width="9.453125" bestFit="1" customWidth="1"/>
    <col min="23" max="23" width="24.54296875" bestFit="1" customWidth="1"/>
    <col min="24" max="24" width="7.81640625" bestFit="1" customWidth="1"/>
    <col min="25" max="41" width="14.81640625" bestFit="1" customWidth="1"/>
    <col min="42" max="42" width="9.453125" bestFit="1" customWidth="1"/>
    <col min="43" max="43" width="5.26953125" bestFit="1" customWidth="1"/>
    <col min="44" max="44" width="9.453125" bestFit="1" customWidth="1"/>
  </cols>
  <sheetData>
    <row r="1" spans="1:24" ht="20" thickBot="1" x14ac:dyDescent="0.5">
      <c r="A1" s="10" t="s">
        <v>158</v>
      </c>
      <c r="B1" s="10"/>
      <c r="C1" s="10"/>
      <c r="D1" s="10"/>
      <c r="E1" s="10"/>
      <c r="F1" s="10"/>
      <c r="G1" s="10"/>
      <c r="H1" s="10"/>
      <c r="I1" s="10"/>
      <c r="J1" s="10"/>
      <c r="K1" s="10"/>
      <c r="L1" s="10"/>
      <c r="M1" s="10"/>
      <c r="N1" s="10"/>
      <c r="O1" s="10"/>
      <c r="P1" s="10"/>
      <c r="Q1" s="10"/>
      <c r="R1" s="10"/>
      <c r="S1" s="10"/>
      <c r="T1" s="10"/>
      <c r="U1" s="10"/>
      <c r="V1" s="10"/>
      <c r="W1" s="10"/>
      <c r="X1" s="10"/>
    </row>
    <row r="2" spans="1:24" ht="15" thickTop="1" x14ac:dyDescent="0.35">
      <c r="A2" s="11" t="str">
        <f>CONCATENATE("* voorlopige cijfers op basis van gevalideerde dossiers tot ",TEXT(Versie_gegevens_wind[[#This Row],[datum_bron_bestand]],"dd/MM/jjjj"),". Bron: netbeheerders - https://www.vlaanderen.be/veka.")</f>
        <v>* voorlopige cijfers op basis van gevalideerde dossiers tot 31/05/2024. Bron: netbeheerders - https://www.vlaanderen.be/veka.</v>
      </c>
      <c r="B2" s="11"/>
      <c r="C2" s="11"/>
      <c r="D2" s="11"/>
      <c r="E2" s="11"/>
      <c r="F2" s="11"/>
      <c r="G2" s="11"/>
      <c r="H2" s="11"/>
      <c r="I2" s="11"/>
      <c r="J2" s="11"/>
      <c r="K2" s="11"/>
      <c r="L2" s="11"/>
      <c r="M2" s="11"/>
      <c r="N2" s="11"/>
      <c r="O2" s="11"/>
      <c r="P2" s="11"/>
      <c r="Q2" s="11"/>
      <c r="R2" s="11"/>
      <c r="S2" s="11"/>
      <c r="T2" s="11"/>
      <c r="U2" s="11"/>
      <c r="V2" s="11"/>
      <c r="W2" s="11"/>
      <c r="X2" s="11"/>
    </row>
    <row r="3" spans="1:24" ht="63" customHeight="1" x14ac:dyDescent="0.35">
      <c r="A3" s="12" t="s">
        <v>150</v>
      </c>
      <c r="B3" s="12"/>
      <c r="C3" s="12"/>
      <c r="D3" s="12"/>
      <c r="E3" s="12"/>
      <c r="F3" s="12"/>
      <c r="G3" s="12"/>
      <c r="H3" s="12"/>
      <c r="I3" s="12"/>
      <c r="J3" s="12"/>
      <c r="K3" s="12"/>
      <c r="L3" s="12"/>
      <c r="M3" s="12"/>
      <c r="N3" s="12"/>
      <c r="O3" s="12"/>
      <c r="P3" s="12"/>
      <c r="Q3" s="12"/>
      <c r="R3" s="12"/>
      <c r="S3" s="12"/>
      <c r="T3" s="12"/>
      <c r="U3" s="12"/>
      <c r="V3" s="12"/>
      <c r="W3" s="12"/>
      <c r="X3" s="12"/>
    </row>
    <row r="4" spans="1:24" x14ac:dyDescent="0.35">
      <c r="A4" s="13" t="s">
        <v>159</v>
      </c>
      <c r="B4" s="13"/>
      <c r="C4" s="13"/>
      <c r="D4" s="13"/>
      <c r="E4" s="13"/>
      <c r="F4" s="13"/>
      <c r="G4" s="13"/>
      <c r="H4" s="13"/>
      <c r="I4" s="13"/>
      <c r="J4" s="13"/>
      <c r="K4" s="13"/>
      <c r="L4" s="13"/>
      <c r="M4" s="13"/>
      <c r="N4" s="13"/>
      <c r="O4" s="13"/>
      <c r="P4" s="13"/>
      <c r="Q4" s="13"/>
      <c r="R4" s="13"/>
      <c r="S4" s="13"/>
      <c r="T4" s="13"/>
      <c r="U4" s="13"/>
      <c r="V4" s="13"/>
      <c r="W4" s="13"/>
      <c r="X4" s="13"/>
    </row>
    <row r="5" spans="1:24" ht="30.65" customHeight="1" x14ac:dyDescent="0.35">
      <c r="A5" s="12" t="s">
        <v>3</v>
      </c>
      <c r="B5" s="12"/>
      <c r="C5" s="12"/>
      <c r="D5" s="12"/>
      <c r="E5" s="12"/>
      <c r="F5" s="12"/>
      <c r="G5" s="12"/>
      <c r="H5" s="12"/>
      <c r="I5" s="12"/>
      <c r="J5" s="12"/>
      <c r="K5" s="12"/>
      <c r="L5" s="12"/>
      <c r="M5" s="12"/>
      <c r="N5" s="12"/>
      <c r="O5" s="12"/>
      <c r="P5" s="12"/>
      <c r="Q5" s="12"/>
      <c r="R5" s="12"/>
      <c r="S5" s="12"/>
      <c r="T5" s="12"/>
      <c r="U5" s="12"/>
      <c r="V5" s="12"/>
      <c r="W5" s="12"/>
      <c r="X5" s="12"/>
    </row>
    <row r="6" spans="1:24" x14ac:dyDescent="0.35">
      <c r="A6" s="9"/>
      <c r="B6" s="9"/>
      <c r="C6" s="9"/>
      <c r="D6" s="9"/>
      <c r="E6" s="9"/>
      <c r="F6" s="9"/>
      <c r="G6" s="9"/>
      <c r="H6" s="9"/>
      <c r="I6" s="9"/>
      <c r="J6" s="9"/>
      <c r="K6" s="9"/>
      <c r="L6" s="9"/>
      <c r="M6" s="9"/>
      <c r="N6" s="9"/>
      <c r="O6" s="9"/>
      <c r="P6" s="9"/>
      <c r="Q6" s="9"/>
      <c r="R6" s="9"/>
      <c r="S6" s="9"/>
      <c r="T6" s="9"/>
      <c r="U6" s="9"/>
      <c r="V6" s="9"/>
      <c r="W6" s="9"/>
      <c r="X6" s="9"/>
    </row>
    <row r="7" spans="1:24" ht="17.5" thickBot="1" x14ac:dyDescent="0.45">
      <c r="A7" s="16" t="s">
        <v>4</v>
      </c>
      <c r="B7" s="16"/>
      <c r="C7" s="16"/>
      <c r="D7" s="16"/>
      <c r="E7" s="16"/>
      <c r="F7" s="16"/>
      <c r="G7" s="16"/>
      <c r="H7" s="16"/>
      <c r="I7" s="16"/>
      <c r="J7" s="16"/>
      <c r="K7" s="16"/>
      <c r="L7" s="16"/>
      <c r="M7" s="16"/>
      <c r="N7" s="16"/>
      <c r="O7" s="16"/>
      <c r="P7" s="16"/>
      <c r="Q7" s="16"/>
      <c r="R7" s="16"/>
      <c r="S7" s="16"/>
      <c r="T7" s="16"/>
      <c r="U7" s="16"/>
      <c r="V7" s="16"/>
      <c r="W7" s="16"/>
      <c r="X7" s="16"/>
    </row>
    <row r="8" spans="1:24" ht="15" thickTop="1" x14ac:dyDescent="0.35">
      <c r="A8" s="17" t="s">
        <v>5</v>
      </c>
      <c r="B8" s="17"/>
      <c r="C8" s="17"/>
      <c r="D8" s="17"/>
      <c r="E8" s="17"/>
      <c r="F8" s="17"/>
      <c r="G8" s="17"/>
      <c r="H8" s="17"/>
      <c r="I8" s="17"/>
      <c r="J8" s="17"/>
      <c r="K8" s="17"/>
      <c r="L8" s="17"/>
      <c r="M8" s="17"/>
      <c r="N8" s="17"/>
      <c r="O8" s="17"/>
      <c r="P8" s="17"/>
      <c r="Q8" s="17"/>
      <c r="R8" s="17"/>
      <c r="S8" s="17"/>
      <c r="T8" s="17"/>
      <c r="U8" s="17"/>
      <c r="V8" s="17"/>
      <c r="W8" s="17"/>
      <c r="X8" s="17"/>
    </row>
    <row r="9" spans="1:24" x14ac:dyDescent="0.35">
      <c r="A9" s="18" t="s">
        <v>6</v>
      </c>
      <c r="B9" s="18"/>
      <c r="C9" s="18"/>
      <c r="D9" s="18"/>
      <c r="E9" s="18"/>
      <c r="F9" s="18"/>
      <c r="G9" s="18"/>
      <c r="H9" s="18"/>
      <c r="I9" s="18"/>
      <c r="J9" s="18"/>
      <c r="K9" s="18"/>
      <c r="L9" s="18"/>
      <c r="M9" s="18"/>
      <c r="N9" s="18"/>
      <c r="O9" s="18"/>
      <c r="P9" s="18"/>
      <c r="Q9" s="18"/>
      <c r="R9" s="18"/>
      <c r="S9" s="18"/>
      <c r="T9" s="18"/>
      <c r="U9" s="18"/>
      <c r="V9" s="18"/>
      <c r="W9" s="18"/>
      <c r="X9" s="18"/>
    </row>
    <row r="10" spans="1:24" x14ac:dyDescent="0.35">
      <c r="A10" s="4"/>
      <c r="B10" s="4"/>
      <c r="C10" s="4"/>
      <c r="D10" s="4"/>
      <c r="E10" s="4"/>
      <c r="F10" s="4"/>
      <c r="G10" s="4"/>
      <c r="H10" s="4"/>
      <c r="I10" s="4"/>
      <c r="J10" s="4"/>
      <c r="K10" s="4"/>
      <c r="L10" s="4"/>
      <c r="M10" s="4"/>
      <c r="N10" s="4"/>
      <c r="O10" s="4"/>
      <c r="P10" s="4"/>
      <c r="Q10" s="4"/>
      <c r="R10" s="4"/>
      <c r="S10" s="4"/>
      <c r="T10" s="4"/>
      <c r="U10" s="4"/>
      <c r="V10" s="4"/>
      <c r="W10" s="4"/>
      <c r="X10" s="4"/>
    </row>
    <row r="11" spans="1:24" x14ac:dyDescent="0.35">
      <c r="A11" s="4"/>
      <c r="B11" s="4"/>
      <c r="C11" s="4"/>
      <c r="D11" s="4"/>
      <c r="E11" s="4"/>
      <c r="F11" s="4"/>
      <c r="G11" s="4"/>
      <c r="H11" s="4"/>
      <c r="I11" s="4"/>
      <c r="J11" s="4"/>
      <c r="K11" s="4"/>
      <c r="L11" s="4"/>
      <c r="M11" s="4"/>
      <c r="N11" s="4"/>
      <c r="O11" s="4"/>
      <c r="P11" s="4"/>
      <c r="Q11" s="4"/>
      <c r="R11" s="4"/>
      <c r="S11" s="4"/>
      <c r="T11" s="4"/>
      <c r="U11" s="4"/>
      <c r="V11" s="4"/>
      <c r="W11" s="4"/>
      <c r="X11" s="4"/>
    </row>
    <row r="12" spans="1:24" x14ac:dyDescent="0.35">
      <c r="A12" s="4"/>
      <c r="B12" s="4"/>
      <c r="C12" s="4"/>
      <c r="D12" s="4"/>
      <c r="E12" s="4"/>
      <c r="F12" s="4"/>
      <c r="G12" s="4"/>
      <c r="H12" s="4"/>
      <c r="I12" s="4"/>
      <c r="J12" s="4"/>
      <c r="K12" s="4"/>
      <c r="L12" s="4"/>
      <c r="M12" s="4"/>
      <c r="N12" s="4"/>
      <c r="O12" s="4"/>
      <c r="P12" s="4"/>
      <c r="Q12" s="4"/>
      <c r="R12" s="4"/>
      <c r="S12" s="4"/>
      <c r="T12" s="4"/>
      <c r="U12" s="4"/>
      <c r="V12" s="4"/>
      <c r="W12" s="4"/>
      <c r="X12" s="4"/>
    </row>
    <row r="13" spans="1:24" x14ac:dyDescent="0.35">
      <c r="A13" s="4"/>
      <c r="B13" s="4"/>
      <c r="C13" s="4"/>
      <c r="D13" s="4"/>
      <c r="E13" s="4"/>
      <c r="F13" s="4"/>
      <c r="G13" s="4"/>
      <c r="H13" s="4"/>
      <c r="I13" s="4"/>
      <c r="J13" s="4"/>
      <c r="K13" s="4"/>
      <c r="L13" s="4"/>
      <c r="M13" s="4"/>
      <c r="N13" s="4"/>
      <c r="O13" s="4"/>
      <c r="P13" s="4"/>
      <c r="Q13" s="4"/>
      <c r="R13" s="4"/>
      <c r="S13" s="4"/>
      <c r="T13" s="4"/>
      <c r="U13" s="4"/>
      <c r="V13" s="4"/>
      <c r="W13" s="4"/>
      <c r="X13" s="4"/>
    </row>
    <row r="14" spans="1:24" x14ac:dyDescent="0.35">
      <c r="A14" s="4"/>
      <c r="B14" s="4"/>
      <c r="C14" s="4"/>
      <c r="D14" s="4"/>
      <c r="E14" s="4"/>
      <c r="F14" s="4"/>
      <c r="G14" s="4"/>
      <c r="H14" s="4"/>
      <c r="I14" s="4"/>
      <c r="J14" s="4"/>
      <c r="K14" s="4"/>
      <c r="L14" s="4"/>
      <c r="M14" s="4"/>
      <c r="N14" s="4"/>
      <c r="O14" s="4"/>
      <c r="P14" s="4"/>
      <c r="Q14" s="4"/>
      <c r="R14" s="4"/>
      <c r="S14" s="4"/>
      <c r="T14" s="4"/>
      <c r="U14" s="4"/>
      <c r="V14" s="4"/>
      <c r="W14" s="4"/>
      <c r="X14" s="4"/>
    </row>
    <row r="15" spans="1:24" x14ac:dyDescent="0.35">
      <c r="A15" s="4"/>
      <c r="B15" s="4"/>
      <c r="C15" s="4"/>
      <c r="D15" s="4"/>
      <c r="E15" s="4"/>
      <c r="F15" s="4"/>
      <c r="G15" s="4"/>
      <c r="H15" s="4"/>
      <c r="I15" s="4"/>
      <c r="J15" s="4"/>
      <c r="K15" s="4"/>
      <c r="L15" s="4"/>
      <c r="M15" s="4"/>
      <c r="N15" s="4"/>
      <c r="O15" s="4"/>
      <c r="P15" s="4"/>
      <c r="Q15" s="4"/>
      <c r="R15" s="4"/>
      <c r="S15" s="4"/>
      <c r="T15" s="4"/>
      <c r="U15" s="4"/>
      <c r="V15" s="4"/>
      <c r="W15" s="4"/>
      <c r="X15" s="4"/>
    </row>
    <row r="16" spans="1:24" x14ac:dyDescent="0.35">
      <c r="A16" s="4"/>
      <c r="B16" s="4"/>
      <c r="C16" s="4"/>
      <c r="D16" s="4"/>
      <c r="E16" s="4"/>
      <c r="F16" s="4"/>
      <c r="G16" s="4"/>
      <c r="H16" s="4"/>
      <c r="I16" s="4"/>
      <c r="J16" s="4"/>
      <c r="K16" s="4"/>
      <c r="L16" s="4"/>
      <c r="M16" s="4"/>
      <c r="N16" s="4"/>
      <c r="O16" s="4"/>
      <c r="P16" s="4"/>
      <c r="Q16" s="4"/>
      <c r="R16" s="4"/>
      <c r="S16" s="4"/>
      <c r="T16" s="4"/>
      <c r="U16" s="4"/>
      <c r="V16" s="4"/>
      <c r="W16" s="4"/>
      <c r="X16" s="4"/>
    </row>
    <row r="17" spans="1:24" x14ac:dyDescent="0.35">
      <c r="A17" s="4"/>
      <c r="B17" s="4"/>
      <c r="C17" s="4"/>
      <c r="D17" s="4"/>
      <c r="E17" s="4"/>
      <c r="F17" s="4"/>
      <c r="G17" s="4"/>
      <c r="H17" s="4"/>
      <c r="I17" s="4"/>
      <c r="J17" s="4"/>
      <c r="K17" s="4"/>
      <c r="L17" s="4"/>
      <c r="M17" s="4"/>
      <c r="N17" s="4"/>
      <c r="O17" s="4"/>
      <c r="P17" s="4"/>
      <c r="Q17" s="4"/>
      <c r="R17" s="4"/>
      <c r="S17" s="4"/>
      <c r="T17" s="4"/>
      <c r="U17" s="4"/>
      <c r="V17" s="4"/>
      <c r="W17" s="4"/>
      <c r="X17" s="4"/>
    </row>
    <row r="18" spans="1:24" x14ac:dyDescent="0.35">
      <c r="A18" s="4"/>
      <c r="B18" s="4"/>
      <c r="C18" s="4"/>
      <c r="D18" s="4"/>
      <c r="E18" s="4"/>
      <c r="F18" s="4"/>
      <c r="G18" s="4"/>
      <c r="H18" s="4"/>
      <c r="I18" s="4"/>
      <c r="J18" s="4"/>
      <c r="K18" s="4"/>
      <c r="L18" s="4"/>
      <c r="M18" s="4"/>
      <c r="N18" s="4"/>
      <c r="O18" s="4"/>
      <c r="P18" s="4"/>
      <c r="Q18" s="4"/>
      <c r="R18" s="4"/>
      <c r="S18" s="4"/>
      <c r="T18" s="4"/>
      <c r="U18" s="4"/>
      <c r="V18" s="4"/>
      <c r="W18" s="4"/>
      <c r="X18" s="4"/>
    </row>
    <row r="19" spans="1:24" x14ac:dyDescent="0.35">
      <c r="A19" s="4"/>
      <c r="B19" s="4"/>
      <c r="C19" s="4"/>
      <c r="D19" s="4"/>
      <c r="E19" s="4"/>
      <c r="F19" s="4"/>
      <c r="G19" s="4"/>
      <c r="H19" s="4"/>
      <c r="I19" s="4"/>
      <c r="J19" s="4"/>
      <c r="K19" s="4"/>
      <c r="L19" s="4"/>
      <c r="M19" s="4"/>
      <c r="N19" s="4"/>
      <c r="O19" s="4"/>
      <c r="P19" s="4"/>
      <c r="Q19" s="4"/>
      <c r="R19" s="4"/>
      <c r="S19" s="4"/>
      <c r="T19" s="4"/>
      <c r="U19" s="4"/>
      <c r="V19" s="4"/>
      <c r="W19" s="4"/>
      <c r="X19" s="4"/>
    </row>
    <row r="20" spans="1:24" x14ac:dyDescent="0.35">
      <c r="A20" s="4"/>
      <c r="B20" s="4"/>
      <c r="C20" s="4"/>
      <c r="D20" s="4"/>
      <c r="E20" s="4"/>
      <c r="F20" s="4"/>
      <c r="G20" s="4"/>
      <c r="H20" s="4"/>
      <c r="I20" s="4"/>
      <c r="J20" s="4"/>
      <c r="K20" s="4"/>
      <c r="L20" s="4"/>
      <c r="M20" s="4"/>
      <c r="N20" s="4"/>
      <c r="O20" s="4"/>
      <c r="P20" s="4"/>
      <c r="Q20" s="4"/>
      <c r="R20" s="4"/>
      <c r="S20" s="4"/>
      <c r="T20" s="4"/>
      <c r="U20" s="4"/>
      <c r="V20" s="4"/>
      <c r="W20" s="4"/>
      <c r="X20" s="4"/>
    </row>
    <row r="21" spans="1:24" x14ac:dyDescent="0.35">
      <c r="A21" s="4"/>
      <c r="B21" s="4"/>
      <c r="C21" s="4"/>
      <c r="D21" s="4"/>
      <c r="E21" s="4"/>
      <c r="F21" s="4"/>
      <c r="G21" s="4"/>
      <c r="H21" s="4"/>
      <c r="I21" s="4"/>
      <c r="J21" s="4"/>
      <c r="K21" s="4"/>
      <c r="L21" s="4"/>
      <c r="M21" s="4"/>
      <c r="N21" s="4"/>
      <c r="O21" s="4"/>
      <c r="P21" s="4"/>
      <c r="Q21" s="4"/>
      <c r="R21" s="4"/>
      <c r="S21" s="4"/>
      <c r="T21" s="4"/>
      <c r="U21" s="4"/>
      <c r="V21" s="4"/>
      <c r="W21" s="4"/>
      <c r="X21" s="4"/>
    </row>
    <row r="23" spans="1:24" ht="17.5" thickBot="1" x14ac:dyDescent="0.45">
      <c r="A23" s="19" t="s">
        <v>160</v>
      </c>
      <c r="B23" s="19"/>
      <c r="C23" s="19"/>
      <c r="D23" s="19"/>
      <c r="E23" s="19"/>
      <c r="F23" s="19"/>
      <c r="G23" s="19"/>
      <c r="H23" s="19"/>
      <c r="I23" s="19"/>
      <c r="J23" s="19"/>
      <c r="K23" s="19"/>
      <c r="L23" s="19"/>
      <c r="M23" s="19"/>
      <c r="N23" s="19"/>
      <c r="O23" s="19"/>
      <c r="P23" s="19"/>
      <c r="Q23" s="19"/>
      <c r="R23" s="19"/>
      <c r="S23" s="19"/>
      <c r="T23" s="19"/>
      <c r="U23" s="19"/>
      <c r="V23" s="19"/>
      <c r="W23" s="19"/>
      <c r="X23" s="19"/>
    </row>
    <row r="24" spans="1:24" ht="15" thickTop="1" x14ac:dyDescent="0.35"/>
    <row r="25" spans="1:24" x14ac:dyDescent="0.35">
      <c r="W25" s="2" t="s">
        <v>8</v>
      </c>
      <c r="X25" t="s">
        <v>161</v>
      </c>
    </row>
    <row r="26" spans="1:24" x14ac:dyDescent="0.35">
      <c r="W26" s="3" t="s">
        <v>10</v>
      </c>
      <c r="X26" s="6">
        <v>17.376140752053896</v>
      </c>
    </row>
    <row r="27" spans="1:24" x14ac:dyDescent="0.35">
      <c r="W27" s="3" t="s">
        <v>11</v>
      </c>
      <c r="X27" s="6">
        <v>3.099719298276689</v>
      </c>
    </row>
    <row r="28" spans="1:24" x14ac:dyDescent="0.35">
      <c r="W28" s="3" t="s">
        <v>12</v>
      </c>
      <c r="X28" s="6">
        <v>3.0406770259285616</v>
      </c>
    </row>
    <row r="29" spans="1:24" x14ac:dyDescent="0.35">
      <c r="W29" s="3" t="s">
        <v>13</v>
      </c>
      <c r="X29" s="6">
        <v>3.5425363408876445</v>
      </c>
    </row>
    <row r="30" spans="1:24" x14ac:dyDescent="0.35">
      <c r="W30" s="3" t="s">
        <v>14</v>
      </c>
      <c r="X30" s="6">
        <v>7.3655234754288941</v>
      </c>
    </row>
    <row r="31" spans="1:24" x14ac:dyDescent="0.35">
      <c r="W31" s="3" t="s">
        <v>15</v>
      </c>
      <c r="X31" s="6">
        <v>4.7160015038066767</v>
      </c>
    </row>
    <row r="32" spans="1:24" x14ac:dyDescent="0.35">
      <c r="W32" s="3" t="s">
        <v>16</v>
      </c>
      <c r="X32" s="6">
        <v>11.926539014321737</v>
      </c>
    </row>
    <row r="33" spans="1:24" x14ac:dyDescent="0.35">
      <c r="W33" s="3" t="s">
        <v>17</v>
      </c>
      <c r="X33" s="6">
        <v>11.402538847232107</v>
      </c>
    </row>
    <row r="34" spans="1:24" x14ac:dyDescent="0.35">
      <c r="W34" s="3" t="s">
        <v>18</v>
      </c>
      <c r="X34" s="6">
        <v>5.7123398496813271</v>
      </c>
    </row>
    <row r="35" spans="1:24" x14ac:dyDescent="0.35">
      <c r="W35" s="3" t="s">
        <v>19</v>
      </c>
      <c r="X35" s="6">
        <v>18.185019883223241</v>
      </c>
    </row>
    <row r="36" spans="1:24" x14ac:dyDescent="0.35">
      <c r="W36" s="3" t="s">
        <v>20</v>
      </c>
      <c r="X36" s="6">
        <v>30.775784461461413</v>
      </c>
    </row>
    <row r="37" spans="1:24" x14ac:dyDescent="0.35">
      <c r="W37" s="3" t="s">
        <v>21</v>
      </c>
      <c r="X37" s="6">
        <v>17.25805620735764</v>
      </c>
    </row>
    <row r="38" spans="1:24" x14ac:dyDescent="0.35">
      <c r="W38" s="3" t="s">
        <v>22</v>
      </c>
      <c r="X38" s="6">
        <v>31.73374533030978</v>
      </c>
    </row>
    <row r="39" spans="1:24" x14ac:dyDescent="0.35">
      <c r="W39" s="3" t="s">
        <v>23</v>
      </c>
      <c r="X39" s="6">
        <v>14.950979415354563</v>
      </c>
    </row>
    <row r="40" spans="1:24" x14ac:dyDescent="0.35">
      <c r="W40" s="3" t="s">
        <v>24</v>
      </c>
      <c r="X40" s="6">
        <v>9.5796086884836722</v>
      </c>
    </row>
    <row r="41" spans="1:24" x14ac:dyDescent="0.35">
      <c r="W41" s="3" t="s">
        <v>25</v>
      </c>
      <c r="X41" s="6">
        <v>11.978201002626347</v>
      </c>
    </row>
    <row r="42" spans="1:24" x14ac:dyDescent="0.35">
      <c r="W42" s="3" t="s">
        <v>26</v>
      </c>
      <c r="X42" s="6">
        <v>27.609642606793081</v>
      </c>
    </row>
    <row r="43" spans="1:24" x14ac:dyDescent="0.35">
      <c r="W43" s="3" t="s">
        <v>27</v>
      </c>
      <c r="X43" s="6">
        <v>29.867123890023731</v>
      </c>
    </row>
    <row r="44" spans="1:24" x14ac:dyDescent="0.35">
      <c r="W44" s="3" t="s">
        <v>28</v>
      </c>
      <c r="X44" s="6">
        <v>9.3360593150476472</v>
      </c>
    </row>
    <row r="45" spans="1:24" x14ac:dyDescent="0.35">
      <c r="W45" s="3" t="s">
        <v>29</v>
      </c>
      <c r="X45" s="6">
        <v>4.4576915622836193</v>
      </c>
    </row>
    <row r="46" spans="1:24" x14ac:dyDescent="0.35">
      <c r="W46" s="3" t="s">
        <v>30</v>
      </c>
      <c r="X46" s="6">
        <v>273.91392847058228</v>
      </c>
    </row>
    <row r="48" spans="1:24" ht="15" thickBot="1" x14ac:dyDescent="0.4">
      <c r="A48" s="14" t="s">
        <v>31</v>
      </c>
      <c r="B48" s="14"/>
      <c r="C48" s="14"/>
      <c r="D48" s="14"/>
      <c r="E48" s="14"/>
      <c r="F48" s="14"/>
      <c r="G48" s="14"/>
      <c r="H48" s="14"/>
      <c r="I48" s="14"/>
      <c r="J48" s="14"/>
      <c r="K48" s="14"/>
      <c r="L48" s="14"/>
      <c r="M48" s="14"/>
      <c r="N48" s="14"/>
      <c r="O48" s="14"/>
      <c r="P48" s="14"/>
      <c r="Q48" s="14"/>
      <c r="R48" s="14"/>
      <c r="S48" s="14"/>
      <c r="T48" s="14"/>
      <c r="U48" s="14"/>
      <c r="V48" s="14"/>
      <c r="W48" s="14"/>
      <c r="X48" s="14"/>
    </row>
    <row r="50" spans="1:24" x14ac:dyDescent="0.35">
      <c r="B50" s="2" t="s">
        <v>8</v>
      </c>
      <c r="W50" s="2"/>
      <c r="X50" s="2"/>
    </row>
    <row r="51" spans="1:24" x14ac:dyDescent="0.35">
      <c r="B51" t="s">
        <v>10</v>
      </c>
      <c r="C51" t="s">
        <v>11</v>
      </c>
      <c r="D51" t="s">
        <v>12</v>
      </c>
      <c r="E51" t="s">
        <v>13</v>
      </c>
      <c r="F51" t="s">
        <v>14</v>
      </c>
      <c r="G51" t="s">
        <v>15</v>
      </c>
      <c r="H51" t="s">
        <v>16</v>
      </c>
      <c r="I51" t="s">
        <v>17</v>
      </c>
      <c r="J51" t="s">
        <v>18</v>
      </c>
      <c r="K51" t="s">
        <v>19</v>
      </c>
      <c r="L51" t="s">
        <v>20</v>
      </c>
      <c r="M51" t="s">
        <v>21</v>
      </c>
      <c r="N51" t="s">
        <v>22</v>
      </c>
      <c r="O51" t="s">
        <v>23</v>
      </c>
      <c r="P51" t="s">
        <v>24</v>
      </c>
      <c r="Q51" t="s">
        <v>25</v>
      </c>
      <c r="R51" t="s">
        <v>26</v>
      </c>
      <c r="S51" t="s">
        <v>27</v>
      </c>
      <c r="T51" t="s">
        <v>28</v>
      </c>
      <c r="U51" t="s">
        <v>29</v>
      </c>
      <c r="V51" t="s">
        <v>30</v>
      </c>
    </row>
    <row r="52" spans="1:24" x14ac:dyDescent="0.35">
      <c r="A52" t="s">
        <v>161</v>
      </c>
      <c r="B52" s="6">
        <v>17.376140752053896</v>
      </c>
      <c r="C52" s="6">
        <v>3.099719298276689</v>
      </c>
      <c r="D52" s="6">
        <v>3.0406770259285616</v>
      </c>
      <c r="E52" s="6">
        <v>3.5425363408876445</v>
      </c>
      <c r="F52" s="6">
        <v>7.3655234754288941</v>
      </c>
      <c r="G52" s="6">
        <v>4.7160015038066767</v>
      </c>
      <c r="H52" s="6">
        <v>11.926539014321737</v>
      </c>
      <c r="I52" s="6">
        <v>11.402538847232107</v>
      </c>
      <c r="J52" s="6">
        <v>5.7123398496813271</v>
      </c>
      <c r="K52" s="6">
        <v>18.185019883223241</v>
      </c>
      <c r="L52" s="6">
        <v>30.775784461461413</v>
      </c>
      <c r="M52" s="6">
        <v>17.25805620735764</v>
      </c>
      <c r="N52" s="6">
        <v>31.73374533030978</v>
      </c>
      <c r="O52" s="6">
        <v>14.950979415354563</v>
      </c>
      <c r="P52" s="6">
        <v>9.5796086884836722</v>
      </c>
      <c r="Q52" s="6">
        <v>11.978201002626347</v>
      </c>
      <c r="R52" s="6">
        <v>27.609642606793081</v>
      </c>
      <c r="S52" s="6">
        <v>29.867123890023731</v>
      </c>
      <c r="T52" s="6">
        <v>9.3360593150476472</v>
      </c>
      <c r="U52" s="6">
        <v>4.4576915622836193</v>
      </c>
      <c r="V52" s="6">
        <v>273.91392847058228</v>
      </c>
    </row>
    <row r="56" spans="1:24" ht="15" thickBot="1" x14ac:dyDescent="0.4">
      <c r="A56" s="14" t="s">
        <v>32</v>
      </c>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35">
      <c r="A57" s="13" t="s">
        <v>162</v>
      </c>
      <c r="B57" s="13"/>
      <c r="C57" s="13"/>
      <c r="D57" s="13"/>
      <c r="E57" s="13"/>
      <c r="F57" s="13"/>
      <c r="G57" s="13"/>
      <c r="H57" s="13"/>
      <c r="I57" s="13"/>
      <c r="J57" s="13"/>
      <c r="K57" s="13"/>
      <c r="L57" s="13"/>
      <c r="M57" s="13"/>
      <c r="N57" s="13"/>
      <c r="O57" s="13"/>
      <c r="P57" s="13"/>
      <c r="Q57" s="13"/>
      <c r="R57" s="13"/>
      <c r="S57" s="13"/>
      <c r="T57" s="13"/>
      <c r="U57" s="13"/>
      <c r="V57" s="13"/>
      <c r="W57" s="13"/>
      <c r="X57" s="13"/>
    </row>
    <row r="59" spans="1:24" x14ac:dyDescent="0.35">
      <c r="A59" s="2" t="s">
        <v>161</v>
      </c>
      <c r="B59" s="2" t="s">
        <v>8</v>
      </c>
    </row>
    <row r="60" spans="1:24" x14ac:dyDescent="0.35">
      <c r="A60" s="2" t="s">
        <v>34</v>
      </c>
      <c r="B60" t="s">
        <v>10</v>
      </c>
      <c r="C60" t="s">
        <v>11</v>
      </c>
      <c r="D60" t="s">
        <v>12</v>
      </c>
      <c r="E60" t="s">
        <v>13</v>
      </c>
      <c r="F60" t="s">
        <v>14</v>
      </c>
      <c r="G60" t="s">
        <v>15</v>
      </c>
      <c r="H60" t="s">
        <v>16</v>
      </c>
      <c r="I60" t="s">
        <v>17</v>
      </c>
      <c r="J60" t="s">
        <v>18</v>
      </c>
      <c r="K60" t="s">
        <v>19</v>
      </c>
      <c r="L60" t="s">
        <v>20</v>
      </c>
      <c r="M60" t="s">
        <v>21</v>
      </c>
      <c r="N60" t="s">
        <v>22</v>
      </c>
      <c r="O60" t="s">
        <v>23</v>
      </c>
      <c r="P60" t="s">
        <v>24</v>
      </c>
      <c r="Q60" t="s">
        <v>25</v>
      </c>
      <c r="R60" t="s">
        <v>26</v>
      </c>
      <c r="S60" t="s">
        <v>27</v>
      </c>
      <c r="T60" t="s">
        <v>28</v>
      </c>
      <c r="U60" t="s">
        <v>29</v>
      </c>
      <c r="V60" t="s">
        <v>30</v>
      </c>
    </row>
    <row r="61" spans="1:24" x14ac:dyDescent="0.35">
      <c r="A61" s="3" t="s">
        <v>36</v>
      </c>
      <c r="B61" s="6">
        <v>19.217232941912563</v>
      </c>
      <c r="C61" s="6">
        <v>8.9382478799593308</v>
      </c>
      <c r="D61" s="6"/>
      <c r="E61" s="6"/>
      <c r="F61" s="6">
        <v>4.4691239399796654</v>
      </c>
      <c r="G61" s="6">
        <v>3.128386757985766</v>
      </c>
      <c r="H61" s="6">
        <v>16.98267097192273</v>
      </c>
      <c r="I61" s="6">
        <v>12.848731327441538</v>
      </c>
      <c r="J61" s="6">
        <v>9.1058400277085685</v>
      </c>
      <c r="K61" s="6">
        <v>66.534082656447268</v>
      </c>
      <c r="L61" s="6">
        <v>69.718333463682782</v>
      </c>
      <c r="M61" s="6">
        <v>22.56907589689731</v>
      </c>
      <c r="N61" s="6">
        <v>29.943130397863758</v>
      </c>
      <c r="O61" s="6">
        <v>16.312302380925779</v>
      </c>
      <c r="P61" s="6">
        <v>9.7203445694557722</v>
      </c>
      <c r="Q61" s="6">
        <v>35.138486978090121</v>
      </c>
      <c r="R61" s="6">
        <v>31.842508072355116</v>
      </c>
      <c r="S61" s="6">
        <v>52.026189066288282</v>
      </c>
      <c r="T61" s="6">
        <v>10.94935365295018</v>
      </c>
      <c r="U61" s="6"/>
      <c r="V61" s="6">
        <v>419.44404098186652</v>
      </c>
    </row>
    <row r="62" spans="1:24" x14ac:dyDescent="0.35">
      <c r="A62" s="3" t="s">
        <v>37</v>
      </c>
      <c r="B62" s="6">
        <v>27.284675235506459</v>
      </c>
      <c r="C62" s="6"/>
      <c r="D62" s="6">
        <v>3.8429120050009096</v>
      </c>
      <c r="E62" s="6"/>
      <c r="F62" s="6">
        <v>3.6507664047508639</v>
      </c>
      <c r="G62" s="6">
        <v>18.670147490962751</v>
      </c>
      <c r="H62" s="6">
        <v>13.258046417253137</v>
      </c>
      <c r="I62" s="6">
        <v>15.81998775392041</v>
      </c>
      <c r="J62" s="6">
        <v>16.940837088712343</v>
      </c>
      <c r="K62" s="6">
        <v>2.7540869369173184</v>
      </c>
      <c r="L62" s="6">
        <v>52.840040068762505</v>
      </c>
      <c r="M62" s="6">
        <v>17.933589356670911</v>
      </c>
      <c r="N62" s="6">
        <v>60.365742745222619</v>
      </c>
      <c r="O62" s="6">
        <v>23.582670004022248</v>
      </c>
      <c r="P62" s="6">
        <v>23.633908830755594</v>
      </c>
      <c r="Q62" s="6">
        <v>22.096744028755229</v>
      </c>
      <c r="R62" s="6">
        <v>16.46047308808723</v>
      </c>
      <c r="S62" s="6">
        <v>56.862287967330126</v>
      </c>
      <c r="T62" s="6">
        <v>9.4151344122522289</v>
      </c>
      <c r="U62" s="6">
        <v>9.4791829456689101</v>
      </c>
      <c r="V62" s="6">
        <v>394.89123278055177</v>
      </c>
    </row>
    <row r="63" spans="1:24" x14ac:dyDescent="0.35">
      <c r="A63" s="3" t="s">
        <v>35</v>
      </c>
      <c r="B63" s="6">
        <v>11.073014916125576</v>
      </c>
      <c r="C63" s="6">
        <v>6.8028919617028585</v>
      </c>
      <c r="D63" s="6"/>
      <c r="E63" s="6">
        <v>10.465987633389013</v>
      </c>
      <c r="F63" s="6">
        <v>1.5698981450083518</v>
      </c>
      <c r="G63" s="6"/>
      <c r="H63" s="6">
        <v>12.035885778397365</v>
      </c>
      <c r="I63" s="6">
        <v>15.855971264584353</v>
      </c>
      <c r="J63" s="6">
        <v>1.7792178976761321</v>
      </c>
      <c r="K63" s="6">
        <v>13.056319572652793</v>
      </c>
      <c r="L63" s="6">
        <v>16.902570027923254</v>
      </c>
      <c r="M63" s="6">
        <v>20.565665699609408</v>
      </c>
      <c r="N63" s="6">
        <v>45.390988366008145</v>
      </c>
      <c r="O63" s="6">
        <v>16.45776555350422</v>
      </c>
      <c r="P63" s="6">
        <v>4.9713441258597806</v>
      </c>
      <c r="Q63" s="6">
        <v>6.0702728273656268</v>
      </c>
      <c r="R63" s="6">
        <v>35.244213355437502</v>
      </c>
      <c r="S63" s="6">
        <v>27.682013990932269</v>
      </c>
      <c r="T63" s="6">
        <v>12.219040561981672</v>
      </c>
      <c r="U63" s="6">
        <v>8.0588104777095388</v>
      </c>
      <c r="V63" s="6">
        <v>266.20187215586787</v>
      </c>
    </row>
    <row r="64" spans="1:24" x14ac:dyDescent="0.35">
      <c r="A64" s="3" t="s">
        <v>39</v>
      </c>
      <c r="B64" s="6">
        <v>27.835472358785797</v>
      </c>
      <c r="C64" s="6"/>
      <c r="D64" s="6">
        <v>11.96695808122122</v>
      </c>
      <c r="E64" s="6">
        <v>3.2786186523893752</v>
      </c>
      <c r="F64" s="6">
        <v>30.491153467221192</v>
      </c>
      <c r="G64" s="6"/>
      <c r="H64" s="6">
        <v>6.6392027710884847</v>
      </c>
      <c r="I64" s="6">
        <v>8.8112876282964461</v>
      </c>
      <c r="J64" s="6">
        <v>0.57375826416814069</v>
      </c>
      <c r="K64" s="6">
        <v>24.917501758159251</v>
      </c>
      <c r="L64" s="6">
        <v>15.819334997778736</v>
      </c>
      <c r="M64" s="6">
        <v>13.032509143247767</v>
      </c>
      <c r="N64" s="6"/>
      <c r="O64" s="6">
        <v>6.5982200379336184</v>
      </c>
      <c r="P64" s="6">
        <v>9.0162012940707825</v>
      </c>
      <c r="Q64" s="6">
        <v>2.9507567871504379</v>
      </c>
      <c r="R64" s="6">
        <v>50.818589112035319</v>
      </c>
      <c r="S64" s="6">
        <v>5.6556171753716722</v>
      </c>
      <c r="T64" s="6">
        <v>12.622681811699096</v>
      </c>
      <c r="U64" s="6"/>
      <c r="V64" s="6">
        <v>231.02786334061733</v>
      </c>
    </row>
    <row r="65" spans="1:43" x14ac:dyDescent="0.35">
      <c r="A65" s="3" t="s">
        <v>38</v>
      </c>
      <c r="B65" s="6">
        <v>2.357928492449997</v>
      </c>
      <c r="C65" s="6"/>
      <c r="D65" s="6"/>
      <c r="E65" s="6"/>
      <c r="F65" s="6"/>
      <c r="G65" s="6"/>
      <c r="H65" s="6">
        <v>11.621218998503558</v>
      </c>
      <c r="I65" s="6"/>
      <c r="J65" s="6"/>
      <c r="K65" s="6">
        <v>3.3684692749285672</v>
      </c>
      <c r="L65" s="6">
        <v>10.105407824785702</v>
      </c>
      <c r="M65" s="6">
        <v>11.385426149258558</v>
      </c>
      <c r="N65" s="6">
        <v>6.0632446948714209</v>
      </c>
      <c r="O65" s="6">
        <v>8.7327565952523116</v>
      </c>
      <c r="P65" s="6">
        <v>-1.0105407824785702</v>
      </c>
      <c r="Q65" s="6"/>
      <c r="R65" s="6">
        <v>2.9474106155624966</v>
      </c>
      <c r="S65" s="6">
        <v>6.0632446948714209</v>
      </c>
      <c r="T65" s="6"/>
      <c r="U65" s="6"/>
      <c r="V65" s="6">
        <v>61.63456655800546</v>
      </c>
    </row>
    <row r="70" spans="1:43" ht="15" thickBot="1" x14ac:dyDescent="0.4">
      <c r="A70" s="14" t="s">
        <v>40</v>
      </c>
      <c r="B70" s="14"/>
      <c r="C70" s="14"/>
      <c r="D70" s="14"/>
      <c r="E70" s="14"/>
      <c r="F70" s="14"/>
      <c r="G70" s="14"/>
      <c r="H70" s="14"/>
      <c r="I70" s="14"/>
      <c r="J70" s="14"/>
      <c r="K70" s="14"/>
      <c r="L70" s="14"/>
      <c r="M70" s="14"/>
      <c r="N70" s="14"/>
      <c r="O70" s="14"/>
      <c r="P70" s="14"/>
      <c r="Q70" s="14"/>
      <c r="R70" s="14"/>
      <c r="S70" s="14"/>
      <c r="T70" s="14"/>
      <c r="U70" s="14"/>
      <c r="V70" s="14"/>
      <c r="W70" s="14"/>
      <c r="X70" s="14"/>
    </row>
    <row r="71" spans="1:43" x14ac:dyDescent="0.35">
      <c r="A71" t="s">
        <v>163</v>
      </c>
      <c r="W71" s="5" t="s">
        <v>42</v>
      </c>
    </row>
    <row r="72" spans="1:43" ht="33" customHeight="1" x14ac:dyDescent="0.35">
      <c r="A72" s="15" t="s">
        <v>43</v>
      </c>
      <c r="B72" s="15"/>
      <c r="C72" s="15"/>
      <c r="D72" s="15"/>
      <c r="E72" s="15"/>
      <c r="F72" s="15"/>
      <c r="G72" s="15"/>
      <c r="H72" s="15"/>
      <c r="I72" s="15"/>
      <c r="J72" s="15"/>
      <c r="K72" s="15"/>
      <c r="L72" s="15"/>
      <c r="M72" s="15"/>
      <c r="N72" s="15"/>
      <c r="O72" s="15"/>
    </row>
    <row r="74" spans="1:43" x14ac:dyDescent="0.35">
      <c r="A74" s="2" t="s">
        <v>161</v>
      </c>
      <c r="B74" s="2" t="s">
        <v>8</v>
      </c>
      <c r="W74" s="2" t="s">
        <v>156</v>
      </c>
      <c r="X74" t="s">
        <v>161</v>
      </c>
      <c r="AP74" s="2"/>
      <c r="AQ74" s="2"/>
    </row>
    <row r="75" spans="1:43" x14ac:dyDescent="0.35">
      <c r="A75" s="2" t="s">
        <v>34</v>
      </c>
      <c r="B75" t="s">
        <v>10</v>
      </c>
      <c r="C75" t="s">
        <v>11</v>
      </c>
      <c r="D75" t="s">
        <v>12</v>
      </c>
      <c r="E75" t="s">
        <v>13</v>
      </c>
      <c r="F75" t="s">
        <v>14</v>
      </c>
      <c r="G75" t="s">
        <v>15</v>
      </c>
      <c r="H75" t="s">
        <v>16</v>
      </c>
      <c r="I75" t="s">
        <v>17</v>
      </c>
      <c r="J75" t="s">
        <v>18</v>
      </c>
      <c r="K75" t="s">
        <v>19</v>
      </c>
      <c r="L75" t="s">
        <v>20</v>
      </c>
      <c r="M75" t="s">
        <v>21</v>
      </c>
      <c r="N75" t="s">
        <v>22</v>
      </c>
      <c r="O75" t="s">
        <v>23</v>
      </c>
      <c r="P75" t="s">
        <v>24</v>
      </c>
      <c r="Q75" t="s">
        <v>25</v>
      </c>
      <c r="R75" t="s">
        <v>26</v>
      </c>
      <c r="S75" t="s">
        <v>27</v>
      </c>
      <c r="T75" t="s">
        <v>28</v>
      </c>
      <c r="U75" t="s">
        <v>29</v>
      </c>
      <c r="V75" t="s">
        <v>30</v>
      </c>
      <c r="W75" s="3" t="s">
        <v>54</v>
      </c>
      <c r="X75" s="6">
        <v>2966.95886716116</v>
      </c>
    </row>
    <row r="76" spans="1:43" x14ac:dyDescent="0.35">
      <c r="A76" s="3" t="s">
        <v>47</v>
      </c>
      <c r="B76" s="6"/>
      <c r="C76" s="6"/>
      <c r="D76" s="6"/>
      <c r="E76" s="6"/>
      <c r="F76" s="6"/>
      <c r="G76" s="6"/>
      <c r="H76" s="6"/>
      <c r="I76" s="6"/>
      <c r="J76" s="6"/>
      <c r="K76" s="6"/>
      <c r="L76" s="6"/>
      <c r="M76" s="6"/>
      <c r="N76" s="6"/>
      <c r="O76" s="6"/>
      <c r="P76" s="6"/>
      <c r="Q76" s="6">
        <v>39.969800595105923</v>
      </c>
      <c r="R76" s="6"/>
      <c r="S76" s="6"/>
      <c r="T76" s="6"/>
      <c r="U76" s="6">
        <v>39.969800595105923</v>
      </c>
      <c r="V76" s="6">
        <v>79.939601190211846</v>
      </c>
      <c r="W76" s="3" t="s">
        <v>50</v>
      </c>
      <c r="X76" s="6">
        <v>2841.5506958250498</v>
      </c>
    </row>
    <row r="77" spans="1:43" x14ac:dyDescent="0.35">
      <c r="A77" s="3" t="s">
        <v>49</v>
      </c>
      <c r="B77" s="6"/>
      <c r="C77" s="6"/>
      <c r="D77" s="6"/>
      <c r="E77" s="6"/>
      <c r="F77" s="6"/>
      <c r="G77" s="6"/>
      <c r="H77" s="6"/>
      <c r="I77" s="6"/>
      <c r="J77" s="6"/>
      <c r="K77" s="6"/>
      <c r="L77" s="6"/>
      <c r="M77" s="6"/>
      <c r="N77" s="6"/>
      <c r="O77" s="6"/>
      <c r="P77" s="6"/>
      <c r="Q77" s="6">
        <v>371.65301123405692</v>
      </c>
      <c r="R77" s="6"/>
      <c r="S77" s="6"/>
      <c r="T77" s="6"/>
      <c r="U77" s="6"/>
      <c r="V77" s="6">
        <v>371.65301123405692</v>
      </c>
      <c r="W77" s="3" t="s">
        <v>122</v>
      </c>
      <c r="X77" s="6">
        <v>2360.3120813302862</v>
      </c>
    </row>
    <row r="78" spans="1:43" x14ac:dyDescent="0.35">
      <c r="A78" s="3" t="s">
        <v>35</v>
      </c>
      <c r="B78" s="6">
        <v>7.4223896383440646</v>
      </c>
      <c r="C78" s="6"/>
      <c r="D78" s="6"/>
      <c r="E78" s="6">
        <v>37.111948191720323</v>
      </c>
      <c r="F78" s="6">
        <v>5.5667922287580485</v>
      </c>
      <c r="G78" s="6"/>
      <c r="H78" s="6"/>
      <c r="I78" s="6"/>
      <c r="J78" s="6">
        <v>6.3090311925924549</v>
      </c>
      <c r="K78" s="6">
        <v>13.081961737581414</v>
      </c>
      <c r="L78" s="6"/>
      <c r="M78" s="6"/>
      <c r="N78" s="6">
        <v>105.76905234640293</v>
      </c>
      <c r="O78" s="6">
        <v>17.813735132025755</v>
      </c>
      <c r="P78" s="6">
        <v>5.9379117106752517</v>
      </c>
      <c r="Q78" s="6"/>
      <c r="R78" s="6">
        <v>25.700024122766326</v>
      </c>
      <c r="S78" s="6"/>
      <c r="T78" s="6"/>
      <c r="U78" s="6"/>
      <c r="V78" s="6">
        <v>224.71284630086657</v>
      </c>
      <c r="W78" s="3" t="s">
        <v>65</v>
      </c>
      <c r="X78" s="6">
        <v>2293.1654676258991</v>
      </c>
    </row>
    <row r="79" spans="1:43" x14ac:dyDescent="0.35">
      <c r="A79" s="3" t="s">
        <v>51</v>
      </c>
      <c r="B79" s="6"/>
      <c r="C79" s="6"/>
      <c r="D79" s="6"/>
      <c r="E79" s="6"/>
      <c r="F79" s="6"/>
      <c r="G79" s="6"/>
      <c r="H79" s="6"/>
      <c r="I79" s="6"/>
      <c r="J79" s="6"/>
      <c r="K79" s="6"/>
      <c r="L79" s="6"/>
      <c r="M79" s="6"/>
      <c r="N79" s="6"/>
      <c r="O79" s="6"/>
      <c r="P79" s="6"/>
      <c r="Q79" s="6"/>
      <c r="R79" s="6"/>
      <c r="S79" s="6"/>
      <c r="T79" s="6">
        <v>385.52152495180979</v>
      </c>
      <c r="U79" s="6"/>
      <c r="V79" s="6">
        <v>385.52152495180979</v>
      </c>
      <c r="W79" s="3" t="s">
        <v>78</v>
      </c>
      <c r="X79" s="6">
        <v>2266.0315780188762</v>
      </c>
    </row>
    <row r="80" spans="1:43" x14ac:dyDescent="0.35">
      <c r="A80" s="3" t="s">
        <v>53</v>
      </c>
      <c r="B80" s="6"/>
      <c r="C80" s="6"/>
      <c r="D80" s="6"/>
      <c r="E80" s="6"/>
      <c r="F80" s="6"/>
      <c r="G80" s="6"/>
      <c r="H80" s="6">
        <v>1034.1726618705036</v>
      </c>
      <c r="I80" s="6"/>
      <c r="J80" s="6"/>
      <c r="K80" s="6"/>
      <c r="L80" s="6">
        <v>172.3621103117506</v>
      </c>
      <c r="M80" s="6"/>
      <c r="N80" s="6"/>
      <c r="O80" s="6"/>
      <c r="P80" s="6"/>
      <c r="Q80" s="6"/>
      <c r="R80" s="6"/>
      <c r="S80" s="6">
        <v>674.46043165467631</v>
      </c>
      <c r="T80" s="6"/>
      <c r="U80" s="6"/>
      <c r="V80" s="6">
        <v>1880.9952038369304</v>
      </c>
      <c r="W80" s="3" t="s">
        <v>52</v>
      </c>
      <c r="X80" s="6">
        <v>2157.8705564807901</v>
      </c>
    </row>
    <row r="81" spans="1:24" x14ac:dyDescent="0.35">
      <c r="A81" s="3" t="s">
        <v>55</v>
      </c>
      <c r="B81" s="6"/>
      <c r="C81" s="6"/>
      <c r="D81" s="6"/>
      <c r="E81" s="6"/>
      <c r="F81" s="6"/>
      <c r="G81" s="6"/>
      <c r="H81" s="6"/>
      <c r="I81" s="6"/>
      <c r="J81" s="6"/>
      <c r="K81" s="6"/>
      <c r="L81" s="6">
        <v>227.33085163820294</v>
      </c>
      <c r="M81" s="6"/>
      <c r="N81" s="6"/>
      <c r="O81" s="6"/>
      <c r="P81" s="6"/>
      <c r="Q81" s="6"/>
      <c r="R81" s="6"/>
      <c r="S81" s="6"/>
      <c r="T81" s="6"/>
      <c r="U81" s="6"/>
      <c r="V81" s="6">
        <v>227.33085163820294</v>
      </c>
      <c r="W81" s="3" t="s">
        <v>73</v>
      </c>
      <c r="X81" s="6">
        <v>2111.3081665399882</v>
      </c>
    </row>
    <row r="82" spans="1:24" x14ac:dyDescent="0.35">
      <c r="A82" s="3" t="s">
        <v>57</v>
      </c>
      <c r="B82" s="6"/>
      <c r="C82" s="6"/>
      <c r="D82" s="6"/>
      <c r="E82" s="6"/>
      <c r="F82" s="6"/>
      <c r="G82" s="6"/>
      <c r="H82" s="6"/>
      <c r="I82" s="6"/>
      <c r="J82" s="6"/>
      <c r="K82" s="6"/>
      <c r="L82" s="6"/>
      <c r="M82" s="6">
        <v>819.89614648811153</v>
      </c>
      <c r="N82" s="6"/>
      <c r="O82" s="6"/>
      <c r="P82" s="6"/>
      <c r="Q82" s="6"/>
      <c r="R82" s="6"/>
      <c r="S82" s="6"/>
      <c r="T82" s="6"/>
      <c r="U82" s="6"/>
      <c r="V82" s="6">
        <v>819.89614648811153</v>
      </c>
      <c r="W82" s="3" t="s">
        <v>145</v>
      </c>
      <c r="X82" s="6">
        <v>2032.0460754633391</v>
      </c>
    </row>
    <row r="83" spans="1:24" x14ac:dyDescent="0.35">
      <c r="A83" s="3" t="s">
        <v>59</v>
      </c>
      <c r="B83" s="6"/>
      <c r="C83" s="6"/>
      <c r="D83" s="6"/>
      <c r="E83" s="6"/>
      <c r="F83" s="6"/>
      <c r="G83" s="6"/>
      <c r="H83" s="6"/>
      <c r="I83" s="6"/>
      <c r="J83" s="6"/>
      <c r="K83" s="6">
        <v>668.66944471363502</v>
      </c>
      <c r="L83" s="6"/>
      <c r="M83" s="6"/>
      <c r="N83" s="6"/>
      <c r="O83" s="6"/>
      <c r="P83" s="6"/>
      <c r="Q83" s="6"/>
      <c r="R83" s="6"/>
      <c r="S83" s="6"/>
      <c r="T83" s="6"/>
      <c r="U83" s="6"/>
      <c r="V83" s="6">
        <v>668.66944471363502</v>
      </c>
      <c r="W83" s="3" t="s">
        <v>58</v>
      </c>
      <c r="X83" s="6">
        <v>1885.7271906052395</v>
      </c>
    </row>
    <row r="84" spans="1:24" x14ac:dyDescent="0.35">
      <c r="A84" s="3" t="s">
        <v>61</v>
      </c>
      <c r="B84" s="6"/>
      <c r="C84" s="6"/>
      <c r="D84" s="6"/>
      <c r="E84" s="6"/>
      <c r="F84" s="6"/>
      <c r="G84" s="6"/>
      <c r="H84" s="6"/>
      <c r="I84" s="6"/>
      <c r="J84" s="6"/>
      <c r="K84" s="6"/>
      <c r="L84" s="6"/>
      <c r="M84" s="6"/>
      <c r="N84" s="6"/>
      <c r="O84" s="6"/>
      <c r="P84" s="6"/>
      <c r="Q84" s="6"/>
      <c r="R84" s="6"/>
      <c r="S84" s="6">
        <v>201.64750300326068</v>
      </c>
      <c r="T84" s="6"/>
      <c r="U84" s="6"/>
      <c r="V84" s="6">
        <v>201.64750300326068</v>
      </c>
      <c r="W84" s="3" t="s">
        <v>53</v>
      </c>
      <c r="X84" s="6">
        <v>1880.9952038369304</v>
      </c>
    </row>
    <row r="85" spans="1:24" x14ac:dyDescent="0.35">
      <c r="A85" s="3" t="s">
        <v>63</v>
      </c>
      <c r="B85" s="6"/>
      <c r="C85" s="6"/>
      <c r="D85" s="6"/>
      <c r="E85" s="6"/>
      <c r="F85" s="6"/>
      <c r="G85" s="6"/>
      <c r="H85" s="6"/>
      <c r="I85" s="6"/>
      <c r="J85" s="6"/>
      <c r="K85" s="6"/>
      <c r="L85" s="6"/>
      <c r="M85" s="6"/>
      <c r="N85" s="6"/>
      <c r="O85" s="6"/>
      <c r="P85" s="6"/>
      <c r="Q85" s="6"/>
      <c r="R85" s="6"/>
      <c r="S85" s="6"/>
      <c r="T85" s="6">
        <v>390.96437880104259</v>
      </c>
      <c r="U85" s="6"/>
      <c r="V85" s="6">
        <v>390.96437880104259</v>
      </c>
    </row>
    <row r="86" spans="1:24" x14ac:dyDescent="0.35">
      <c r="A86" s="3" t="s">
        <v>64</v>
      </c>
      <c r="B86" s="6"/>
      <c r="C86" s="6"/>
      <c r="D86" s="6"/>
      <c r="E86" s="6"/>
      <c r="F86" s="6"/>
      <c r="G86" s="6"/>
      <c r="H86" s="6"/>
      <c r="I86" s="6"/>
      <c r="J86" s="6"/>
      <c r="K86" s="6"/>
      <c r="L86" s="6">
        <v>151.09163707788773</v>
      </c>
      <c r="M86" s="6">
        <v>154.86892800483491</v>
      </c>
      <c r="N86" s="6"/>
      <c r="O86" s="6"/>
      <c r="P86" s="6"/>
      <c r="Q86" s="6"/>
      <c r="R86" s="6"/>
      <c r="S86" s="6"/>
      <c r="T86" s="6"/>
      <c r="U86" s="6"/>
      <c r="V86" s="6">
        <v>305.96056508272267</v>
      </c>
    </row>
    <row r="87" spans="1:24" x14ac:dyDescent="0.35">
      <c r="A87" s="3" t="s">
        <v>65</v>
      </c>
      <c r="B87" s="6"/>
      <c r="C87" s="6"/>
      <c r="D87" s="6"/>
      <c r="E87" s="6"/>
      <c r="F87" s="6"/>
      <c r="G87" s="6"/>
      <c r="H87" s="6">
        <v>689.44844124700239</v>
      </c>
      <c r="I87" s="6"/>
      <c r="J87" s="6"/>
      <c r="K87" s="6"/>
      <c r="L87" s="6"/>
      <c r="M87" s="6"/>
      <c r="N87" s="6"/>
      <c r="O87" s="6">
        <v>524.58033573141483</v>
      </c>
      <c r="P87" s="6"/>
      <c r="Q87" s="6"/>
      <c r="R87" s="6"/>
      <c r="S87" s="6">
        <v>1079.1366906474821</v>
      </c>
      <c r="T87" s="6"/>
      <c r="U87" s="6"/>
      <c r="V87" s="6">
        <v>2293.1654676258991</v>
      </c>
    </row>
    <row r="88" spans="1:24" x14ac:dyDescent="0.35">
      <c r="A88" s="3" t="s">
        <v>67</v>
      </c>
      <c r="B88" s="6"/>
      <c r="C88" s="6"/>
      <c r="D88" s="6"/>
      <c r="E88" s="6"/>
      <c r="F88" s="6"/>
      <c r="G88" s="6"/>
      <c r="H88" s="6"/>
      <c r="I88" s="6">
        <v>96.043428332811359</v>
      </c>
      <c r="J88" s="6">
        <v>128.40588787973692</v>
      </c>
      <c r="K88" s="6">
        <v>41.75801231861363</v>
      </c>
      <c r="L88" s="6">
        <v>84.559974945192607</v>
      </c>
      <c r="M88" s="6">
        <v>126.31798726380624</v>
      </c>
      <c r="N88" s="6"/>
      <c r="O88" s="6"/>
      <c r="P88" s="6"/>
      <c r="Q88" s="6">
        <v>98.131328948742038</v>
      </c>
      <c r="R88" s="6">
        <v>96.043428332811359</v>
      </c>
      <c r="S88" s="6"/>
      <c r="T88" s="6"/>
      <c r="U88" s="6"/>
      <c r="V88" s="6">
        <v>671.26004802171417</v>
      </c>
      <c r="W88" t="s">
        <v>66</v>
      </c>
    </row>
    <row r="89" spans="1:24" x14ac:dyDescent="0.35">
      <c r="A89" s="3" t="s">
        <v>68</v>
      </c>
      <c r="B89" s="6"/>
      <c r="C89" s="6"/>
      <c r="D89" s="6"/>
      <c r="E89" s="6"/>
      <c r="F89" s="6"/>
      <c r="G89" s="6"/>
      <c r="H89" s="6">
        <v>297.81173119254174</v>
      </c>
      <c r="I89" s="6">
        <v>297.81173119254174</v>
      </c>
      <c r="J89" s="6">
        <v>132.72044542276316</v>
      </c>
      <c r="K89" s="6"/>
      <c r="L89" s="6"/>
      <c r="M89" s="6"/>
      <c r="N89" s="6"/>
      <c r="O89" s="6"/>
      <c r="P89" s="6"/>
      <c r="Q89" s="6"/>
      <c r="R89" s="6"/>
      <c r="S89" s="6">
        <v>233.07005049851094</v>
      </c>
      <c r="T89" s="6"/>
      <c r="U89" s="6"/>
      <c r="V89" s="6">
        <v>961.41395830635759</v>
      </c>
    </row>
    <row r="90" spans="1:24" x14ac:dyDescent="0.35">
      <c r="A90" s="3" t="s">
        <v>50</v>
      </c>
      <c r="B90" s="6">
        <v>11.928429423459244</v>
      </c>
      <c r="C90" s="6"/>
      <c r="D90" s="6"/>
      <c r="E90" s="6"/>
      <c r="F90" s="6">
        <v>113.32007952286283</v>
      </c>
      <c r="G90" s="6"/>
      <c r="H90" s="6">
        <v>45.725646123260439</v>
      </c>
      <c r="I90" s="6">
        <v>122.26640159045725</v>
      </c>
      <c r="J90" s="6"/>
      <c r="K90" s="6"/>
      <c r="L90" s="6">
        <v>894.63220675944331</v>
      </c>
      <c r="M90" s="6">
        <v>63.618290258449306</v>
      </c>
      <c r="N90" s="6">
        <v>811.13320079522862</v>
      </c>
      <c r="O90" s="6">
        <v>190.85487077534791</v>
      </c>
      <c r="P90" s="6">
        <v>190.85487077534791</v>
      </c>
      <c r="Q90" s="6"/>
      <c r="R90" s="6">
        <v>278.33001988071572</v>
      </c>
      <c r="S90" s="6">
        <v>118.88667992047714</v>
      </c>
      <c r="T90" s="6"/>
      <c r="U90" s="6"/>
      <c r="V90" s="6">
        <v>2841.5506958250498</v>
      </c>
      <c r="W90" s="2" t="s">
        <v>161</v>
      </c>
      <c r="X90" s="2" t="s">
        <v>8</v>
      </c>
    </row>
    <row r="91" spans="1:24" x14ac:dyDescent="0.35">
      <c r="A91" s="3" t="s">
        <v>70</v>
      </c>
      <c r="B91" s="6"/>
      <c r="C91" s="6"/>
      <c r="D91" s="6"/>
      <c r="E91" s="6"/>
      <c r="F91" s="6"/>
      <c r="G91" s="6"/>
      <c r="H91" s="6"/>
      <c r="I91" s="6"/>
      <c r="J91" s="6"/>
      <c r="K91" s="6">
        <v>70.457051831883348</v>
      </c>
      <c r="L91" s="6"/>
      <c r="M91" s="6"/>
      <c r="N91" s="6"/>
      <c r="O91" s="6"/>
      <c r="P91" s="6"/>
      <c r="Q91" s="6"/>
      <c r="R91" s="6"/>
      <c r="S91" s="6"/>
      <c r="T91" s="6">
        <v>128.66070334517829</v>
      </c>
      <c r="U91" s="6"/>
      <c r="V91" s="6">
        <v>199.11775517706164</v>
      </c>
      <c r="W91" s="2" t="s">
        <v>69</v>
      </c>
      <c r="X91" t="s">
        <v>27</v>
      </c>
    </row>
    <row r="92" spans="1:24" x14ac:dyDescent="0.35">
      <c r="A92" s="3" t="s">
        <v>71</v>
      </c>
      <c r="B92" s="6"/>
      <c r="C92" s="6"/>
      <c r="D92" s="6"/>
      <c r="E92" s="6"/>
      <c r="F92" s="6"/>
      <c r="G92" s="6"/>
      <c r="H92" s="6"/>
      <c r="I92" s="6"/>
      <c r="J92" s="6"/>
      <c r="K92" s="6"/>
      <c r="L92" s="6"/>
      <c r="M92" s="6"/>
      <c r="N92" s="6"/>
      <c r="O92" s="6"/>
      <c r="P92" s="6"/>
      <c r="Q92" s="6">
        <v>209.26212355563644</v>
      </c>
      <c r="R92" s="6"/>
      <c r="S92" s="6"/>
      <c r="T92" s="6"/>
      <c r="U92" s="6"/>
      <c r="V92" s="6">
        <v>209.26212355563644</v>
      </c>
      <c r="W92" s="3" t="s">
        <v>73</v>
      </c>
      <c r="X92" s="6">
        <v>1097.880246600794</v>
      </c>
    </row>
    <row r="93" spans="1:24" x14ac:dyDescent="0.35">
      <c r="A93" s="3" t="s">
        <v>72</v>
      </c>
      <c r="B93" s="6"/>
      <c r="C93" s="6"/>
      <c r="D93" s="6"/>
      <c r="E93" s="6"/>
      <c r="F93" s="6"/>
      <c r="G93" s="6"/>
      <c r="H93" s="6"/>
      <c r="I93" s="6">
        <v>273.14312041333466</v>
      </c>
      <c r="J93" s="6"/>
      <c r="K93" s="6"/>
      <c r="L93" s="6"/>
      <c r="M93" s="6"/>
      <c r="N93" s="6"/>
      <c r="O93" s="6"/>
      <c r="P93" s="6"/>
      <c r="Q93" s="6"/>
      <c r="R93" s="6">
        <v>118.47171487807286</v>
      </c>
      <c r="S93" s="6"/>
      <c r="T93" s="6"/>
      <c r="U93" s="6"/>
      <c r="V93" s="6">
        <v>391.61483529140753</v>
      </c>
      <c r="W93" s="3" t="s">
        <v>65</v>
      </c>
      <c r="X93" s="6">
        <v>1079.1366906474821</v>
      </c>
    </row>
    <row r="94" spans="1:24" x14ac:dyDescent="0.35">
      <c r="A94" s="3" t="s">
        <v>48</v>
      </c>
      <c r="B94" s="6">
        <v>242.59459097715427</v>
      </c>
      <c r="C94" s="6"/>
      <c r="D94" s="6"/>
      <c r="E94" s="6"/>
      <c r="F94" s="6">
        <v>32.624789821065576</v>
      </c>
      <c r="G94" s="6"/>
      <c r="H94" s="6">
        <v>34.2978559657356</v>
      </c>
      <c r="I94" s="6"/>
      <c r="J94" s="6">
        <v>-28.442124459390502</v>
      </c>
      <c r="K94" s="6"/>
      <c r="L94" s="6">
        <v>161.45088296065785</v>
      </c>
      <c r="M94" s="6">
        <v>80.307174944161417</v>
      </c>
      <c r="N94" s="6"/>
      <c r="O94" s="6">
        <v>67.340912322968691</v>
      </c>
      <c r="P94" s="6">
        <v>60.648647744288567</v>
      </c>
      <c r="Q94" s="6">
        <v>30.115190604060533</v>
      </c>
      <c r="R94" s="6">
        <v>518.65050484770916</v>
      </c>
      <c r="S94" s="6"/>
      <c r="T94" s="6"/>
      <c r="U94" s="6"/>
      <c r="V94" s="6">
        <v>1199.5884257284113</v>
      </c>
      <c r="W94" s="3" t="s">
        <v>52</v>
      </c>
      <c r="X94" s="6">
        <v>781.02567047608113</v>
      </c>
    </row>
    <row r="95" spans="1:24" x14ac:dyDescent="0.35">
      <c r="A95" s="3" t="s">
        <v>74</v>
      </c>
      <c r="B95" s="6"/>
      <c r="C95" s="6"/>
      <c r="D95" s="6"/>
      <c r="E95" s="6"/>
      <c r="F95" s="6"/>
      <c r="G95" s="6"/>
      <c r="H95" s="6">
        <v>98.047574388268401</v>
      </c>
      <c r="I95" s="6"/>
      <c r="J95" s="6"/>
      <c r="K95" s="6">
        <v>91.653167362946547</v>
      </c>
      <c r="L95" s="6"/>
      <c r="M95" s="6"/>
      <c r="N95" s="6">
        <v>49.023787194134201</v>
      </c>
      <c r="O95" s="6"/>
      <c r="P95" s="6"/>
      <c r="Q95" s="6"/>
      <c r="R95" s="6"/>
      <c r="S95" s="6">
        <v>49.023787194134201</v>
      </c>
      <c r="T95" s="6"/>
      <c r="U95" s="6"/>
      <c r="V95" s="6">
        <v>287.74831613948334</v>
      </c>
      <c r="W95" s="3" t="s">
        <v>53</v>
      </c>
      <c r="X95" s="6">
        <v>674.46043165467631</v>
      </c>
    </row>
    <row r="96" spans="1:24" x14ac:dyDescent="0.35">
      <c r="A96" s="3" t="s">
        <v>75</v>
      </c>
      <c r="B96" s="6"/>
      <c r="C96" s="6"/>
      <c r="D96" s="6"/>
      <c r="E96" s="6"/>
      <c r="F96" s="6"/>
      <c r="G96" s="6"/>
      <c r="H96" s="6"/>
      <c r="I96" s="6"/>
      <c r="J96" s="6"/>
      <c r="K96" s="6"/>
      <c r="L96" s="6"/>
      <c r="M96" s="6"/>
      <c r="N96" s="6">
        <v>979.09229984701687</v>
      </c>
      <c r="O96" s="6"/>
      <c r="P96" s="6"/>
      <c r="Q96" s="6"/>
      <c r="R96" s="6"/>
      <c r="S96" s="6"/>
      <c r="T96" s="6"/>
      <c r="U96" s="6"/>
      <c r="V96" s="6">
        <v>979.09229984701687</v>
      </c>
      <c r="W96" s="3" t="s">
        <v>78</v>
      </c>
      <c r="X96" s="6">
        <v>634.20658022404518</v>
      </c>
    </row>
    <row r="97" spans="1:24" x14ac:dyDescent="0.35">
      <c r="A97" s="3" t="s">
        <v>77</v>
      </c>
      <c r="B97" s="6"/>
      <c r="C97" s="6"/>
      <c r="D97" s="6"/>
      <c r="E97" s="6"/>
      <c r="F97" s="6"/>
      <c r="G97" s="6"/>
      <c r="H97" s="6"/>
      <c r="I97" s="6"/>
      <c r="J97" s="6"/>
      <c r="K97" s="6"/>
      <c r="L97" s="6"/>
      <c r="M97" s="6"/>
      <c r="N97" s="6"/>
      <c r="O97" s="6"/>
      <c r="P97" s="6"/>
      <c r="Q97" s="6"/>
      <c r="R97" s="6"/>
      <c r="S97" s="6">
        <v>205.94140966894918</v>
      </c>
      <c r="T97" s="6"/>
      <c r="U97" s="6"/>
      <c r="V97" s="6">
        <v>205.94140966894918</v>
      </c>
      <c r="W97" s="3" t="s">
        <v>80</v>
      </c>
      <c r="X97" s="6">
        <v>359.56227201667537</v>
      </c>
    </row>
    <row r="98" spans="1:24" x14ac:dyDescent="0.35">
      <c r="A98" s="3" t="s">
        <v>79</v>
      </c>
      <c r="B98" s="6"/>
      <c r="C98" s="6"/>
      <c r="D98" s="6"/>
      <c r="E98" s="6"/>
      <c r="F98" s="6"/>
      <c r="G98" s="6"/>
      <c r="H98" s="6">
        <v>372.81679296510919</v>
      </c>
      <c r="I98" s="6"/>
      <c r="J98" s="6"/>
      <c r="K98" s="6"/>
      <c r="L98" s="6"/>
      <c r="M98" s="6"/>
      <c r="N98" s="6"/>
      <c r="O98" s="6">
        <v>141.83247558455241</v>
      </c>
      <c r="P98" s="6"/>
      <c r="Q98" s="6"/>
      <c r="R98" s="6">
        <v>141.83247558455241</v>
      </c>
      <c r="S98" s="6"/>
      <c r="T98" s="6"/>
      <c r="U98" s="6"/>
      <c r="V98" s="6">
        <v>656.48174413421407</v>
      </c>
      <c r="W98" s="3" t="s">
        <v>76</v>
      </c>
      <c r="X98" s="6">
        <v>321.04160164087932</v>
      </c>
    </row>
    <row r="99" spans="1:24" x14ac:dyDescent="0.35">
      <c r="A99" s="3" t="s">
        <v>81</v>
      </c>
      <c r="B99" s="6">
        <v>93.164085245137997</v>
      </c>
      <c r="C99" s="6"/>
      <c r="D99" s="6"/>
      <c r="E99" s="6"/>
      <c r="F99" s="6"/>
      <c r="G99" s="6"/>
      <c r="H99" s="6"/>
      <c r="I99" s="6"/>
      <c r="J99" s="6"/>
      <c r="K99" s="6"/>
      <c r="L99" s="6"/>
      <c r="M99" s="6"/>
      <c r="N99" s="6"/>
      <c r="O99" s="6"/>
      <c r="P99" s="6"/>
      <c r="Q99" s="6"/>
      <c r="R99" s="6"/>
      <c r="S99" s="6"/>
      <c r="T99" s="6"/>
      <c r="U99" s="6"/>
      <c r="V99" s="6">
        <v>93.164085245137997</v>
      </c>
      <c r="W99" s="3" t="s">
        <v>46</v>
      </c>
      <c r="X99" s="6">
        <v>241.30806125569703</v>
      </c>
    </row>
    <row r="100" spans="1:24" x14ac:dyDescent="0.35">
      <c r="A100" s="3" t="s">
        <v>82</v>
      </c>
      <c r="B100" s="6"/>
      <c r="C100" s="6"/>
      <c r="D100" s="6"/>
      <c r="E100" s="6"/>
      <c r="F100" s="6"/>
      <c r="G100" s="6"/>
      <c r="H100" s="6"/>
      <c r="I100" s="6"/>
      <c r="J100" s="6"/>
      <c r="K100" s="6"/>
      <c r="L100" s="6">
        <v>281.62403191739031</v>
      </c>
      <c r="M100" s="6"/>
      <c r="N100" s="6"/>
      <c r="O100" s="6">
        <v>375.49870922318706</v>
      </c>
      <c r="P100" s="6"/>
      <c r="Q100" s="6"/>
      <c r="R100" s="6">
        <v>309.78643510912929</v>
      </c>
      <c r="S100" s="6">
        <v>211.21802393804271</v>
      </c>
      <c r="T100" s="6"/>
      <c r="U100" s="6"/>
      <c r="V100" s="6">
        <v>1178.1272001877494</v>
      </c>
      <c r="W100" s="3" t="s">
        <v>112</v>
      </c>
      <c r="X100" s="6">
        <v>239.16438891058181</v>
      </c>
    </row>
    <row r="101" spans="1:24" x14ac:dyDescent="0.35">
      <c r="A101" s="3" t="s">
        <v>58</v>
      </c>
      <c r="B101" s="6">
        <v>271.00271002710025</v>
      </c>
      <c r="C101" s="6"/>
      <c r="D101" s="6"/>
      <c r="E101" s="6"/>
      <c r="F101" s="6"/>
      <c r="G101" s="6"/>
      <c r="H101" s="6">
        <v>207.7687443541102</v>
      </c>
      <c r="I101" s="6">
        <v>207.7687443541102</v>
      </c>
      <c r="J101" s="6"/>
      <c r="K101" s="6"/>
      <c r="L101" s="6"/>
      <c r="M101" s="6"/>
      <c r="N101" s="6"/>
      <c r="O101" s="6"/>
      <c r="P101" s="6">
        <v>596.20596205962056</v>
      </c>
      <c r="Q101" s="6">
        <v>702.34869015356821</v>
      </c>
      <c r="R101" s="6">
        <v>-99.367660343270103</v>
      </c>
      <c r="S101" s="6"/>
      <c r="T101" s="6"/>
      <c r="U101" s="6"/>
      <c r="V101" s="6">
        <v>1885.7271906052395</v>
      </c>
      <c r="W101" s="3" t="s">
        <v>105</v>
      </c>
      <c r="X101" s="6">
        <v>234.52157598499062</v>
      </c>
    </row>
    <row r="102" spans="1:24" x14ac:dyDescent="0.35">
      <c r="A102" s="3" t="s">
        <v>83</v>
      </c>
      <c r="B102" s="6"/>
      <c r="C102" s="6"/>
      <c r="D102" s="6"/>
      <c r="E102" s="6"/>
      <c r="F102" s="6"/>
      <c r="G102" s="6"/>
      <c r="H102" s="6"/>
      <c r="I102" s="6">
        <v>104.43731214020072</v>
      </c>
      <c r="J102" s="6"/>
      <c r="K102" s="6"/>
      <c r="L102" s="6"/>
      <c r="M102" s="6"/>
      <c r="N102" s="6"/>
      <c r="O102" s="6"/>
      <c r="P102" s="6"/>
      <c r="Q102" s="6"/>
      <c r="R102" s="6"/>
      <c r="S102" s="6"/>
      <c r="T102" s="6"/>
      <c r="U102" s="6"/>
      <c r="V102" s="6">
        <v>104.43731214020072</v>
      </c>
    </row>
    <row r="103" spans="1:24" x14ac:dyDescent="0.35">
      <c r="A103" s="3" t="s">
        <v>62</v>
      </c>
      <c r="B103" s="6"/>
      <c r="C103" s="6"/>
      <c r="D103" s="6"/>
      <c r="E103" s="6"/>
      <c r="F103" s="6"/>
      <c r="G103" s="6"/>
      <c r="H103" s="6"/>
      <c r="I103" s="6"/>
      <c r="J103" s="6"/>
      <c r="K103" s="6"/>
      <c r="L103" s="6">
        <v>391.16995377082367</v>
      </c>
      <c r="M103" s="6">
        <v>350.13814043821975</v>
      </c>
      <c r="N103" s="6"/>
      <c r="O103" s="6"/>
      <c r="P103" s="6"/>
      <c r="Q103" s="6"/>
      <c r="R103" s="6">
        <v>95.740897776075712</v>
      </c>
      <c r="S103" s="6"/>
      <c r="T103" s="6"/>
      <c r="U103" s="6">
        <v>98.476351998249314</v>
      </c>
      <c r="V103" s="6">
        <v>935.52534398336843</v>
      </c>
    </row>
    <row r="104" spans="1:24" x14ac:dyDescent="0.35">
      <c r="A104" s="3" t="s">
        <v>84</v>
      </c>
      <c r="B104" s="6"/>
      <c r="C104" s="6"/>
      <c r="D104" s="6"/>
      <c r="E104" s="6"/>
      <c r="F104" s="6"/>
      <c r="G104" s="6"/>
      <c r="H104" s="6"/>
      <c r="I104" s="6"/>
      <c r="J104" s="6"/>
      <c r="K104" s="6">
        <v>219.94835995027253</v>
      </c>
      <c r="L104" s="6">
        <v>143.44458257626471</v>
      </c>
      <c r="M104" s="6"/>
      <c r="N104" s="6"/>
      <c r="O104" s="6">
        <v>105.19269388926078</v>
      </c>
      <c r="P104" s="6">
        <v>272.54470689490296</v>
      </c>
      <c r="Q104" s="6"/>
      <c r="R104" s="6"/>
      <c r="S104" s="6"/>
      <c r="T104" s="6"/>
      <c r="U104" s="6"/>
      <c r="V104" s="6">
        <v>741.13034331070094</v>
      </c>
    </row>
    <row r="105" spans="1:24" x14ac:dyDescent="0.35">
      <c r="A105" s="3" t="s">
        <v>56</v>
      </c>
      <c r="B105" s="6"/>
      <c r="C105" s="6"/>
      <c r="D105" s="6"/>
      <c r="E105" s="6"/>
      <c r="F105" s="6">
        <v>59.19524070264751</v>
      </c>
      <c r="G105" s="6"/>
      <c r="H105" s="6"/>
      <c r="I105" s="6">
        <v>34.037263404022319</v>
      </c>
      <c r="J105" s="6"/>
      <c r="K105" s="6">
        <v>118.39048140529502</v>
      </c>
      <c r="L105" s="6">
        <v>178.32566261672562</v>
      </c>
      <c r="M105" s="6">
        <v>118.39048140529502</v>
      </c>
      <c r="N105" s="6">
        <v>90.272742071537451</v>
      </c>
      <c r="O105" s="6"/>
      <c r="P105" s="6"/>
      <c r="Q105" s="6"/>
      <c r="R105" s="6">
        <v>17.758572210794252</v>
      </c>
      <c r="S105" s="6"/>
      <c r="T105" s="6">
        <v>29.597620351323755</v>
      </c>
      <c r="U105" s="6"/>
      <c r="V105" s="6">
        <v>645.96806416764093</v>
      </c>
    </row>
    <row r="106" spans="1:24" x14ac:dyDescent="0.35">
      <c r="A106" s="3" t="s">
        <v>46</v>
      </c>
      <c r="B106" s="6">
        <v>111.88936379707745</v>
      </c>
      <c r="C106" s="6"/>
      <c r="D106" s="6">
        <v>22.377872759415489</v>
      </c>
      <c r="E106" s="6"/>
      <c r="F106" s="6"/>
      <c r="G106" s="6">
        <v>22.937319578400878</v>
      </c>
      <c r="H106" s="6"/>
      <c r="I106" s="6"/>
      <c r="J106" s="6">
        <v>12.680794563668778</v>
      </c>
      <c r="K106" s="6"/>
      <c r="L106" s="6">
        <v>52.21503643863614</v>
      </c>
      <c r="M106" s="6"/>
      <c r="N106" s="6">
        <v>59.674327358441303</v>
      </c>
      <c r="O106" s="6">
        <v>35.804596415064786</v>
      </c>
      <c r="P106" s="6">
        <v>52.588000984626404</v>
      </c>
      <c r="Q106" s="6">
        <v>-14.918581839610326</v>
      </c>
      <c r="R106" s="6"/>
      <c r="S106" s="6">
        <v>241.30806125569703</v>
      </c>
      <c r="T106" s="6">
        <v>31.701986409171944</v>
      </c>
      <c r="U106" s="6">
        <v>14.918581839610326</v>
      </c>
      <c r="V106" s="6">
        <v>643.17735956020022</v>
      </c>
    </row>
    <row r="107" spans="1:24" x14ac:dyDescent="0.35">
      <c r="A107" s="3" t="s">
        <v>85</v>
      </c>
      <c r="B107" s="6"/>
      <c r="C107" s="6"/>
      <c r="D107" s="6"/>
      <c r="E107" s="6"/>
      <c r="F107" s="6"/>
      <c r="G107" s="6"/>
      <c r="H107" s="6"/>
      <c r="I107" s="6"/>
      <c r="J107" s="6"/>
      <c r="K107" s="6"/>
      <c r="L107" s="6"/>
      <c r="M107" s="6"/>
      <c r="N107" s="6"/>
      <c r="O107" s="6"/>
      <c r="P107" s="6"/>
      <c r="Q107" s="6"/>
      <c r="R107" s="6"/>
      <c r="S107" s="6">
        <v>120.95380716507314</v>
      </c>
      <c r="T107" s="6"/>
      <c r="U107" s="6"/>
      <c r="V107" s="6">
        <v>120.95380716507314</v>
      </c>
    </row>
    <row r="108" spans="1:24" x14ac:dyDescent="0.35">
      <c r="A108" s="3" t="s">
        <v>86</v>
      </c>
      <c r="B108" s="6"/>
      <c r="C108" s="6"/>
      <c r="D108" s="6"/>
      <c r="E108" s="6"/>
      <c r="F108" s="6"/>
      <c r="G108" s="6"/>
      <c r="H108" s="6"/>
      <c r="I108" s="6"/>
      <c r="J108" s="6"/>
      <c r="K108" s="6"/>
      <c r="L108" s="6">
        <v>1614.7635524798154</v>
      </c>
      <c r="M108" s="6"/>
      <c r="N108" s="6"/>
      <c r="O108" s="6"/>
      <c r="P108" s="6"/>
      <c r="Q108" s="6"/>
      <c r="R108" s="6"/>
      <c r="S108" s="6"/>
      <c r="T108" s="6"/>
      <c r="U108" s="6"/>
      <c r="V108" s="6">
        <v>1614.7635524798154</v>
      </c>
    </row>
    <row r="109" spans="1:24" x14ac:dyDescent="0.35">
      <c r="A109" s="3" t="s">
        <v>87</v>
      </c>
      <c r="B109" s="6"/>
      <c r="C109" s="6"/>
      <c r="D109" s="6">
        <v>1125.1528740317979</v>
      </c>
      <c r="E109" s="6"/>
      <c r="F109" s="6"/>
      <c r="G109" s="6"/>
      <c r="H109" s="6"/>
      <c r="I109" s="6"/>
      <c r="J109" s="6"/>
      <c r="K109" s="6"/>
      <c r="L109" s="6"/>
      <c r="M109" s="6"/>
      <c r="N109" s="6"/>
      <c r="O109" s="6"/>
      <c r="P109" s="6"/>
      <c r="Q109" s="6"/>
      <c r="R109" s="6"/>
      <c r="S109" s="6"/>
      <c r="T109" s="6"/>
      <c r="U109" s="6"/>
      <c r="V109" s="6">
        <v>1125.1528740317979</v>
      </c>
    </row>
    <row r="110" spans="1:24" x14ac:dyDescent="0.35">
      <c r="A110" s="3" t="s">
        <v>88</v>
      </c>
      <c r="B110" s="6"/>
      <c r="C110" s="6"/>
      <c r="D110" s="6"/>
      <c r="E110" s="6"/>
      <c r="F110" s="6"/>
      <c r="G110" s="6"/>
      <c r="H110" s="6"/>
      <c r="I110" s="6"/>
      <c r="J110" s="6"/>
      <c r="K110" s="6"/>
      <c r="L110" s="6"/>
      <c r="M110" s="6"/>
      <c r="N110" s="6"/>
      <c r="O110" s="6"/>
      <c r="P110" s="6"/>
      <c r="Q110" s="6"/>
      <c r="R110" s="6"/>
      <c r="S110" s="6">
        <v>199.6701102526261</v>
      </c>
      <c r="T110" s="6"/>
      <c r="U110" s="6"/>
      <c r="V110" s="6">
        <v>199.6701102526261</v>
      </c>
    </row>
    <row r="111" spans="1:24" x14ac:dyDescent="0.35">
      <c r="A111" s="3" t="s">
        <v>89</v>
      </c>
      <c r="B111" s="6"/>
      <c r="C111" s="6"/>
      <c r="D111" s="6"/>
      <c r="E111" s="6"/>
      <c r="F111" s="6"/>
      <c r="G111" s="6"/>
      <c r="H111" s="6"/>
      <c r="I111" s="6"/>
      <c r="J111" s="6"/>
      <c r="K111" s="6"/>
      <c r="L111" s="6">
        <v>477.15367460193971</v>
      </c>
      <c r="M111" s="6"/>
      <c r="N111" s="6"/>
      <c r="O111" s="6"/>
      <c r="P111" s="6"/>
      <c r="Q111" s="6"/>
      <c r="R111" s="6"/>
      <c r="S111" s="6"/>
      <c r="T111" s="6"/>
      <c r="U111" s="6"/>
      <c r="V111" s="6">
        <v>477.15367460193971</v>
      </c>
    </row>
    <row r="112" spans="1:24" x14ac:dyDescent="0.35">
      <c r="A112" s="3" t="s">
        <v>90</v>
      </c>
      <c r="B112" s="6"/>
      <c r="C112" s="6"/>
      <c r="D112" s="6"/>
      <c r="E112" s="6"/>
      <c r="F112" s="6"/>
      <c r="G112" s="6"/>
      <c r="H112" s="6">
        <v>962.64518154232496</v>
      </c>
      <c r="I112" s="6"/>
      <c r="J112" s="6"/>
      <c r="K112" s="6"/>
      <c r="L112" s="6"/>
      <c r="M112" s="6"/>
      <c r="N112" s="6"/>
      <c r="O112" s="6"/>
      <c r="P112" s="6"/>
      <c r="Q112" s="6"/>
      <c r="R112" s="6"/>
      <c r="S112" s="6"/>
      <c r="T112" s="6"/>
      <c r="U112" s="6"/>
      <c r="V112" s="6">
        <v>962.64518154232496</v>
      </c>
    </row>
    <row r="113" spans="1:22" x14ac:dyDescent="0.35">
      <c r="A113" s="3" t="s">
        <v>91</v>
      </c>
      <c r="B113" s="6">
        <v>38.052655361856971</v>
      </c>
      <c r="C113" s="6"/>
      <c r="D113" s="6"/>
      <c r="E113" s="6"/>
      <c r="F113" s="6"/>
      <c r="G113" s="6"/>
      <c r="H113" s="6"/>
      <c r="I113" s="6"/>
      <c r="J113" s="6"/>
      <c r="K113" s="6">
        <v>95.13163840464243</v>
      </c>
      <c r="L113" s="6"/>
      <c r="M113" s="6">
        <v>80.148405355911237</v>
      </c>
      <c r="N113" s="6">
        <v>171.23694912835637</v>
      </c>
      <c r="O113" s="6"/>
      <c r="P113" s="6"/>
      <c r="Q113" s="6"/>
      <c r="R113" s="6"/>
      <c r="S113" s="6"/>
      <c r="T113" s="6"/>
      <c r="U113" s="6"/>
      <c r="V113" s="6">
        <v>384.56964825076705</v>
      </c>
    </row>
    <row r="114" spans="1:22" x14ac:dyDescent="0.35">
      <c r="A114" s="3" t="s">
        <v>78</v>
      </c>
      <c r="B114" s="6"/>
      <c r="C114" s="6"/>
      <c r="D114" s="6"/>
      <c r="E114" s="6"/>
      <c r="F114" s="6"/>
      <c r="G114" s="6"/>
      <c r="H114" s="6"/>
      <c r="I114" s="6"/>
      <c r="J114" s="6"/>
      <c r="K114" s="6">
        <v>352.82702655023377</v>
      </c>
      <c r="L114" s="6"/>
      <c r="M114" s="6">
        <v>361.64770221398953</v>
      </c>
      <c r="N114" s="6"/>
      <c r="O114" s="6"/>
      <c r="P114" s="6">
        <v>564.52324248037405</v>
      </c>
      <c r="Q114" s="6">
        <v>352.82702655023377</v>
      </c>
      <c r="R114" s="6"/>
      <c r="S114" s="6">
        <v>634.20658022404518</v>
      </c>
      <c r="T114" s="6"/>
      <c r="U114" s="6"/>
      <c r="V114" s="6">
        <v>2266.0315780188762</v>
      </c>
    </row>
    <row r="115" spans="1:22" x14ac:dyDescent="0.35">
      <c r="A115" s="3" t="s">
        <v>92</v>
      </c>
      <c r="B115" s="6"/>
      <c r="C115" s="6"/>
      <c r="D115" s="6"/>
      <c r="E115" s="6"/>
      <c r="F115" s="6"/>
      <c r="G115" s="6"/>
      <c r="H115" s="6">
        <v>181.33081046988332</v>
      </c>
      <c r="I115" s="6"/>
      <c r="J115" s="6"/>
      <c r="K115" s="6"/>
      <c r="L115" s="6"/>
      <c r="M115" s="6"/>
      <c r="N115" s="6"/>
      <c r="O115" s="6"/>
      <c r="P115" s="6"/>
      <c r="Q115" s="6"/>
      <c r="R115" s="6"/>
      <c r="S115" s="6"/>
      <c r="T115" s="6"/>
      <c r="U115" s="6"/>
      <c r="V115" s="6">
        <v>181.33081046988332</v>
      </c>
    </row>
    <row r="116" spans="1:22" x14ac:dyDescent="0.35">
      <c r="A116" s="3" t="s">
        <v>93</v>
      </c>
      <c r="B116" s="6"/>
      <c r="C116" s="6"/>
      <c r="D116" s="6"/>
      <c r="E116" s="6"/>
      <c r="F116" s="6">
        <v>67.626969635490639</v>
      </c>
      <c r="G116" s="6"/>
      <c r="H116" s="6"/>
      <c r="I116" s="6">
        <v>138.63528775275577</v>
      </c>
      <c r="J116" s="6"/>
      <c r="K116" s="6"/>
      <c r="L116" s="6"/>
      <c r="M116" s="6"/>
      <c r="N116" s="6"/>
      <c r="O116" s="6"/>
      <c r="P116" s="6"/>
      <c r="Q116" s="6"/>
      <c r="R116" s="6"/>
      <c r="S116" s="6"/>
      <c r="T116" s="6"/>
      <c r="U116" s="6"/>
      <c r="V116" s="6">
        <v>206.26225738824644</v>
      </c>
    </row>
    <row r="117" spans="1:22" x14ac:dyDescent="0.35">
      <c r="A117" s="3" t="s">
        <v>94</v>
      </c>
      <c r="B117" s="6">
        <v>14.934474990977089</v>
      </c>
      <c r="C117" s="6"/>
      <c r="D117" s="6"/>
      <c r="E117" s="6"/>
      <c r="F117" s="6"/>
      <c r="G117" s="6">
        <v>34.847108312279872</v>
      </c>
      <c r="H117" s="6"/>
      <c r="I117" s="6">
        <v>57.248820798745506</v>
      </c>
      <c r="J117" s="6"/>
      <c r="K117" s="6"/>
      <c r="L117" s="6"/>
      <c r="M117" s="6"/>
      <c r="N117" s="6"/>
      <c r="O117" s="6"/>
      <c r="P117" s="6"/>
      <c r="Q117" s="6"/>
      <c r="R117" s="6"/>
      <c r="S117" s="6"/>
      <c r="T117" s="6"/>
      <c r="U117" s="6"/>
      <c r="V117" s="6">
        <v>107.03040410200246</v>
      </c>
    </row>
    <row r="118" spans="1:22" x14ac:dyDescent="0.35">
      <c r="A118" s="3" t="s">
        <v>95</v>
      </c>
      <c r="B118" s="6"/>
      <c r="C118" s="6"/>
      <c r="D118" s="6"/>
      <c r="E118" s="6"/>
      <c r="F118" s="6"/>
      <c r="G118" s="6"/>
      <c r="H118" s="6"/>
      <c r="I118" s="6"/>
      <c r="J118" s="6"/>
      <c r="K118" s="6"/>
      <c r="L118" s="6"/>
      <c r="M118" s="6"/>
      <c r="N118" s="6"/>
      <c r="O118" s="6"/>
      <c r="P118" s="6"/>
      <c r="Q118" s="6"/>
      <c r="R118" s="6"/>
      <c r="S118" s="6">
        <v>129.48381452318461</v>
      </c>
      <c r="T118" s="6"/>
      <c r="U118" s="6"/>
      <c r="V118" s="6">
        <v>129.48381452318461</v>
      </c>
    </row>
    <row r="119" spans="1:22" x14ac:dyDescent="0.35">
      <c r="A119" s="3" t="s">
        <v>96</v>
      </c>
      <c r="B119" s="6"/>
      <c r="C119" s="6"/>
      <c r="D119" s="6"/>
      <c r="E119" s="6"/>
      <c r="F119" s="6"/>
      <c r="G119" s="6"/>
      <c r="H119" s="6"/>
      <c r="I119" s="6"/>
      <c r="J119" s="6"/>
      <c r="K119" s="6">
        <v>177.62758859717528</v>
      </c>
      <c r="L119" s="6"/>
      <c r="M119" s="6"/>
      <c r="N119" s="6"/>
      <c r="O119" s="6"/>
      <c r="P119" s="6"/>
      <c r="Q119" s="6"/>
      <c r="R119" s="6"/>
      <c r="S119" s="6"/>
      <c r="T119" s="6"/>
      <c r="U119" s="6"/>
      <c r="V119" s="6">
        <v>177.62758859717528</v>
      </c>
    </row>
    <row r="120" spans="1:22" x14ac:dyDescent="0.35">
      <c r="A120" s="3" t="s">
        <v>54</v>
      </c>
      <c r="B120" s="6">
        <v>539.44706675657449</v>
      </c>
      <c r="C120" s="6"/>
      <c r="D120" s="6"/>
      <c r="E120" s="6"/>
      <c r="F120" s="6"/>
      <c r="G120" s="6"/>
      <c r="H120" s="6"/>
      <c r="I120" s="6"/>
      <c r="J120" s="6"/>
      <c r="K120" s="6"/>
      <c r="L120" s="6">
        <v>431.5576534052596</v>
      </c>
      <c r="M120" s="6">
        <v>431.5576534052596</v>
      </c>
      <c r="N120" s="6">
        <v>314.67745560800182</v>
      </c>
      <c r="O120" s="6">
        <v>134.86176668914362</v>
      </c>
      <c r="P120" s="6">
        <v>-539.44706675657449</v>
      </c>
      <c r="Q120" s="6"/>
      <c r="R120" s="6">
        <v>1105.8664868509777</v>
      </c>
      <c r="S120" s="6">
        <v>179.81568891885817</v>
      </c>
      <c r="T120" s="6">
        <v>179.81568891885817</v>
      </c>
      <c r="U120" s="6">
        <v>188.80647336480109</v>
      </c>
      <c r="V120" s="6">
        <v>2966.95886716116</v>
      </c>
    </row>
    <row r="121" spans="1:22" x14ac:dyDescent="0.35">
      <c r="A121" s="3" t="s">
        <v>97</v>
      </c>
      <c r="B121" s="6"/>
      <c r="C121" s="6"/>
      <c r="D121" s="6"/>
      <c r="E121" s="6"/>
      <c r="F121" s="6">
        <v>584.96057874360645</v>
      </c>
      <c r="G121" s="6"/>
      <c r="H121" s="6"/>
      <c r="I121" s="6"/>
      <c r="J121" s="6"/>
      <c r="K121" s="6"/>
      <c r="L121" s="6"/>
      <c r="M121" s="6"/>
      <c r="N121" s="6"/>
      <c r="O121" s="6"/>
      <c r="P121" s="6"/>
      <c r="Q121" s="6"/>
      <c r="R121" s="6"/>
      <c r="S121" s="6"/>
      <c r="T121" s="6"/>
      <c r="U121" s="6"/>
      <c r="V121" s="6">
        <v>584.96057874360645</v>
      </c>
    </row>
    <row r="122" spans="1:22" x14ac:dyDescent="0.35">
      <c r="A122" s="3" t="s">
        <v>98</v>
      </c>
      <c r="B122" s="6"/>
      <c r="C122" s="6"/>
      <c r="D122" s="6"/>
      <c r="E122" s="6">
        <v>137.86923103436391</v>
      </c>
      <c r="F122" s="6">
        <v>158.5496156895185</v>
      </c>
      <c r="G122" s="6"/>
      <c r="H122" s="6">
        <v>137.86923103436391</v>
      </c>
      <c r="I122" s="6"/>
      <c r="J122" s="6"/>
      <c r="K122" s="6"/>
      <c r="L122" s="6"/>
      <c r="M122" s="6"/>
      <c r="N122" s="6"/>
      <c r="O122" s="6"/>
      <c r="P122" s="6"/>
      <c r="Q122" s="6"/>
      <c r="R122" s="6"/>
      <c r="S122" s="6"/>
      <c r="T122" s="6"/>
      <c r="U122" s="6"/>
      <c r="V122" s="6">
        <v>434.28807775824629</v>
      </c>
    </row>
    <row r="123" spans="1:22" x14ac:dyDescent="0.35">
      <c r="A123" s="3" t="s">
        <v>99</v>
      </c>
      <c r="B123" s="6"/>
      <c r="C123" s="6"/>
      <c r="D123" s="6"/>
      <c r="E123" s="6"/>
      <c r="F123" s="6"/>
      <c r="G123" s="6"/>
      <c r="H123" s="6"/>
      <c r="I123" s="6">
        <v>316.65122026567809</v>
      </c>
      <c r="J123" s="6"/>
      <c r="K123" s="6"/>
      <c r="L123" s="6"/>
      <c r="M123" s="6"/>
      <c r="N123" s="6"/>
      <c r="O123" s="6"/>
      <c r="P123" s="6"/>
      <c r="Q123" s="6"/>
      <c r="R123" s="6"/>
      <c r="S123" s="6"/>
      <c r="T123" s="6"/>
      <c r="U123" s="6"/>
      <c r="V123" s="6">
        <v>316.65122026567809</v>
      </c>
    </row>
    <row r="124" spans="1:22" x14ac:dyDescent="0.35">
      <c r="A124" s="3" t="s">
        <v>100</v>
      </c>
      <c r="B124" s="6">
        <v>124.2364634020085</v>
      </c>
      <c r="C124" s="6"/>
      <c r="D124" s="6"/>
      <c r="E124" s="6"/>
      <c r="F124" s="6"/>
      <c r="G124" s="6"/>
      <c r="H124" s="6"/>
      <c r="I124" s="6"/>
      <c r="J124" s="6"/>
      <c r="K124" s="6"/>
      <c r="L124" s="6"/>
      <c r="M124" s="6"/>
      <c r="N124" s="6"/>
      <c r="O124" s="6"/>
      <c r="P124" s="6">
        <v>-124.2364634020085</v>
      </c>
      <c r="Q124" s="6"/>
      <c r="R124" s="6"/>
      <c r="S124" s="6"/>
      <c r="T124" s="6"/>
      <c r="U124" s="6"/>
      <c r="V124" s="6">
        <v>0</v>
      </c>
    </row>
    <row r="125" spans="1:22" x14ac:dyDescent="0.35">
      <c r="A125" s="3" t="s">
        <v>101</v>
      </c>
      <c r="B125" s="6"/>
      <c r="C125" s="6"/>
      <c r="D125" s="6"/>
      <c r="E125" s="6"/>
      <c r="F125" s="6"/>
      <c r="G125" s="6"/>
      <c r="H125" s="6"/>
      <c r="I125" s="6"/>
      <c r="J125" s="6"/>
      <c r="K125" s="6"/>
      <c r="L125" s="6"/>
      <c r="M125" s="6"/>
      <c r="N125" s="6"/>
      <c r="O125" s="6"/>
      <c r="P125" s="6"/>
      <c r="Q125" s="6">
        <v>667.98238955518445</v>
      </c>
      <c r="R125" s="6"/>
      <c r="S125" s="6"/>
      <c r="T125" s="6"/>
      <c r="U125" s="6"/>
      <c r="V125" s="6">
        <v>667.98238955518445</v>
      </c>
    </row>
    <row r="126" spans="1:22" x14ac:dyDescent="0.35">
      <c r="A126" s="3" t="s">
        <v>102</v>
      </c>
      <c r="B126" s="6">
        <v>33.88438238012116</v>
      </c>
      <c r="C126" s="6"/>
      <c r="D126" s="6"/>
      <c r="E126" s="6"/>
      <c r="F126" s="6"/>
      <c r="G126" s="6"/>
      <c r="H126" s="6"/>
      <c r="I126" s="6"/>
      <c r="J126" s="6"/>
      <c r="K126" s="6"/>
      <c r="L126" s="6"/>
      <c r="M126" s="6"/>
      <c r="N126" s="6">
        <v>-33.88438238012116</v>
      </c>
      <c r="O126" s="6"/>
      <c r="P126" s="6"/>
      <c r="Q126" s="6"/>
      <c r="R126" s="6"/>
      <c r="S126" s="6"/>
      <c r="T126" s="6"/>
      <c r="U126" s="6"/>
      <c r="V126" s="6">
        <v>0</v>
      </c>
    </row>
    <row r="127" spans="1:22" x14ac:dyDescent="0.35">
      <c r="A127" s="3" t="s">
        <v>103</v>
      </c>
      <c r="B127" s="6"/>
      <c r="C127" s="6"/>
      <c r="D127" s="6"/>
      <c r="E127" s="6"/>
      <c r="F127" s="6"/>
      <c r="G127" s="6"/>
      <c r="H127" s="6"/>
      <c r="I127" s="6"/>
      <c r="J127" s="6"/>
      <c r="K127" s="6"/>
      <c r="L127" s="6"/>
      <c r="M127" s="6"/>
      <c r="N127" s="6"/>
      <c r="O127" s="6"/>
      <c r="P127" s="6">
        <v>114.87210905192219</v>
      </c>
      <c r="Q127" s="6"/>
      <c r="R127" s="6"/>
      <c r="S127" s="6"/>
      <c r="T127" s="6"/>
      <c r="U127" s="6"/>
      <c r="V127" s="6">
        <v>114.87210905192219</v>
      </c>
    </row>
    <row r="128" spans="1:22" x14ac:dyDescent="0.35">
      <c r="A128" s="3" t="s">
        <v>104</v>
      </c>
      <c r="B128" s="6"/>
      <c r="C128" s="6"/>
      <c r="D128" s="6"/>
      <c r="E128" s="6"/>
      <c r="F128" s="6">
        <v>76.003242805026346</v>
      </c>
      <c r="G128" s="6"/>
      <c r="H128" s="6"/>
      <c r="I128" s="6"/>
      <c r="J128" s="6"/>
      <c r="K128" s="6"/>
      <c r="L128" s="6"/>
      <c r="M128" s="6"/>
      <c r="N128" s="6"/>
      <c r="O128" s="6"/>
      <c r="P128" s="6"/>
      <c r="Q128" s="6"/>
      <c r="R128" s="6"/>
      <c r="S128" s="6"/>
      <c r="T128" s="6"/>
      <c r="U128" s="6"/>
      <c r="V128" s="6">
        <v>76.003242805026346</v>
      </c>
    </row>
    <row r="129" spans="1:22" x14ac:dyDescent="0.35">
      <c r="A129" s="3" t="s">
        <v>105</v>
      </c>
      <c r="B129" s="6">
        <v>351.78236397748594</v>
      </c>
      <c r="C129" s="6"/>
      <c r="D129" s="6"/>
      <c r="E129" s="6"/>
      <c r="F129" s="6"/>
      <c r="G129" s="6"/>
      <c r="H129" s="6"/>
      <c r="I129" s="6">
        <v>134.8499061913696</v>
      </c>
      <c r="J129" s="6"/>
      <c r="K129" s="6"/>
      <c r="L129" s="6"/>
      <c r="M129" s="6"/>
      <c r="N129" s="6"/>
      <c r="O129" s="6"/>
      <c r="P129" s="6"/>
      <c r="Q129" s="6"/>
      <c r="R129" s="6"/>
      <c r="S129" s="6">
        <v>234.52157598499062</v>
      </c>
      <c r="T129" s="6"/>
      <c r="U129" s="6"/>
      <c r="V129" s="6">
        <v>721.15384615384619</v>
      </c>
    </row>
    <row r="130" spans="1:22" x14ac:dyDescent="0.35">
      <c r="A130" s="3" t="s">
        <v>106</v>
      </c>
      <c r="B130" s="6"/>
      <c r="C130" s="6"/>
      <c r="D130" s="6"/>
      <c r="E130" s="6"/>
      <c r="F130" s="6"/>
      <c r="G130" s="6"/>
      <c r="H130" s="6"/>
      <c r="I130" s="6"/>
      <c r="J130" s="6"/>
      <c r="K130" s="6"/>
      <c r="L130" s="6"/>
      <c r="M130" s="6"/>
      <c r="N130" s="6"/>
      <c r="O130" s="6">
        <v>131.68133117854791</v>
      </c>
      <c r="P130" s="6"/>
      <c r="Q130" s="6"/>
      <c r="R130" s="6"/>
      <c r="S130" s="6"/>
      <c r="T130" s="6"/>
      <c r="U130" s="6"/>
      <c r="V130" s="6">
        <v>131.68133117854791</v>
      </c>
    </row>
    <row r="131" spans="1:22" x14ac:dyDescent="0.35">
      <c r="A131" s="3" t="s">
        <v>107</v>
      </c>
      <c r="B131" s="6"/>
      <c r="C131" s="6"/>
      <c r="D131" s="6"/>
      <c r="E131" s="6"/>
      <c r="F131" s="6"/>
      <c r="G131" s="6"/>
      <c r="H131" s="6"/>
      <c r="I131" s="6"/>
      <c r="J131" s="6"/>
      <c r="K131" s="6"/>
      <c r="L131" s="6"/>
      <c r="M131" s="6"/>
      <c r="N131" s="6">
        <v>187.57982120051085</v>
      </c>
      <c r="O131" s="6"/>
      <c r="P131" s="6"/>
      <c r="Q131" s="6"/>
      <c r="R131" s="6">
        <v>279.37420178799488</v>
      </c>
      <c r="S131" s="6"/>
      <c r="T131" s="6"/>
      <c r="U131" s="6"/>
      <c r="V131" s="6">
        <v>466.95402298850576</v>
      </c>
    </row>
    <row r="132" spans="1:22" x14ac:dyDescent="0.35">
      <c r="A132" s="3" t="s">
        <v>108</v>
      </c>
      <c r="B132" s="6">
        <v>304.52988199467075</v>
      </c>
      <c r="C132" s="6"/>
      <c r="D132" s="6"/>
      <c r="E132" s="6"/>
      <c r="F132" s="6"/>
      <c r="G132" s="6"/>
      <c r="H132" s="6"/>
      <c r="I132" s="6"/>
      <c r="J132" s="6"/>
      <c r="K132" s="6"/>
      <c r="L132" s="6"/>
      <c r="M132" s="6"/>
      <c r="N132" s="6"/>
      <c r="O132" s="6"/>
      <c r="P132" s="6"/>
      <c r="Q132" s="6"/>
      <c r="R132" s="6"/>
      <c r="S132" s="6"/>
      <c r="T132" s="6"/>
      <c r="U132" s="6"/>
      <c r="V132" s="6">
        <v>304.52988199467075</v>
      </c>
    </row>
    <row r="133" spans="1:22" x14ac:dyDescent="0.35">
      <c r="A133" s="3" t="s">
        <v>109</v>
      </c>
      <c r="B133" s="6"/>
      <c r="C133" s="6"/>
      <c r="D133" s="6"/>
      <c r="E133" s="6"/>
      <c r="F133" s="6"/>
      <c r="G133" s="6"/>
      <c r="H133" s="6"/>
      <c r="I133" s="6"/>
      <c r="J133" s="6"/>
      <c r="K133" s="6"/>
      <c r="L133" s="6"/>
      <c r="M133" s="6"/>
      <c r="N133" s="6"/>
      <c r="O133" s="6"/>
      <c r="P133" s="6"/>
      <c r="Q133" s="6"/>
      <c r="R133" s="6"/>
      <c r="S133" s="6"/>
      <c r="T133" s="6"/>
      <c r="U133" s="6">
        <v>408.9858336790943</v>
      </c>
      <c r="V133" s="6">
        <v>408.9858336790943</v>
      </c>
    </row>
    <row r="134" spans="1:22" x14ac:dyDescent="0.35">
      <c r="A134" s="3" t="s">
        <v>110</v>
      </c>
      <c r="B134" s="6"/>
      <c r="C134" s="6"/>
      <c r="D134" s="6"/>
      <c r="E134" s="6"/>
      <c r="F134" s="6"/>
      <c r="G134" s="6"/>
      <c r="H134" s="6"/>
      <c r="I134" s="6"/>
      <c r="J134" s="6">
        <v>177.69687513543968</v>
      </c>
      <c r="K134" s="6"/>
      <c r="L134" s="6"/>
      <c r="M134" s="6"/>
      <c r="N134" s="6">
        <v>101.85064794348372</v>
      </c>
      <c r="O134" s="6">
        <v>101.85064794348372</v>
      </c>
      <c r="P134" s="6"/>
      <c r="Q134" s="6"/>
      <c r="R134" s="6"/>
      <c r="S134" s="6"/>
      <c r="T134" s="6"/>
      <c r="U134" s="6"/>
      <c r="V134" s="6">
        <v>381.39817102240715</v>
      </c>
    </row>
    <row r="135" spans="1:22" x14ac:dyDescent="0.35">
      <c r="A135" s="3" t="s">
        <v>111</v>
      </c>
      <c r="B135" s="6"/>
      <c r="C135" s="6"/>
      <c r="D135" s="6"/>
      <c r="E135" s="6"/>
      <c r="F135" s="6"/>
      <c r="G135" s="6"/>
      <c r="H135" s="6"/>
      <c r="I135" s="6"/>
      <c r="J135" s="6"/>
      <c r="K135" s="6"/>
      <c r="L135" s="6"/>
      <c r="M135" s="6"/>
      <c r="N135" s="6">
        <v>213.63551922719674</v>
      </c>
      <c r="O135" s="6"/>
      <c r="P135" s="6"/>
      <c r="Q135" s="6"/>
      <c r="R135" s="6"/>
      <c r="S135" s="6"/>
      <c r="T135" s="6"/>
      <c r="U135" s="6"/>
      <c r="V135" s="6">
        <v>213.63551922719674</v>
      </c>
    </row>
    <row r="136" spans="1:22" x14ac:dyDescent="0.35">
      <c r="A136" s="3" t="s">
        <v>52</v>
      </c>
      <c r="B136" s="6">
        <v>229.71343249296501</v>
      </c>
      <c r="C136" s="6">
        <v>229.71343249296501</v>
      </c>
      <c r="D136" s="6"/>
      <c r="E136" s="6"/>
      <c r="F136" s="6"/>
      <c r="G136" s="6"/>
      <c r="H136" s="6"/>
      <c r="I136" s="6"/>
      <c r="J136" s="6"/>
      <c r="K136" s="6">
        <v>287.14179061620626</v>
      </c>
      <c r="L136" s="6"/>
      <c r="M136" s="6"/>
      <c r="N136" s="6"/>
      <c r="O136" s="6"/>
      <c r="P136" s="6"/>
      <c r="Q136" s="6">
        <v>526.90518578073852</v>
      </c>
      <c r="R136" s="6">
        <v>103.37104462183426</v>
      </c>
      <c r="S136" s="6">
        <v>781.02567047608113</v>
      </c>
      <c r="T136" s="6"/>
      <c r="U136" s="6"/>
      <c r="V136" s="6">
        <v>2157.8705564807901</v>
      </c>
    </row>
    <row r="137" spans="1:22" x14ac:dyDescent="0.35">
      <c r="A137" s="3" t="s">
        <v>112</v>
      </c>
      <c r="B137" s="6"/>
      <c r="C137" s="6"/>
      <c r="D137" s="6"/>
      <c r="E137" s="6"/>
      <c r="F137" s="6"/>
      <c r="G137" s="6"/>
      <c r="H137" s="6"/>
      <c r="I137" s="6"/>
      <c r="J137" s="6"/>
      <c r="K137" s="6">
        <v>266.82285565534295</v>
      </c>
      <c r="L137" s="6">
        <v>660.54926461017828</v>
      </c>
      <c r="M137" s="6"/>
      <c r="N137" s="6"/>
      <c r="O137" s="6"/>
      <c r="P137" s="6"/>
      <c r="Q137" s="6"/>
      <c r="R137" s="6"/>
      <c r="S137" s="6">
        <v>239.16438891058181</v>
      </c>
      <c r="T137" s="6"/>
      <c r="U137" s="6"/>
      <c r="V137" s="6">
        <v>1166.536509176103</v>
      </c>
    </row>
    <row r="138" spans="1:22" x14ac:dyDescent="0.35">
      <c r="A138" s="3" t="s">
        <v>113</v>
      </c>
      <c r="B138" s="6"/>
      <c r="C138" s="6"/>
      <c r="D138" s="6"/>
      <c r="E138" s="6"/>
      <c r="F138" s="6"/>
      <c r="G138" s="6"/>
      <c r="H138" s="6">
        <v>233.12740412635506</v>
      </c>
      <c r="I138" s="6"/>
      <c r="J138" s="6"/>
      <c r="K138" s="6"/>
      <c r="L138" s="6"/>
      <c r="M138" s="6"/>
      <c r="N138" s="6"/>
      <c r="O138" s="6"/>
      <c r="P138" s="6"/>
      <c r="Q138" s="6"/>
      <c r="R138" s="6"/>
      <c r="S138" s="6"/>
      <c r="T138" s="6"/>
      <c r="U138" s="6"/>
      <c r="V138" s="6">
        <v>233.12740412635506</v>
      </c>
    </row>
    <row r="139" spans="1:22" x14ac:dyDescent="0.35">
      <c r="A139" s="3" t="s">
        <v>114</v>
      </c>
      <c r="B139" s="6"/>
      <c r="C139" s="6"/>
      <c r="D139" s="6"/>
      <c r="E139" s="6"/>
      <c r="F139" s="6"/>
      <c r="G139" s="6"/>
      <c r="H139" s="6"/>
      <c r="I139" s="6"/>
      <c r="J139" s="6"/>
      <c r="K139" s="6">
        <v>100.21546324597885</v>
      </c>
      <c r="L139" s="6">
        <v>100.21546324597885</v>
      </c>
      <c r="M139" s="6"/>
      <c r="N139" s="6"/>
      <c r="O139" s="6">
        <v>165.3555143558651</v>
      </c>
      <c r="P139" s="6"/>
      <c r="Q139" s="6"/>
      <c r="R139" s="6"/>
      <c r="S139" s="6"/>
      <c r="T139" s="6"/>
      <c r="U139" s="6"/>
      <c r="V139" s="6">
        <v>365.7864408478228</v>
      </c>
    </row>
    <row r="140" spans="1:22" x14ac:dyDescent="0.35">
      <c r="A140" s="3" t="s">
        <v>115</v>
      </c>
      <c r="B140" s="6"/>
      <c r="C140" s="6"/>
      <c r="D140" s="6"/>
      <c r="E140" s="6"/>
      <c r="F140" s="6"/>
      <c r="G140" s="6">
        <v>654.07271988624825</v>
      </c>
      <c r="H140" s="6"/>
      <c r="I140" s="6"/>
      <c r="J140" s="6"/>
      <c r="K140" s="6"/>
      <c r="L140" s="6"/>
      <c r="M140" s="6"/>
      <c r="N140" s="6"/>
      <c r="O140" s="6"/>
      <c r="P140" s="6"/>
      <c r="Q140" s="6">
        <v>422.50660166565103</v>
      </c>
      <c r="R140" s="6"/>
      <c r="S140" s="6"/>
      <c r="T140" s="6"/>
      <c r="U140" s="6"/>
      <c r="V140" s="6">
        <v>1076.5793215518993</v>
      </c>
    </row>
    <row r="141" spans="1:22" x14ac:dyDescent="0.35">
      <c r="A141" s="3" t="s">
        <v>116</v>
      </c>
      <c r="B141" s="6"/>
      <c r="C141" s="6">
        <v>869.73328179358327</v>
      </c>
      <c r="D141" s="6"/>
      <c r="E141" s="6"/>
      <c r="F141" s="6"/>
      <c r="G141" s="6"/>
      <c r="H141" s="6"/>
      <c r="I141" s="6"/>
      <c r="J141" s="6"/>
      <c r="K141" s="6"/>
      <c r="L141" s="6"/>
      <c r="M141" s="6"/>
      <c r="N141" s="6"/>
      <c r="O141" s="6">
        <v>985.69771936606105</v>
      </c>
      <c r="P141" s="6"/>
      <c r="Q141" s="6"/>
      <c r="R141" s="6"/>
      <c r="S141" s="6"/>
      <c r="T141" s="6"/>
      <c r="U141" s="6"/>
      <c r="V141" s="6">
        <v>1855.4310011596444</v>
      </c>
    </row>
    <row r="142" spans="1:22" x14ac:dyDescent="0.35">
      <c r="A142" s="3" t="s">
        <v>117</v>
      </c>
      <c r="B142" s="6"/>
      <c r="C142" s="6"/>
      <c r="D142" s="6"/>
      <c r="E142" s="6"/>
      <c r="F142" s="6"/>
      <c r="G142" s="6">
        <v>576.92307692307691</v>
      </c>
      <c r="H142" s="6"/>
      <c r="I142" s="6"/>
      <c r="J142" s="6"/>
      <c r="K142" s="6"/>
      <c r="L142" s="6"/>
      <c r="M142" s="6"/>
      <c r="N142" s="6"/>
      <c r="O142" s="6"/>
      <c r="P142" s="6"/>
      <c r="Q142" s="6"/>
      <c r="R142" s="6"/>
      <c r="S142" s="6"/>
      <c r="T142" s="6"/>
      <c r="U142" s="6"/>
      <c r="V142" s="6">
        <v>576.92307692307691</v>
      </c>
    </row>
    <row r="143" spans="1:22" x14ac:dyDescent="0.35">
      <c r="A143" s="3" t="s">
        <v>118</v>
      </c>
      <c r="B143" s="6"/>
      <c r="C143" s="6"/>
      <c r="D143" s="6"/>
      <c r="E143" s="6"/>
      <c r="F143" s="6"/>
      <c r="G143" s="6"/>
      <c r="H143" s="6"/>
      <c r="I143" s="6">
        <v>134.02482372822098</v>
      </c>
      <c r="J143" s="6"/>
      <c r="K143" s="6"/>
      <c r="L143" s="6"/>
      <c r="M143" s="6"/>
      <c r="N143" s="6"/>
      <c r="O143" s="6"/>
      <c r="P143" s="6"/>
      <c r="Q143" s="6"/>
      <c r="R143" s="6"/>
      <c r="S143" s="6"/>
      <c r="T143" s="6"/>
      <c r="U143" s="6"/>
      <c r="V143" s="6">
        <v>134.02482372822098</v>
      </c>
    </row>
    <row r="144" spans="1:22" x14ac:dyDescent="0.35">
      <c r="A144" s="3" t="s">
        <v>119</v>
      </c>
      <c r="B144" s="6">
        <v>78.967350037965076</v>
      </c>
      <c r="C144" s="6"/>
      <c r="D144" s="6">
        <v>40.496076942546189</v>
      </c>
      <c r="E144" s="6"/>
      <c r="F144" s="6"/>
      <c r="G144" s="6"/>
      <c r="H144" s="6"/>
      <c r="I144" s="6"/>
      <c r="J144" s="6"/>
      <c r="K144" s="6"/>
      <c r="L144" s="6"/>
      <c r="M144" s="6"/>
      <c r="N144" s="6"/>
      <c r="O144" s="6"/>
      <c r="P144" s="6"/>
      <c r="Q144" s="6"/>
      <c r="R144" s="6"/>
      <c r="S144" s="6"/>
      <c r="T144" s="6"/>
      <c r="U144" s="6"/>
      <c r="V144" s="6">
        <v>119.46342698051126</v>
      </c>
    </row>
    <row r="145" spans="1:22" x14ac:dyDescent="0.35">
      <c r="A145" s="3" t="s">
        <v>120</v>
      </c>
      <c r="B145" s="6"/>
      <c r="C145" s="6"/>
      <c r="D145" s="6"/>
      <c r="E145" s="6"/>
      <c r="F145" s="6"/>
      <c r="G145" s="6"/>
      <c r="H145" s="6"/>
      <c r="I145" s="6"/>
      <c r="J145" s="6"/>
      <c r="K145" s="6"/>
      <c r="L145" s="6"/>
      <c r="M145" s="6"/>
      <c r="N145" s="6">
        <v>180.82234859404073</v>
      </c>
      <c r="O145" s="6"/>
      <c r="P145" s="6"/>
      <c r="Q145" s="6"/>
      <c r="R145" s="6"/>
      <c r="S145" s="6"/>
      <c r="T145" s="6"/>
      <c r="U145" s="6"/>
      <c r="V145" s="6">
        <v>180.82234859404073</v>
      </c>
    </row>
    <row r="146" spans="1:22" x14ac:dyDescent="0.35">
      <c r="A146" s="3" t="s">
        <v>121</v>
      </c>
      <c r="B146" s="6"/>
      <c r="C146" s="6"/>
      <c r="D146" s="6"/>
      <c r="E146" s="6"/>
      <c r="F146" s="6"/>
      <c r="G146" s="6"/>
      <c r="H146" s="6"/>
      <c r="I146" s="6"/>
      <c r="J146" s="6"/>
      <c r="K146" s="6"/>
      <c r="L146" s="6"/>
      <c r="M146" s="6"/>
      <c r="N146" s="6"/>
      <c r="O146" s="6"/>
      <c r="P146" s="6"/>
      <c r="Q146" s="6"/>
      <c r="R146" s="6"/>
      <c r="S146" s="6"/>
      <c r="T146" s="6"/>
      <c r="U146" s="6">
        <v>89.791235377746744</v>
      </c>
      <c r="V146" s="6">
        <v>89.791235377746744</v>
      </c>
    </row>
    <row r="147" spans="1:22" x14ac:dyDescent="0.35">
      <c r="A147" s="3" t="s">
        <v>122</v>
      </c>
      <c r="B147" s="6"/>
      <c r="C147" s="6"/>
      <c r="D147" s="6"/>
      <c r="E147" s="6"/>
      <c r="F147" s="6"/>
      <c r="G147" s="6"/>
      <c r="H147" s="6"/>
      <c r="I147" s="6"/>
      <c r="J147" s="6"/>
      <c r="K147" s="6">
        <v>362.51871699897549</v>
      </c>
      <c r="L147" s="6"/>
      <c r="M147" s="6">
        <v>1450.074867995902</v>
      </c>
      <c r="N147" s="6">
        <v>197.02104184726929</v>
      </c>
      <c r="O147" s="6">
        <v>161.5572543147608</v>
      </c>
      <c r="P147" s="6"/>
      <c r="Q147" s="6"/>
      <c r="R147" s="6"/>
      <c r="S147" s="6">
        <v>189.1402001733785</v>
      </c>
      <c r="T147" s="6"/>
      <c r="U147" s="6"/>
      <c r="V147" s="6">
        <v>2360.3120813302862</v>
      </c>
    </row>
    <row r="148" spans="1:22" x14ac:dyDescent="0.35">
      <c r="A148" s="3" t="s">
        <v>123</v>
      </c>
      <c r="B148" s="6"/>
      <c r="C148" s="6"/>
      <c r="D148" s="6"/>
      <c r="E148" s="6"/>
      <c r="F148" s="6"/>
      <c r="G148" s="6"/>
      <c r="H148" s="6"/>
      <c r="I148" s="6"/>
      <c r="J148" s="6"/>
      <c r="K148" s="6"/>
      <c r="L148" s="6"/>
      <c r="M148" s="6"/>
      <c r="N148" s="6"/>
      <c r="O148" s="6"/>
      <c r="P148" s="6"/>
      <c r="Q148" s="6"/>
      <c r="R148" s="6"/>
      <c r="S148" s="6"/>
      <c r="T148" s="6">
        <v>487.60330578512395</v>
      </c>
      <c r="U148" s="6"/>
      <c r="V148" s="6">
        <v>487.60330578512395</v>
      </c>
    </row>
    <row r="149" spans="1:22" x14ac:dyDescent="0.35">
      <c r="A149" s="3" t="s">
        <v>124</v>
      </c>
      <c r="B149" s="6"/>
      <c r="C149" s="6"/>
      <c r="D149" s="6"/>
      <c r="E149" s="6"/>
      <c r="F149" s="6"/>
      <c r="G149" s="6"/>
      <c r="H149" s="6">
        <v>156.10153386724582</v>
      </c>
      <c r="I149" s="6"/>
      <c r="J149" s="6"/>
      <c r="K149" s="6"/>
      <c r="L149" s="6"/>
      <c r="M149" s="6"/>
      <c r="N149" s="6"/>
      <c r="O149" s="6"/>
      <c r="P149" s="6"/>
      <c r="Q149" s="6"/>
      <c r="R149" s="6"/>
      <c r="S149" s="6"/>
      <c r="T149" s="6"/>
      <c r="U149" s="6"/>
      <c r="V149" s="6">
        <v>156.10153386724582</v>
      </c>
    </row>
    <row r="150" spans="1:22" x14ac:dyDescent="0.35">
      <c r="A150" s="3" t="s">
        <v>125</v>
      </c>
      <c r="B150" s="6"/>
      <c r="C150" s="6"/>
      <c r="D150" s="6"/>
      <c r="E150" s="6"/>
      <c r="F150" s="6"/>
      <c r="G150" s="6"/>
      <c r="H150" s="6"/>
      <c r="I150" s="6"/>
      <c r="J150" s="6"/>
      <c r="K150" s="6"/>
      <c r="L150" s="6"/>
      <c r="M150" s="6"/>
      <c r="N150" s="6"/>
      <c r="O150" s="6"/>
      <c r="P150" s="6"/>
      <c r="Q150" s="6"/>
      <c r="R150" s="6">
        <v>366.56891495601172</v>
      </c>
      <c r="S150" s="6"/>
      <c r="T150" s="6">
        <v>105.57184750733138</v>
      </c>
      <c r="U150" s="6"/>
      <c r="V150" s="6">
        <v>472.14076246334315</v>
      </c>
    </row>
    <row r="151" spans="1:22" x14ac:dyDescent="0.35">
      <c r="A151" s="3" t="s">
        <v>126</v>
      </c>
      <c r="B151" s="6"/>
      <c r="C151" s="6"/>
      <c r="D151" s="6"/>
      <c r="E151" s="6"/>
      <c r="F151" s="6"/>
      <c r="G151" s="6"/>
      <c r="H151" s="6"/>
      <c r="I151" s="6"/>
      <c r="J151" s="6">
        <v>205.54469343760965</v>
      </c>
      <c r="K151" s="6">
        <v>205.54469343760965</v>
      </c>
      <c r="L151" s="6"/>
      <c r="M151" s="6"/>
      <c r="N151" s="6"/>
      <c r="O151" s="6"/>
      <c r="P151" s="6"/>
      <c r="Q151" s="6"/>
      <c r="R151" s="6"/>
      <c r="S151" s="6"/>
      <c r="T151" s="6"/>
      <c r="U151" s="6"/>
      <c r="V151" s="6">
        <v>411.0893868752193</v>
      </c>
    </row>
    <row r="152" spans="1:22" x14ac:dyDescent="0.35">
      <c r="A152" s="3" t="s">
        <v>127</v>
      </c>
      <c r="B152" s="6"/>
      <c r="C152" s="6">
        <v>149.40983116689077</v>
      </c>
      <c r="D152" s="6"/>
      <c r="E152" s="6"/>
      <c r="F152" s="6"/>
      <c r="G152" s="6"/>
      <c r="H152" s="6">
        <v>257.73195876288662</v>
      </c>
      <c r="I152" s="6"/>
      <c r="J152" s="6"/>
      <c r="K152" s="6"/>
      <c r="L152" s="6">
        <v>85.910652920962193</v>
      </c>
      <c r="M152" s="6">
        <v>171.82130584192439</v>
      </c>
      <c r="N152" s="6"/>
      <c r="O152" s="6"/>
      <c r="P152" s="6"/>
      <c r="Q152" s="6"/>
      <c r="R152" s="6"/>
      <c r="S152" s="6"/>
      <c r="T152" s="6"/>
      <c r="U152" s="6">
        <v>160.61556850440758</v>
      </c>
      <c r="V152" s="6">
        <v>825.48931719707161</v>
      </c>
    </row>
    <row r="153" spans="1:22" x14ac:dyDescent="0.35">
      <c r="A153" s="3" t="s">
        <v>73</v>
      </c>
      <c r="B153" s="6"/>
      <c r="C153" s="6"/>
      <c r="D153" s="6"/>
      <c r="E153" s="6"/>
      <c r="F153" s="6"/>
      <c r="G153" s="6"/>
      <c r="H153" s="6"/>
      <c r="I153" s="6"/>
      <c r="J153" s="6"/>
      <c r="K153" s="6"/>
      <c r="L153" s="6"/>
      <c r="M153" s="6"/>
      <c r="N153" s="6"/>
      <c r="O153" s="6"/>
      <c r="P153" s="6"/>
      <c r="Q153" s="6"/>
      <c r="R153" s="6">
        <v>1013.4279199391943</v>
      </c>
      <c r="S153" s="6">
        <v>1097.880246600794</v>
      </c>
      <c r="T153" s="6"/>
      <c r="U153" s="6"/>
      <c r="V153" s="6">
        <v>2111.3081665399882</v>
      </c>
    </row>
    <row r="154" spans="1:22" x14ac:dyDescent="0.35">
      <c r="A154" s="3" t="s">
        <v>128</v>
      </c>
      <c r="B154" s="6"/>
      <c r="C154" s="6"/>
      <c r="D154" s="6"/>
      <c r="E154" s="6"/>
      <c r="F154" s="6"/>
      <c r="G154" s="6"/>
      <c r="H154" s="6"/>
      <c r="I154" s="6"/>
      <c r="J154" s="6"/>
      <c r="K154" s="6"/>
      <c r="L154" s="6"/>
      <c r="M154" s="6"/>
      <c r="N154" s="6">
        <v>1228.4866468842729</v>
      </c>
      <c r="O154" s="6"/>
      <c r="P154" s="6"/>
      <c r="Q154" s="6"/>
      <c r="R154" s="6"/>
      <c r="S154" s="6"/>
      <c r="T154" s="6"/>
      <c r="U154" s="6"/>
      <c r="V154" s="6">
        <v>1228.4866468842729</v>
      </c>
    </row>
    <row r="155" spans="1:22" x14ac:dyDescent="0.35">
      <c r="A155" s="3" t="s">
        <v>129</v>
      </c>
      <c r="B155" s="6"/>
      <c r="C155" s="6"/>
      <c r="D155" s="6"/>
      <c r="E155" s="6"/>
      <c r="F155" s="6"/>
      <c r="G155" s="6"/>
      <c r="H155" s="6"/>
      <c r="I155" s="6"/>
      <c r="J155" s="6"/>
      <c r="K155" s="6">
        <v>190.93297488849515</v>
      </c>
      <c r="L155" s="6"/>
      <c r="M155" s="6"/>
      <c r="N155" s="6"/>
      <c r="O155" s="6"/>
      <c r="P155" s="6"/>
      <c r="Q155" s="6"/>
      <c r="R155" s="6"/>
      <c r="S155" s="6"/>
      <c r="T155" s="6"/>
      <c r="U155" s="6"/>
      <c r="V155" s="6">
        <v>190.93297488849515</v>
      </c>
    </row>
    <row r="156" spans="1:22" x14ac:dyDescent="0.35">
      <c r="A156" s="3" t="s">
        <v>130</v>
      </c>
      <c r="B156" s="6">
        <v>519.51050565689218</v>
      </c>
      <c r="C156" s="6"/>
      <c r="D156" s="6"/>
      <c r="E156" s="6"/>
      <c r="F156" s="6"/>
      <c r="G156" s="6"/>
      <c r="H156" s="6"/>
      <c r="I156" s="6"/>
      <c r="J156" s="6"/>
      <c r="K156" s="6"/>
      <c r="L156" s="6"/>
      <c r="M156" s="6"/>
      <c r="N156" s="6"/>
      <c r="O156" s="6"/>
      <c r="P156" s="6"/>
      <c r="Q156" s="6">
        <v>-519.51050565689218</v>
      </c>
      <c r="R156" s="6"/>
      <c r="S156" s="6"/>
      <c r="T156" s="6">
        <v>554.14453936735163</v>
      </c>
      <c r="U156" s="6"/>
      <c r="V156" s="6">
        <v>554.14453936735163</v>
      </c>
    </row>
    <row r="157" spans="1:22" x14ac:dyDescent="0.35">
      <c r="A157" s="3" t="s">
        <v>131</v>
      </c>
      <c r="B157" s="6"/>
      <c r="C157" s="6"/>
      <c r="D157" s="6"/>
      <c r="E157" s="6"/>
      <c r="F157" s="6"/>
      <c r="G157" s="6"/>
      <c r="H157" s="6"/>
      <c r="I157" s="6"/>
      <c r="J157" s="6"/>
      <c r="K157" s="6"/>
      <c r="L157" s="6"/>
      <c r="M157" s="6"/>
      <c r="N157" s="6"/>
      <c r="O157" s="6">
        <v>142.16410040075934</v>
      </c>
      <c r="P157" s="6"/>
      <c r="Q157" s="6"/>
      <c r="R157" s="6"/>
      <c r="S157" s="6"/>
      <c r="T157" s="6"/>
      <c r="U157" s="6"/>
      <c r="V157" s="6">
        <v>142.16410040075934</v>
      </c>
    </row>
    <row r="158" spans="1:22" x14ac:dyDescent="0.35">
      <c r="A158" s="3" t="s">
        <v>132</v>
      </c>
      <c r="B158" s="6"/>
      <c r="C158" s="6"/>
      <c r="D158" s="6"/>
      <c r="E158" s="6"/>
      <c r="F158" s="6"/>
      <c r="G158" s="6"/>
      <c r="H158" s="6"/>
      <c r="I158" s="6">
        <v>102.84968894240416</v>
      </c>
      <c r="J158" s="6">
        <v>308.54906682721253</v>
      </c>
      <c r="K158" s="6"/>
      <c r="L158" s="6"/>
      <c r="M158" s="6"/>
      <c r="N158" s="6"/>
      <c r="O158" s="6"/>
      <c r="P158" s="6"/>
      <c r="Q158" s="6">
        <v>117.90086293397552</v>
      </c>
      <c r="R158" s="6"/>
      <c r="S158" s="6"/>
      <c r="T158" s="6"/>
      <c r="U158" s="6"/>
      <c r="V158" s="6">
        <v>529.29961870359216</v>
      </c>
    </row>
    <row r="159" spans="1:22" x14ac:dyDescent="0.35">
      <c r="A159" s="3" t="s">
        <v>133</v>
      </c>
      <c r="B159" s="6"/>
      <c r="C159" s="6"/>
      <c r="D159" s="6"/>
      <c r="E159" s="6"/>
      <c r="F159" s="6"/>
      <c r="G159" s="6"/>
      <c r="H159" s="6"/>
      <c r="I159" s="6"/>
      <c r="J159" s="6"/>
      <c r="K159" s="6"/>
      <c r="L159" s="6"/>
      <c r="M159" s="6"/>
      <c r="N159" s="6"/>
      <c r="O159" s="6"/>
      <c r="P159" s="6"/>
      <c r="Q159" s="6">
        <v>312.45561709984378</v>
      </c>
      <c r="R159" s="6"/>
      <c r="S159" s="6"/>
      <c r="T159" s="6"/>
      <c r="U159" s="6"/>
      <c r="V159" s="6">
        <v>312.45561709984378</v>
      </c>
    </row>
    <row r="160" spans="1:22" x14ac:dyDescent="0.35">
      <c r="A160" s="3" t="s">
        <v>134</v>
      </c>
      <c r="B160" s="6"/>
      <c r="C160" s="6"/>
      <c r="D160" s="6"/>
      <c r="E160" s="6"/>
      <c r="F160" s="6"/>
      <c r="G160" s="6"/>
      <c r="H160" s="6"/>
      <c r="I160" s="6"/>
      <c r="J160" s="6"/>
      <c r="K160" s="6"/>
      <c r="L160" s="6"/>
      <c r="M160" s="6">
        <v>167.81315877066459</v>
      </c>
      <c r="N160" s="6"/>
      <c r="O160" s="6"/>
      <c r="P160" s="6"/>
      <c r="Q160" s="6"/>
      <c r="R160" s="6"/>
      <c r="S160" s="6"/>
      <c r="T160" s="6"/>
      <c r="U160" s="6"/>
      <c r="V160" s="6">
        <v>167.81315877066459</v>
      </c>
    </row>
    <row r="161" spans="1:22" x14ac:dyDescent="0.35">
      <c r="A161" s="3" t="s">
        <v>135</v>
      </c>
      <c r="B161" s="6"/>
      <c r="C161" s="6"/>
      <c r="D161" s="6"/>
      <c r="E161" s="6"/>
      <c r="F161" s="6"/>
      <c r="G161" s="6"/>
      <c r="H161" s="6"/>
      <c r="I161" s="6"/>
      <c r="J161" s="6"/>
      <c r="K161" s="6"/>
      <c r="L161" s="6"/>
      <c r="M161" s="6"/>
      <c r="N161" s="6"/>
      <c r="O161" s="6"/>
      <c r="P161" s="6"/>
      <c r="Q161" s="6"/>
      <c r="R161" s="6"/>
      <c r="S161" s="6">
        <v>128.24212112468339</v>
      </c>
      <c r="T161" s="6"/>
      <c r="U161" s="6"/>
      <c r="V161" s="6">
        <v>128.24212112468339</v>
      </c>
    </row>
    <row r="162" spans="1:22" x14ac:dyDescent="0.35">
      <c r="A162" s="3" t="s">
        <v>136</v>
      </c>
      <c r="B162" s="6"/>
      <c r="C162" s="6"/>
      <c r="D162" s="6"/>
      <c r="E162" s="6"/>
      <c r="F162" s="6"/>
      <c r="G162" s="6"/>
      <c r="H162" s="6"/>
      <c r="I162" s="6"/>
      <c r="J162" s="6">
        <v>106.16838305552606</v>
      </c>
      <c r="K162" s="6">
        <v>477.7577237498673</v>
      </c>
      <c r="L162" s="6">
        <v>644.97292706232088</v>
      </c>
      <c r="M162" s="6">
        <v>108.8225926319142</v>
      </c>
      <c r="N162" s="6"/>
      <c r="O162" s="6"/>
      <c r="P162" s="6">
        <v>122.09364051385498</v>
      </c>
      <c r="Q162" s="6"/>
      <c r="R162" s="6"/>
      <c r="S162" s="6"/>
      <c r="T162" s="6"/>
      <c r="U162" s="6"/>
      <c r="V162" s="6">
        <v>1459.8152670134834</v>
      </c>
    </row>
    <row r="163" spans="1:22" x14ac:dyDescent="0.35">
      <c r="A163" s="3" t="s">
        <v>60</v>
      </c>
      <c r="B163" s="6"/>
      <c r="C163" s="6"/>
      <c r="D163" s="6"/>
      <c r="E163" s="6"/>
      <c r="F163" s="6"/>
      <c r="G163" s="6"/>
      <c r="H163" s="6"/>
      <c r="I163" s="6"/>
      <c r="J163" s="6"/>
      <c r="K163" s="6"/>
      <c r="L163" s="6"/>
      <c r="M163" s="6"/>
      <c r="N163" s="6">
        <v>93.770645525648405</v>
      </c>
      <c r="O163" s="6"/>
      <c r="P163" s="6"/>
      <c r="Q163" s="6">
        <v>245.08236898749016</v>
      </c>
      <c r="R163" s="6">
        <v>134.26251518445113</v>
      </c>
      <c r="S163" s="6">
        <v>140.63465677812587</v>
      </c>
      <c r="T163" s="6">
        <v>156.63960104852632</v>
      </c>
      <c r="U163" s="6"/>
      <c r="V163" s="6">
        <v>770.3897875242418</v>
      </c>
    </row>
    <row r="164" spans="1:22" x14ac:dyDescent="0.35">
      <c r="A164" s="3" t="s">
        <v>137</v>
      </c>
      <c r="B164" s="6"/>
      <c r="C164" s="6"/>
      <c r="D164" s="6"/>
      <c r="E164" s="6"/>
      <c r="F164" s="6"/>
      <c r="G164" s="6"/>
      <c r="H164" s="6"/>
      <c r="I164" s="6">
        <v>637.99923440091868</v>
      </c>
      <c r="J164" s="6"/>
      <c r="K164" s="6"/>
      <c r="L164" s="6"/>
      <c r="M164" s="6"/>
      <c r="N164" s="6"/>
      <c r="O164" s="6"/>
      <c r="P164" s="6"/>
      <c r="Q164" s="6"/>
      <c r="R164" s="6"/>
      <c r="S164" s="6"/>
      <c r="T164" s="6">
        <v>791.11905065713916</v>
      </c>
      <c r="U164" s="6"/>
      <c r="V164" s="6">
        <v>1429.1182850580578</v>
      </c>
    </row>
    <row r="165" spans="1:22" x14ac:dyDescent="0.35">
      <c r="A165" s="3" t="s">
        <v>138</v>
      </c>
      <c r="B165" s="6"/>
      <c r="C165" s="6"/>
      <c r="D165" s="6"/>
      <c r="E165" s="6"/>
      <c r="F165" s="6"/>
      <c r="G165" s="6"/>
      <c r="H165" s="6"/>
      <c r="I165" s="6"/>
      <c r="J165" s="6"/>
      <c r="K165" s="6"/>
      <c r="L165" s="6"/>
      <c r="M165" s="6">
        <v>101.2965964343598</v>
      </c>
      <c r="N165" s="6"/>
      <c r="O165" s="6"/>
      <c r="P165" s="6"/>
      <c r="Q165" s="6"/>
      <c r="R165" s="6"/>
      <c r="S165" s="6"/>
      <c r="T165" s="6"/>
      <c r="U165" s="6"/>
      <c r="V165" s="6">
        <v>101.2965964343598</v>
      </c>
    </row>
    <row r="166" spans="1:22" x14ac:dyDescent="0.35">
      <c r="A166" s="3" t="s">
        <v>80</v>
      </c>
      <c r="B166" s="6"/>
      <c r="C166" s="6"/>
      <c r="D166" s="6"/>
      <c r="E166" s="6"/>
      <c r="F166" s="6"/>
      <c r="G166" s="6"/>
      <c r="H166" s="6"/>
      <c r="I166" s="6"/>
      <c r="J166" s="6"/>
      <c r="K166" s="6"/>
      <c r="L166" s="6"/>
      <c r="M166" s="6"/>
      <c r="N166" s="6"/>
      <c r="O166" s="6"/>
      <c r="P166" s="6"/>
      <c r="Q166" s="6"/>
      <c r="R166" s="6"/>
      <c r="S166" s="6">
        <v>359.56227201667537</v>
      </c>
      <c r="T166" s="6"/>
      <c r="U166" s="6"/>
      <c r="V166" s="6">
        <v>359.56227201667537</v>
      </c>
    </row>
    <row r="167" spans="1:22" x14ac:dyDescent="0.35">
      <c r="A167" s="3" t="s">
        <v>139</v>
      </c>
      <c r="B167" s="6"/>
      <c r="C167" s="6"/>
      <c r="D167" s="6"/>
      <c r="E167" s="6"/>
      <c r="F167" s="6"/>
      <c r="G167" s="6"/>
      <c r="H167" s="6"/>
      <c r="I167" s="6"/>
      <c r="J167" s="6"/>
      <c r="K167" s="6">
        <v>160.99897903086466</v>
      </c>
      <c r="L167" s="6">
        <v>160.99897903086466</v>
      </c>
      <c r="M167" s="6">
        <v>125.65773973140658</v>
      </c>
      <c r="N167" s="6"/>
      <c r="O167" s="6"/>
      <c r="P167" s="6"/>
      <c r="Q167" s="6"/>
      <c r="R167" s="6"/>
      <c r="S167" s="6"/>
      <c r="T167" s="6"/>
      <c r="U167" s="6"/>
      <c r="V167" s="6">
        <v>447.65569779313597</v>
      </c>
    </row>
    <row r="168" spans="1:22" x14ac:dyDescent="0.35">
      <c r="A168" s="3" t="s">
        <v>140</v>
      </c>
      <c r="B168" s="6"/>
      <c r="C168" s="6"/>
      <c r="D168" s="6"/>
      <c r="E168" s="6"/>
      <c r="F168" s="6"/>
      <c r="G168" s="6"/>
      <c r="H168" s="6"/>
      <c r="I168" s="6"/>
      <c r="J168" s="6"/>
      <c r="K168" s="6">
        <v>689.10416458603811</v>
      </c>
      <c r="L168" s="6"/>
      <c r="M168" s="6">
        <v>229.70138819534606</v>
      </c>
      <c r="N168" s="6"/>
      <c r="O168" s="6"/>
      <c r="P168" s="6"/>
      <c r="Q168" s="6"/>
      <c r="R168" s="6"/>
      <c r="S168" s="6"/>
      <c r="T168" s="6"/>
      <c r="U168" s="6"/>
      <c r="V168" s="6">
        <v>918.80555278138422</v>
      </c>
    </row>
    <row r="169" spans="1:22" x14ac:dyDescent="0.35">
      <c r="A169" s="3" t="s">
        <v>141</v>
      </c>
      <c r="B169" s="6"/>
      <c r="C169" s="6"/>
      <c r="D169" s="6"/>
      <c r="E169" s="6"/>
      <c r="F169" s="6"/>
      <c r="G169" s="6"/>
      <c r="H169" s="6"/>
      <c r="I169" s="6"/>
      <c r="J169" s="6"/>
      <c r="K169" s="6"/>
      <c r="L169" s="6"/>
      <c r="M169" s="6">
        <v>126.02167572822526</v>
      </c>
      <c r="N169" s="6"/>
      <c r="O169" s="6"/>
      <c r="P169" s="6"/>
      <c r="Q169" s="6"/>
      <c r="R169" s="6"/>
      <c r="S169" s="6"/>
      <c r="T169" s="6"/>
      <c r="U169" s="6"/>
      <c r="V169" s="6">
        <v>126.02167572822526</v>
      </c>
    </row>
    <row r="170" spans="1:22" x14ac:dyDescent="0.35">
      <c r="A170" s="3" t="s">
        <v>142</v>
      </c>
      <c r="B170" s="6"/>
      <c r="C170" s="6"/>
      <c r="D170" s="6"/>
      <c r="E170" s="6"/>
      <c r="F170" s="6"/>
      <c r="G170" s="6"/>
      <c r="H170" s="6"/>
      <c r="I170" s="6">
        <v>637.59009425244869</v>
      </c>
      <c r="J170" s="6"/>
      <c r="K170" s="6"/>
      <c r="L170" s="6">
        <v>369.61744594344856</v>
      </c>
      <c r="M170" s="6"/>
      <c r="N170" s="6"/>
      <c r="O170" s="6"/>
      <c r="P170" s="6">
        <v>318.79504712622435</v>
      </c>
      <c r="Q170" s="6"/>
      <c r="R170" s="6"/>
      <c r="S170" s="6"/>
      <c r="T170" s="6"/>
      <c r="U170" s="6"/>
      <c r="V170" s="6">
        <v>1326.0025873221216</v>
      </c>
    </row>
    <row r="171" spans="1:22" x14ac:dyDescent="0.35">
      <c r="A171" s="3" t="s">
        <v>143</v>
      </c>
      <c r="B171" s="6">
        <v>76.95267410542516</v>
      </c>
      <c r="C171" s="6"/>
      <c r="D171" s="6"/>
      <c r="E171" s="6"/>
      <c r="F171" s="6"/>
      <c r="G171" s="6"/>
      <c r="H171" s="6"/>
      <c r="I171" s="6"/>
      <c r="J171" s="6"/>
      <c r="K171" s="6"/>
      <c r="L171" s="6"/>
      <c r="M171" s="6"/>
      <c r="N171" s="6"/>
      <c r="O171" s="6"/>
      <c r="P171" s="6"/>
      <c r="Q171" s="6"/>
      <c r="R171" s="6"/>
      <c r="S171" s="6"/>
      <c r="T171" s="6"/>
      <c r="U171" s="6"/>
      <c r="V171" s="6">
        <v>76.95267410542516</v>
      </c>
    </row>
    <row r="172" spans="1:22" x14ac:dyDescent="0.35">
      <c r="A172" s="3" t="s">
        <v>144</v>
      </c>
      <c r="B172" s="6"/>
      <c r="C172" s="6"/>
      <c r="D172" s="6"/>
      <c r="E172" s="6"/>
      <c r="F172" s="6"/>
      <c r="G172" s="6"/>
      <c r="H172" s="6"/>
      <c r="I172" s="6"/>
      <c r="J172" s="6">
        <v>502.94750631608497</v>
      </c>
      <c r="K172" s="6"/>
      <c r="L172" s="6"/>
      <c r="M172" s="6"/>
      <c r="N172" s="6">
        <v>187.14325816412463</v>
      </c>
      <c r="O172" s="6">
        <v>556.7511930382708</v>
      </c>
      <c r="P172" s="6"/>
      <c r="Q172" s="6"/>
      <c r="R172" s="6"/>
      <c r="S172" s="6"/>
      <c r="T172" s="6"/>
      <c r="U172" s="6"/>
      <c r="V172" s="6">
        <v>1246.8419575184803</v>
      </c>
    </row>
    <row r="173" spans="1:22" x14ac:dyDescent="0.35">
      <c r="A173" s="3" t="s">
        <v>145</v>
      </c>
      <c r="B173" s="6"/>
      <c r="C173" s="6"/>
      <c r="D173" s="6"/>
      <c r="E173" s="6"/>
      <c r="F173" s="6"/>
      <c r="G173" s="6"/>
      <c r="H173" s="6"/>
      <c r="I173" s="6"/>
      <c r="J173" s="6"/>
      <c r="K173" s="6"/>
      <c r="L173" s="6"/>
      <c r="M173" s="6"/>
      <c r="N173" s="6">
        <v>1273.720741342391</v>
      </c>
      <c r="O173" s="6">
        <v>248.83703758399173</v>
      </c>
      <c r="P173" s="6"/>
      <c r="Q173" s="6"/>
      <c r="R173" s="6">
        <v>509.48829653695634</v>
      </c>
      <c r="S173" s="6"/>
      <c r="T173" s="6"/>
      <c r="U173" s="6"/>
      <c r="V173" s="6">
        <v>2032.0460754633391</v>
      </c>
    </row>
    <row r="174" spans="1:22" x14ac:dyDescent="0.35">
      <c r="A174" s="3" t="s">
        <v>76</v>
      </c>
      <c r="B174" s="6"/>
      <c r="C174" s="6"/>
      <c r="D174" s="6"/>
      <c r="E174" s="6"/>
      <c r="F174" s="6"/>
      <c r="G174" s="6"/>
      <c r="H174" s="6"/>
      <c r="I174" s="6"/>
      <c r="J174" s="6"/>
      <c r="K174" s="6"/>
      <c r="L174" s="6"/>
      <c r="M174" s="6"/>
      <c r="N174" s="6"/>
      <c r="O174" s="6"/>
      <c r="P174" s="6"/>
      <c r="Q174" s="6"/>
      <c r="R174" s="6"/>
      <c r="S174" s="6">
        <v>321.04160164087932</v>
      </c>
      <c r="T174" s="6"/>
      <c r="U174" s="6"/>
      <c r="V174" s="6">
        <v>321.04160164087932</v>
      </c>
    </row>
    <row r="175" spans="1:22" x14ac:dyDescent="0.35">
      <c r="A175" s="3" t="s">
        <v>146</v>
      </c>
      <c r="B175" s="6"/>
      <c r="C175" s="6"/>
      <c r="D175" s="6"/>
      <c r="E175" s="6"/>
      <c r="F175" s="6"/>
      <c r="G175" s="6"/>
      <c r="H175" s="6"/>
      <c r="I175" s="6"/>
      <c r="J175" s="6"/>
      <c r="K175" s="6">
        <v>1361.4703880190607</v>
      </c>
      <c r="L175" s="6"/>
      <c r="M175" s="6"/>
      <c r="N175" s="6"/>
      <c r="O175" s="6"/>
      <c r="P175" s="6"/>
      <c r="Q175" s="6"/>
      <c r="R175" s="6"/>
      <c r="S175" s="6"/>
      <c r="T175" s="6"/>
      <c r="U175" s="6"/>
      <c r="V175" s="6">
        <v>1361.4703880190607</v>
      </c>
    </row>
    <row r="176" spans="1:22" x14ac:dyDescent="0.35">
      <c r="A176" s="3" t="s">
        <v>147</v>
      </c>
      <c r="B176" s="6"/>
      <c r="C176" s="6"/>
      <c r="D176" s="6"/>
      <c r="E176" s="6"/>
      <c r="F176" s="6"/>
      <c r="G176" s="6"/>
      <c r="H176" s="6"/>
      <c r="I176" s="6">
        <v>80.209719070349777</v>
      </c>
      <c r="J176" s="6"/>
      <c r="K176" s="6"/>
      <c r="L176" s="6"/>
      <c r="M176" s="6"/>
      <c r="N176" s="6"/>
      <c r="O176" s="6"/>
      <c r="P176" s="6"/>
      <c r="Q176" s="6"/>
      <c r="R176" s="6"/>
      <c r="S176" s="6"/>
      <c r="T176" s="6"/>
      <c r="U176" s="6"/>
      <c r="V176" s="6">
        <v>80.209719070349777</v>
      </c>
    </row>
    <row r="177" spans="1:22" x14ac:dyDescent="0.35">
      <c r="A177" s="3" t="s">
        <v>148</v>
      </c>
      <c r="B177" s="6"/>
      <c r="C177" s="6"/>
      <c r="D177" s="6"/>
      <c r="E177" s="6"/>
      <c r="F177" s="6"/>
      <c r="G177" s="6"/>
      <c r="H177" s="6"/>
      <c r="I177" s="6"/>
      <c r="J177" s="6"/>
      <c r="K177" s="6"/>
      <c r="L177" s="6"/>
      <c r="M177" s="6"/>
      <c r="N177" s="6"/>
      <c r="O177" s="6"/>
      <c r="P177" s="6"/>
      <c r="Q177" s="6"/>
      <c r="R177" s="6">
        <v>358.11121911290735</v>
      </c>
      <c r="S177" s="6"/>
      <c r="T177" s="6"/>
      <c r="U177" s="6"/>
      <c r="V177" s="6">
        <v>358.11121911290735</v>
      </c>
    </row>
  </sheetData>
  <mergeCells count="15">
    <mergeCell ref="A57:X57"/>
    <mergeCell ref="A70:X70"/>
    <mergeCell ref="A72:O72"/>
    <mergeCell ref="A7:X7"/>
    <mergeCell ref="A8:X8"/>
    <mergeCell ref="A9:X9"/>
    <mergeCell ref="A23:X23"/>
    <mergeCell ref="A48:X48"/>
    <mergeCell ref="A56:X56"/>
    <mergeCell ref="A6:X6"/>
    <mergeCell ref="A1:X1"/>
    <mergeCell ref="A2:X2"/>
    <mergeCell ref="A3:X3"/>
    <mergeCell ref="A4:X4"/>
    <mergeCell ref="A5:X5"/>
  </mergeCells>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E154-25D9-4BA7-8C63-08FAF0770E20}">
  <sheetPr>
    <tabColor rgb="FF0070C0"/>
  </sheetPr>
  <dimension ref="A1:AR177"/>
  <sheetViews>
    <sheetView showGridLines="0" topLeftCell="A3" zoomScale="90" zoomScaleNormal="90" workbookViewId="0">
      <selection activeCell="A3" sqref="A3:X3"/>
    </sheetView>
  </sheetViews>
  <sheetFormatPr defaultRowHeight="14.5" x14ac:dyDescent="0.35"/>
  <cols>
    <col min="1" max="1" width="23.453125" bestFit="1" customWidth="1"/>
    <col min="2" max="13" width="6.81640625" bestFit="1" customWidth="1"/>
    <col min="14" max="14" width="7.81640625" bestFit="1" customWidth="1"/>
    <col min="15" max="15" width="6.81640625" bestFit="1" customWidth="1"/>
    <col min="16" max="17" width="7.453125" bestFit="1" customWidth="1"/>
    <col min="18" max="21" width="6.81640625" bestFit="1" customWidth="1"/>
    <col min="22" max="22" width="9.453125" bestFit="1" customWidth="1"/>
    <col min="23" max="23" width="18.54296875" bestFit="1" customWidth="1"/>
    <col min="24" max="24" width="21.54296875" bestFit="1" customWidth="1"/>
    <col min="25" max="25" width="14.81640625" bestFit="1" customWidth="1"/>
    <col min="26" max="26" width="22.1796875" bestFit="1" customWidth="1"/>
    <col min="27" max="27" width="7.26953125" bestFit="1" customWidth="1"/>
    <col min="28" max="28" width="9.7265625" bestFit="1" customWidth="1"/>
    <col min="29" max="30" width="5.54296875" bestFit="1" customWidth="1"/>
    <col min="31" max="36" width="6.54296875" bestFit="1" customWidth="1"/>
    <col min="37" max="37" width="7.54296875" bestFit="1" customWidth="1"/>
    <col min="38" max="41" width="6.54296875" bestFit="1" customWidth="1"/>
    <col min="42" max="42" width="9.7265625" bestFit="1" customWidth="1"/>
    <col min="43" max="43" width="5.26953125" bestFit="1" customWidth="1"/>
    <col min="44" max="44" width="9.453125" bestFit="1" customWidth="1"/>
  </cols>
  <sheetData>
    <row r="1" spans="1:24" ht="20" thickBot="1" x14ac:dyDescent="0.5">
      <c r="A1" s="10" t="s">
        <v>164</v>
      </c>
      <c r="B1" s="10"/>
      <c r="C1" s="10"/>
      <c r="D1" s="10"/>
      <c r="E1" s="10"/>
      <c r="F1" s="10"/>
      <c r="G1" s="10"/>
      <c r="H1" s="10"/>
      <c r="I1" s="10"/>
      <c r="J1" s="10"/>
      <c r="K1" s="10"/>
      <c r="L1" s="10"/>
      <c r="M1" s="10"/>
      <c r="N1" s="10"/>
      <c r="O1" s="10"/>
      <c r="P1" s="10"/>
      <c r="Q1" s="10"/>
      <c r="R1" s="10"/>
      <c r="S1" s="10"/>
      <c r="T1" s="10"/>
      <c r="U1" s="10"/>
      <c r="V1" s="10"/>
      <c r="W1" s="10"/>
      <c r="X1" s="10"/>
    </row>
    <row r="2" spans="1:24" ht="15" thickTop="1" x14ac:dyDescent="0.35">
      <c r="A2" s="11" t="str">
        <f>CONCATENATE("* voorlopige cijfers op basis van gevalideerde dossiers tot ",TEXT(Versie_gegevens_wind[[#This Row],[datum_bron_bestand]],"dd/MM/jjjj"),". Bron: netbeheerders - https://www.vlaanderen.be/veka.")</f>
        <v>* voorlopige cijfers op basis van gevalideerde dossiers tot 31/05/2024. Bron: netbeheerders - https://www.vlaanderen.be/veka.</v>
      </c>
      <c r="B2" s="11"/>
      <c r="C2" s="11"/>
      <c r="D2" s="11"/>
      <c r="E2" s="11"/>
      <c r="F2" s="11"/>
      <c r="G2" s="11"/>
      <c r="H2" s="11"/>
      <c r="I2" s="11"/>
      <c r="J2" s="11"/>
      <c r="K2" s="11"/>
      <c r="L2" s="11"/>
      <c r="M2" s="11"/>
      <c r="N2" s="11"/>
      <c r="O2" s="11"/>
      <c r="P2" s="11"/>
      <c r="Q2" s="11"/>
      <c r="R2" s="11"/>
      <c r="S2" s="11"/>
      <c r="T2" s="11"/>
      <c r="U2" s="11"/>
      <c r="V2" s="11"/>
      <c r="W2" s="11"/>
      <c r="X2" s="11"/>
    </row>
    <row r="3" spans="1:24" ht="63" customHeight="1" x14ac:dyDescent="0.35">
      <c r="A3" s="12" t="s">
        <v>150</v>
      </c>
      <c r="B3" s="12"/>
      <c r="C3" s="12"/>
      <c r="D3" s="12"/>
      <c r="E3" s="12"/>
      <c r="F3" s="12"/>
      <c r="G3" s="12"/>
      <c r="H3" s="12"/>
      <c r="I3" s="12"/>
      <c r="J3" s="12"/>
      <c r="K3" s="12"/>
      <c r="L3" s="12"/>
      <c r="M3" s="12"/>
      <c r="N3" s="12"/>
      <c r="O3" s="12"/>
      <c r="P3" s="12"/>
      <c r="Q3" s="12"/>
      <c r="R3" s="12"/>
      <c r="S3" s="12"/>
      <c r="T3" s="12"/>
      <c r="U3" s="12"/>
      <c r="V3" s="12"/>
      <c r="W3" s="12"/>
      <c r="X3" s="12"/>
    </row>
    <row r="4" spans="1:24" x14ac:dyDescent="0.35">
      <c r="A4" s="13" t="s">
        <v>159</v>
      </c>
      <c r="B4" s="13"/>
      <c r="C4" s="13"/>
      <c r="D4" s="13"/>
      <c r="E4" s="13"/>
      <c r="F4" s="13"/>
      <c r="G4" s="13"/>
      <c r="H4" s="13"/>
      <c r="I4" s="13"/>
      <c r="J4" s="13"/>
      <c r="K4" s="13"/>
      <c r="L4" s="13"/>
      <c r="M4" s="13"/>
      <c r="N4" s="13"/>
      <c r="O4" s="13"/>
      <c r="P4" s="13"/>
      <c r="Q4" s="13"/>
      <c r="R4" s="13"/>
      <c r="S4" s="13"/>
      <c r="T4" s="13"/>
      <c r="U4" s="13"/>
      <c r="V4" s="13"/>
      <c r="W4" s="13"/>
      <c r="X4" s="13"/>
    </row>
    <row r="5" spans="1:24" ht="28.5" customHeight="1" x14ac:dyDescent="0.35">
      <c r="A5" s="12" t="s">
        <v>3</v>
      </c>
      <c r="B5" s="12"/>
      <c r="C5" s="12"/>
      <c r="D5" s="12"/>
      <c r="E5" s="12"/>
      <c r="F5" s="12"/>
      <c r="G5" s="12"/>
      <c r="H5" s="12"/>
      <c r="I5" s="12"/>
      <c r="J5" s="12"/>
      <c r="K5" s="12"/>
      <c r="L5" s="12"/>
      <c r="M5" s="12"/>
      <c r="N5" s="12"/>
      <c r="O5" s="12"/>
      <c r="P5" s="12"/>
      <c r="Q5" s="12"/>
      <c r="R5" s="12"/>
      <c r="S5" s="12"/>
      <c r="T5" s="12"/>
      <c r="U5" s="12"/>
      <c r="V5" s="12"/>
      <c r="W5" s="12"/>
      <c r="X5" s="12"/>
    </row>
    <row r="6" spans="1:24" x14ac:dyDescent="0.35">
      <c r="A6" s="9"/>
      <c r="B6" s="9"/>
      <c r="C6" s="9"/>
      <c r="D6" s="9"/>
      <c r="E6" s="9"/>
      <c r="F6" s="9"/>
      <c r="G6" s="9"/>
      <c r="H6" s="9"/>
      <c r="I6" s="9"/>
      <c r="J6" s="9"/>
      <c r="K6" s="9"/>
      <c r="L6" s="9"/>
      <c r="M6" s="9"/>
      <c r="N6" s="9"/>
      <c r="O6" s="9"/>
      <c r="P6" s="9"/>
      <c r="Q6" s="9"/>
      <c r="R6" s="9"/>
      <c r="S6" s="9"/>
      <c r="T6" s="9"/>
      <c r="U6" s="9"/>
      <c r="V6" s="9"/>
      <c r="W6" s="9"/>
      <c r="X6" s="9"/>
    </row>
    <row r="7" spans="1:24" ht="17.5" thickBot="1" x14ac:dyDescent="0.45">
      <c r="A7" s="16" t="s">
        <v>4</v>
      </c>
      <c r="B7" s="16"/>
      <c r="C7" s="16"/>
      <c r="D7" s="16"/>
      <c r="E7" s="16"/>
      <c r="F7" s="16"/>
      <c r="G7" s="16"/>
      <c r="H7" s="16"/>
      <c r="I7" s="16"/>
      <c r="J7" s="16"/>
      <c r="K7" s="16"/>
      <c r="L7" s="16"/>
      <c r="M7" s="16"/>
      <c r="N7" s="16"/>
      <c r="O7" s="16"/>
      <c r="P7" s="16"/>
      <c r="Q7" s="16"/>
      <c r="R7" s="16"/>
      <c r="S7" s="16"/>
      <c r="T7" s="16"/>
      <c r="U7" s="16"/>
      <c r="V7" s="16"/>
      <c r="W7" s="16"/>
      <c r="X7" s="16"/>
    </row>
    <row r="8" spans="1:24" ht="15" thickTop="1" x14ac:dyDescent="0.35">
      <c r="A8" s="17" t="s">
        <v>5</v>
      </c>
      <c r="B8" s="17"/>
      <c r="C8" s="17"/>
      <c r="D8" s="17"/>
      <c r="E8" s="17"/>
      <c r="F8" s="17"/>
      <c r="G8" s="17"/>
      <c r="H8" s="17"/>
      <c r="I8" s="17"/>
      <c r="J8" s="17"/>
      <c r="K8" s="17"/>
      <c r="L8" s="17"/>
      <c r="M8" s="17"/>
      <c r="N8" s="17"/>
      <c r="O8" s="17"/>
      <c r="P8" s="17"/>
      <c r="Q8" s="17"/>
      <c r="R8" s="17"/>
      <c r="S8" s="17"/>
      <c r="T8" s="17"/>
      <c r="U8" s="17"/>
      <c r="V8" s="17"/>
      <c r="W8" s="17"/>
      <c r="X8" s="17"/>
    </row>
    <row r="9" spans="1:24" x14ac:dyDescent="0.35">
      <c r="A9" s="18" t="s">
        <v>6</v>
      </c>
      <c r="B9" s="18"/>
      <c r="C9" s="18"/>
      <c r="D9" s="18"/>
      <c r="E9" s="18"/>
      <c r="F9" s="18"/>
      <c r="G9" s="18"/>
      <c r="H9" s="18"/>
      <c r="I9" s="18"/>
      <c r="J9" s="18"/>
      <c r="K9" s="18"/>
      <c r="L9" s="18"/>
      <c r="M9" s="18"/>
      <c r="N9" s="18"/>
      <c r="O9" s="18"/>
      <c r="P9" s="18"/>
      <c r="Q9" s="18"/>
      <c r="R9" s="18"/>
      <c r="S9" s="18"/>
      <c r="T9" s="18"/>
      <c r="U9" s="18"/>
      <c r="V9" s="18"/>
      <c r="W9" s="18"/>
      <c r="X9" s="18"/>
    </row>
    <row r="10" spans="1:24" x14ac:dyDescent="0.35">
      <c r="A10" s="4"/>
      <c r="B10" s="4"/>
      <c r="C10" s="4"/>
      <c r="D10" s="4"/>
      <c r="E10" s="4"/>
      <c r="F10" s="4"/>
      <c r="G10" s="4"/>
      <c r="H10" s="4"/>
      <c r="I10" s="4"/>
      <c r="J10" s="4"/>
      <c r="K10" s="4"/>
      <c r="L10" s="4"/>
      <c r="M10" s="4"/>
      <c r="N10" s="4"/>
      <c r="O10" s="4"/>
      <c r="P10" s="4"/>
      <c r="Q10" s="4"/>
      <c r="R10" s="4"/>
      <c r="S10" s="4"/>
      <c r="T10" s="4"/>
      <c r="U10" s="4"/>
      <c r="V10" s="4"/>
      <c r="W10" s="4"/>
      <c r="X10" s="4"/>
    </row>
    <row r="11" spans="1:24" x14ac:dyDescent="0.35">
      <c r="A11" s="4"/>
      <c r="B11" s="4"/>
      <c r="C11" s="4"/>
      <c r="D11" s="4"/>
      <c r="E11" s="4"/>
      <c r="F11" s="4"/>
      <c r="G11" s="4"/>
      <c r="H11" s="4"/>
      <c r="I11" s="4"/>
      <c r="J11" s="4"/>
      <c r="K11" s="4"/>
      <c r="L11" s="4"/>
      <c r="M11" s="4"/>
      <c r="N11" s="4"/>
      <c r="O11" s="4"/>
      <c r="P11" s="4"/>
      <c r="Q11" s="4"/>
      <c r="R11" s="4"/>
      <c r="S11" s="4"/>
      <c r="T11" s="4"/>
      <c r="U11" s="4"/>
      <c r="V11" s="4"/>
      <c r="W11" s="4"/>
      <c r="X11" s="4"/>
    </row>
    <row r="12" spans="1:24" x14ac:dyDescent="0.35">
      <c r="A12" s="4"/>
      <c r="B12" s="4"/>
      <c r="C12" s="4"/>
      <c r="D12" s="4"/>
      <c r="E12" s="4"/>
      <c r="F12" s="4"/>
      <c r="G12" s="4"/>
      <c r="H12" s="4"/>
      <c r="I12" s="4"/>
      <c r="J12" s="4"/>
      <c r="K12" s="4"/>
      <c r="L12" s="4"/>
      <c r="M12" s="4"/>
      <c r="N12" s="4"/>
      <c r="O12" s="4"/>
      <c r="P12" s="4"/>
      <c r="Q12" s="4"/>
      <c r="R12" s="4"/>
      <c r="S12" s="4"/>
      <c r="T12" s="4"/>
      <c r="U12" s="4"/>
      <c r="V12" s="4"/>
      <c r="W12" s="4"/>
      <c r="X12" s="4"/>
    </row>
    <row r="13" spans="1:24" x14ac:dyDescent="0.35">
      <c r="A13" s="4"/>
      <c r="B13" s="4"/>
      <c r="C13" s="4"/>
      <c r="D13" s="4"/>
      <c r="E13" s="4"/>
      <c r="F13" s="4"/>
      <c r="G13" s="4"/>
      <c r="H13" s="4"/>
      <c r="I13" s="4"/>
      <c r="J13" s="4"/>
      <c r="K13" s="4"/>
      <c r="L13" s="4"/>
      <c r="M13" s="4"/>
      <c r="N13" s="4"/>
      <c r="O13" s="4"/>
      <c r="P13" s="4"/>
      <c r="Q13" s="4"/>
      <c r="R13" s="4"/>
      <c r="S13" s="4"/>
      <c r="T13" s="4"/>
      <c r="U13" s="4"/>
      <c r="V13" s="4"/>
      <c r="W13" s="4"/>
      <c r="X13" s="4"/>
    </row>
    <row r="14" spans="1:24" x14ac:dyDescent="0.35">
      <c r="A14" s="4"/>
      <c r="B14" s="4"/>
      <c r="C14" s="4"/>
      <c r="D14" s="4"/>
      <c r="E14" s="4"/>
      <c r="F14" s="4"/>
      <c r="G14" s="4"/>
      <c r="H14" s="4"/>
      <c r="I14" s="4"/>
      <c r="J14" s="4"/>
      <c r="K14" s="4"/>
      <c r="L14" s="4"/>
      <c r="M14" s="4"/>
      <c r="N14" s="4"/>
      <c r="O14" s="4"/>
      <c r="P14" s="4"/>
      <c r="Q14" s="4"/>
      <c r="R14" s="4"/>
      <c r="S14" s="4"/>
      <c r="T14" s="4"/>
      <c r="U14" s="4"/>
      <c r="V14" s="4"/>
      <c r="W14" s="4"/>
      <c r="X14" s="4"/>
    </row>
    <row r="15" spans="1:24" x14ac:dyDescent="0.35">
      <c r="A15" s="4"/>
      <c r="B15" s="4"/>
      <c r="C15" s="4"/>
      <c r="D15" s="4"/>
      <c r="E15" s="4"/>
      <c r="F15" s="4"/>
      <c r="G15" s="4"/>
      <c r="H15" s="4"/>
      <c r="I15" s="4"/>
      <c r="J15" s="4"/>
      <c r="K15" s="4"/>
      <c r="L15" s="4"/>
      <c r="M15" s="4"/>
      <c r="N15" s="4"/>
      <c r="O15" s="4"/>
      <c r="P15" s="4"/>
      <c r="Q15" s="4"/>
      <c r="R15" s="4"/>
      <c r="S15" s="4"/>
      <c r="T15" s="4"/>
      <c r="U15" s="4"/>
      <c r="V15" s="4"/>
      <c r="W15" s="4"/>
      <c r="X15" s="4"/>
    </row>
    <row r="16" spans="1:24" x14ac:dyDescent="0.35">
      <c r="A16" s="4"/>
      <c r="B16" s="4"/>
      <c r="C16" s="4"/>
      <c r="D16" s="4"/>
      <c r="E16" s="4"/>
      <c r="F16" s="4"/>
      <c r="G16" s="4"/>
      <c r="H16" s="4"/>
      <c r="I16" s="4"/>
      <c r="J16" s="4"/>
      <c r="K16" s="4"/>
      <c r="L16" s="4"/>
      <c r="M16" s="4"/>
      <c r="N16" s="4"/>
      <c r="O16" s="4"/>
      <c r="P16" s="4"/>
      <c r="Q16" s="4"/>
      <c r="R16" s="4"/>
      <c r="S16" s="4"/>
      <c r="T16" s="4"/>
      <c r="U16" s="4"/>
      <c r="V16" s="4"/>
      <c r="W16" s="4"/>
      <c r="X16" s="4"/>
    </row>
    <row r="17" spans="1:24" x14ac:dyDescent="0.35">
      <c r="A17" s="4"/>
      <c r="B17" s="4"/>
      <c r="C17" s="4"/>
      <c r="D17" s="4"/>
      <c r="E17" s="4"/>
      <c r="F17" s="4"/>
      <c r="G17" s="4"/>
      <c r="H17" s="4"/>
      <c r="I17" s="4"/>
      <c r="J17" s="4"/>
      <c r="K17" s="4"/>
      <c r="L17" s="4"/>
      <c r="M17" s="4"/>
      <c r="N17" s="4"/>
      <c r="O17" s="4"/>
      <c r="P17" s="4"/>
      <c r="Q17" s="4"/>
      <c r="R17" s="4"/>
      <c r="S17" s="4"/>
      <c r="T17" s="4"/>
      <c r="U17" s="4"/>
      <c r="V17" s="4"/>
      <c r="W17" s="4"/>
      <c r="X17" s="4"/>
    </row>
    <row r="18" spans="1:24" x14ac:dyDescent="0.35">
      <c r="A18" s="4"/>
      <c r="B18" s="4"/>
      <c r="C18" s="4"/>
      <c r="D18" s="4"/>
      <c r="E18" s="4"/>
      <c r="F18" s="4"/>
      <c r="G18" s="4"/>
      <c r="H18" s="4"/>
      <c r="I18" s="4"/>
      <c r="J18" s="4"/>
      <c r="K18" s="4"/>
      <c r="L18" s="4"/>
      <c r="M18" s="4"/>
      <c r="N18" s="4"/>
      <c r="O18" s="4"/>
      <c r="P18" s="4"/>
      <c r="Q18" s="4"/>
      <c r="R18" s="4"/>
      <c r="S18" s="4"/>
      <c r="T18" s="4"/>
      <c r="U18" s="4"/>
      <c r="V18" s="4"/>
      <c r="W18" s="4"/>
      <c r="X18" s="4"/>
    </row>
    <row r="19" spans="1:24" x14ac:dyDescent="0.35">
      <c r="A19" s="4"/>
      <c r="B19" s="4"/>
      <c r="C19" s="4"/>
      <c r="D19" s="4"/>
      <c r="E19" s="4"/>
      <c r="F19" s="4"/>
      <c r="G19" s="4"/>
      <c r="H19" s="4"/>
      <c r="I19" s="4"/>
      <c r="J19" s="4"/>
      <c r="K19" s="4"/>
      <c r="L19" s="4"/>
      <c r="M19" s="4"/>
      <c r="N19" s="4"/>
      <c r="O19" s="4"/>
      <c r="P19" s="4"/>
      <c r="Q19" s="4"/>
      <c r="R19" s="4"/>
      <c r="S19" s="4"/>
      <c r="T19" s="4"/>
      <c r="U19" s="4"/>
      <c r="V19" s="4"/>
      <c r="W19" s="4"/>
      <c r="X19" s="4"/>
    </row>
    <row r="20" spans="1:24" x14ac:dyDescent="0.35">
      <c r="A20" s="4"/>
      <c r="B20" s="4"/>
      <c r="C20" s="4"/>
      <c r="D20" s="4"/>
      <c r="E20" s="4"/>
      <c r="F20" s="4"/>
      <c r="G20" s="4"/>
      <c r="H20" s="4"/>
      <c r="I20" s="4"/>
      <c r="J20" s="4"/>
      <c r="K20" s="4"/>
      <c r="L20" s="4"/>
      <c r="M20" s="4"/>
      <c r="N20" s="4"/>
      <c r="O20" s="4"/>
      <c r="P20" s="4"/>
      <c r="Q20" s="4"/>
      <c r="R20" s="4"/>
      <c r="S20" s="4"/>
      <c r="T20" s="4"/>
      <c r="U20" s="4"/>
      <c r="V20" s="4"/>
      <c r="W20" s="4"/>
      <c r="X20" s="4"/>
    </row>
    <row r="21" spans="1:24" x14ac:dyDescent="0.35">
      <c r="A21" s="4"/>
      <c r="B21" s="4"/>
      <c r="C21" s="4"/>
      <c r="D21" s="4"/>
      <c r="E21" s="4"/>
      <c r="F21" s="4"/>
      <c r="G21" s="4"/>
      <c r="H21" s="4"/>
      <c r="I21" s="4"/>
      <c r="J21" s="4"/>
      <c r="K21" s="4"/>
      <c r="L21" s="4"/>
      <c r="M21" s="4"/>
      <c r="N21" s="4"/>
      <c r="O21" s="4"/>
      <c r="P21" s="4"/>
      <c r="Q21" s="4"/>
      <c r="R21" s="4"/>
      <c r="S21" s="4"/>
      <c r="T21" s="4"/>
      <c r="U21" s="4"/>
      <c r="V21" s="4"/>
      <c r="W21" s="4"/>
      <c r="X21" s="4"/>
    </row>
    <row r="23" spans="1:24" ht="17.5" thickBot="1" x14ac:dyDescent="0.45">
      <c r="A23" s="19" t="s">
        <v>165</v>
      </c>
      <c r="B23" s="19"/>
      <c r="C23" s="19"/>
      <c r="D23" s="19"/>
      <c r="E23" s="19"/>
      <c r="F23" s="19"/>
      <c r="G23" s="19"/>
      <c r="H23" s="19"/>
      <c r="I23" s="19"/>
      <c r="J23" s="19"/>
      <c r="K23" s="19"/>
      <c r="L23" s="19"/>
      <c r="M23" s="19"/>
      <c r="N23" s="19"/>
      <c r="O23" s="19"/>
      <c r="P23" s="19"/>
      <c r="Q23" s="19"/>
      <c r="R23" s="19"/>
      <c r="S23" s="19"/>
      <c r="T23" s="19"/>
      <c r="U23" s="19"/>
      <c r="V23" s="19"/>
      <c r="W23" s="19"/>
      <c r="X23" s="19"/>
    </row>
    <row r="24" spans="1:24" ht="15" thickTop="1" x14ac:dyDescent="0.35"/>
    <row r="25" spans="1:24" x14ac:dyDescent="0.35">
      <c r="W25" s="2" t="s">
        <v>8</v>
      </c>
      <c r="X25" t="s">
        <v>166</v>
      </c>
    </row>
    <row r="26" spans="1:24" x14ac:dyDescent="0.35">
      <c r="W26" s="3" t="s">
        <v>10</v>
      </c>
      <c r="X26" s="6">
        <v>8.6396449026682216</v>
      </c>
    </row>
    <row r="27" spans="1:24" x14ac:dyDescent="0.35">
      <c r="W27" s="3" t="s">
        <v>11</v>
      </c>
      <c r="X27" s="6">
        <v>1.5412210580702739</v>
      </c>
    </row>
    <row r="28" spans="1:24" x14ac:dyDescent="0.35">
      <c r="W28" s="3" t="s">
        <v>12</v>
      </c>
      <c r="X28" s="6">
        <v>1.511864466487983</v>
      </c>
    </row>
    <row r="29" spans="1:24" x14ac:dyDescent="0.35">
      <c r="W29" s="3" t="s">
        <v>13</v>
      </c>
      <c r="X29" s="6">
        <v>1.761395494937456</v>
      </c>
    </row>
    <row r="30" spans="1:24" x14ac:dyDescent="0.35">
      <c r="W30" s="3" t="s">
        <v>14</v>
      </c>
      <c r="X30" s="6">
        <v>3.6622347998907938</v>
      </c>
    </row>
    <row r="31" spans="1:24" x14ac:dyDescent="0.35">
      <c r="W31" s="3" t="s">
        <v>15</v>
      </c>
      <c r="X31" s="6">
        <v>2.3448577526354879</v>
      </c>
    </row>
    <row r="32" spans="1:24" x14ac:dyDescent="0.35">
      <c r="W32" s="3" t="s">
        <v>16</v>
      </c>
      <c r="X32" s="6">
        <v>5.9300314996227677</v>
      </c>
    </row>
    <row r="33" spans="1:24" x14ac:dyDescent="0.35">
      <c r="W33" s="3" t="s">
        <v>17</v>
      </c>
      <c r="X33" s="6">
        <v>5.6694917493299357</v>
      </c>
    </row>
    <row r="34" spans="1:24" x14ac:dyDescent="0.35">
      <c r="W34" s="3" t="s">
        <v>18</v>
      </c>
      <c r="X34" s="6">
        <v>2.8402502355866477</v>
      </c>
    </row>
    <row r="35" spans="1:24" x14ac:dyDescent="0.35">
      <c r="W35" s="3" t="s">
        <v>19</v>
      </c>
      <c r="X35" s="6">
        <v>9.0418302073456065</v>
      </c>
    </row>
    <row r="36" spans="1:24" x14ac:dyDescent="0.35">
      <c r="W36" s="3" t="s">
        <v>20</v>
      </c>
      <c r="X36" s="6">
        <v>15.302123362269148</v>
      </c>
    </row>
    <row r="37" spans="1:24" x14ac:dyDescent="0.35">
      <c r="W37" s="3" t="s">
        <v>21</v>
      </c>
      <c r="X37" s="6">
        <v>8.5809317195036385</v>
      </c>
    </row>
    <row r="38" spans="1:24" x14ac:dyDescent="0.35">
      <c r="W38" s="3" t="s">
        <v>22</v>
      </c>
      <c r="X38" s="6">
        <v>15.778434060691819</v>
      </c>
    </row>
    <row r="39" spans="1:24" x14ac:dyDescent="0.35">
      <c r="W39" s="3" t="s">
        <v>23</v>
      </c>
      <c r="X39" s="6">
        <v>7.4338229034256207</v>
      </c>
    </row>
    <row r="40" spans="1:24" x14ac:dyDescent="0.35">
      <c r="W40" s="3" t="s">
        <v>24</v>
      </c>
      <c r="X40" s="6">
        <v>4.7631069842267033</v>
      </c>
    </row>
    <row r="41" spans="1:24" x14ac:dyDescent="0.35">
      <c r="W41" s="3" t="s">
        <v>25</v>
      </c>
      <c r="X41" s="6">
        <v>5.9557185172572726</v>
      </c>
    </row>
    <row r="42" spans="1:24" x14ac:dyDescent="0.35">
      <c r="W42" s="3" t="s">
        <v>26</v>
      </c>
      <c r="X42" s="6">
        <v>13.727876138668796</v>
      </c>
    </row>
    <row r="43" spans="1:24" x14ac:dyDescent="0.35">
      <c r="W43" s="3" t="s">
        <v>27</v>
      </c>
      <c r="X43" s="6">
        <v>14.85032541781769</v>
      </c>
    </row>
    <row r="44" spans="1:24" x14ac:dyDescent="0.35">
      <c r="W44" s="3" t="s">
        <v>28</v>
      </c>
      <c r="X44" s="6">
        <v>4.6420110439497533</v>
      </c>
    </row>
    <row r="45" spans="1:24" x14ac:dyDescent="0.35">
      <c r="W45" s="3" t="s">
        <v>29</v>
      </c>
      <c r="X45" s="6">
        <v>2.2164226644629652</v>
      </c>
    </row>
    <row r="46" spans="1:24" x14ac:dyDescent="0.35">
      <c r="W46" s="3" t="s">
        <v>30</v>
      </c>
      <c r="X46" s="6">
        <v>136.19359497884858</v>
      </c>
    </row>
    <row r="48" spans="1:24" ht="15" thickBot="1" x14ac:dyDescent="0.4">
      <c r="A48" s="14" t="s">
        <v>31</v>
      </c>
      <c r="B48" s="14"/>
      <c r="C48" s="14"/>
      <c r="D48" s="14"/>
      <c r="E48" s="14"/>
      <c r="F48" s="14"/>
      <c r="G48" s="14"/>
      <c r="H48" s="14"/>
      <c r="I48" s="14"/>
      <c r="J48" s="14"/>
      <c r="K48" s="14"/>
      <c r="L48" s="14"/>
      <c r="M48" s="14"/>
      <c r="N48" s="14"/>
      <c r="O48" s="14"/>
      <c r="P48" s="14"/>
      <c r="Q48" s="14"/>
      <c r="R48" s="14"/>
      <c r="S48" s="14"/>
      <c r="T48" s="14"/>
      <c r="U48" s="14"/>
      <c r="V48" s="14"/>
      <c r="W48" s="14"/>
      <c r="X48" s="14"/>
    </row>
    <row r="50" spans="1:24" x14ac:dyDescent="0.35">
      <c r="B50" s="2" t="s">
        <v>8</v>
      </c>
    </row>
    <row r="51" spans="1:24" x14ac:dyDescent="0.35">
      <c r="B51" t="s">
        <v>10</v>
      </c>
      <c r="C51" t="s">
        <v>11</v>
      </c>
      <c r="D51" t="s">
        <v>12</v>
      </c>
      <c r="E51" t="s">
        <v>13</v>
      </c>
      <c r="F51" t="s">
        <v>14</v>
      </c>
      <c r="G51" t="s">
        <v>15</v>
      </c>
      <c r="H51" t="s">
        <v>16</v>
      </c>
      <c r="I51" t="s">
        <v>17</v>
      </c>
      <c r="J51" t="s">
        <v>18</v>
      </c>
      <c r="K51" t="s">
        <v>19</v>
      </c>
      <c r="L51" t="s">
        <v>20</v>
      </c>
      <c r="M51" t="s">
        <v>21</v>
      </c>
      <c r="N51" t="s">
        <v>22</v>
      </c>
      <c r="O51" t="s">
        <v>23</v>
      </c>
      <c r="P51" t="s">
        <v>24</v>
      </c>
      <c r="Q51" t="s">
        <v>25</v>
      </c>
      <c r="R51" t="s">
        <v>26</v>
      </c>
      <c r="S51" t="s">
        <v>27</v>
      </c>
      <c r="T51" t="s">
        <v>28</v>
      </c>
      <c r="U51" t="s">
        <v>29</v>
      </c>
      <c r="V51" t="s">
        <v>30</v>
      </c>
    </row>
    <row r="52" spans="1:24" x14ac:dyDescent="0.35">
      <c r="A52" t="s">
        <v>166</v>
      </c>
      <c r="B52" s="6">
        <v>8.6396449026682216</v>
      </c>
      <c r="C52" s="6">
        <v>1.5412210580702739</v>
      </c>
      <c r="D52" s="6">
        <v>1.511864466487983</v>
      </c>
      <c r="E52" s="6">
        <v>1.761395494937456</v>
      </c>
      <c r="F52" s="6">
        <v>3.6622347998907938</v>
      </c>
      <c r="G52" s="6">
        <v>2.3448577526354879</v>
      </c>
      <c r="H52" s="6">
        <v>5.9300314996227677</v>
      </c>
      <c r="I52" s="6">
        <v>5.6694917493299357</v>
      </c>
      <c r="J52" s="6">
        <v>2.8402502355866477</v>
      </c>
      <c r="K52" s="6">
        <v>9.0418302073456065</v>
      </c>
      <c r="L52" s="6">
        <v>15.302123362269148</v>
      </c>
      <c r="M52" s="6">
        <v>8.5809317195036385</v>
      </c>
      <c r="N52" s="6">
        <v>15.778434060691819</v>
      </c>
      <c r="O52" s="6">
        <v>7.4338229034256207</v>
      </c>
      <c r="P52" s="6">
        <v>4.7631069842267033</v>
      </c>
      <c r="Q52" s="6">
        <v>5.9557185172572726</v>
      </c>
      <c r="R52" s="6">
        <v>13.727876138668796</v>
      </c>
      <c r="S52" s="6">
        <v>14.85032541781769</v>
      </c>
      <c r="T52" s="6">
        <v>4.6420110439497533</v>
      </c>
      <c r="U52" s="6">
        <v>2.2164226644629652</v>
      </c>
      <c r="V52" s="6">
        <v>136.19359497884858</v>
      </c>
    </row>
    <row r="56" spans="1:24" ht="15" thickBot="1" x14ac:dyDescent="0.4">
      <c r="A56" s="14" t="s">
        <v>32</v>
      </c>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35">
      <c r="A57" s="13" t="s">
        <v>167</v>
      </c>
      <c r="B57" s="13"/>
      <c r="C57" s="13"/>
      <c r="D57" s="13"/>
      <c r="E57" s="13"/>
      <c r="F57" s="13"/>
      <c r="G57" s="13"/>
      <c r="H57" s="13"/>
      <c r="I57" s="13"/>
      <c r="J57" s="13"/>
      <c r="K57" s="13"/>
      <c r="L57" s="13"/>
      <c r="M57" s="13"/>
      <c r="N57" s="13"/>
      <c r="O57" s="13"/>
      <c r="P57" s="13"/>
      <c r="Q57" s="13"/>
      <c r="R57" s="13"/>
      <c r="S57" s="13"/>
      <c r="T57" s="13"/>
      <c r="U57" s="13"/>
      <c r="V57" s="13"/>
      <c r="W57" s="13"/>
      <c r="X57" s="13"/>
    </row>
    <row r="59" spans="1:24" x14ac:dyDescent="0.35">
      <c r="A59" s="2" t="s">
        <v>166</v>
      </c>
      <c r="B59" s="2" t="s">
        <v>8</v>
      </c>
    </row>
    <row r="60" spans="1:24" x14ac:dyDescent="0.35">
      <c r="A60" s="2" t="s">
        <v>34</v>
      </c>
      <c r="B60" t="s">
        <v>10</v>
      </c>
      <c r="C60" t="s">
        <v>11</v>
      </c>
      <c r="D60" t="s">
        <v>12</v>
      </c>
      <c r="E60" t="s">
        <v>13</v>
      </c>
      <c r="F60" t="s">
        <v>14</v>
      </c>
      <c r="G60" t="s">
        <v>15</v>
      </c>
      <c r="H60" t="s">
        <v>16</v>
      </c>
      <c r="I60" t="s">
        <v>17</v>
      </c>
      <c r="J60" t="s">
        <v>18</v>
      </c>
      <c r="K60" t="s">
        <v>19</v>
      </c>
      <c r="L60" t="s">
        <v>20</v>
      </c>
      <c r="M60" t="s">
        <v>21</v>
      </c>
      <c r="N60" t="s">
        <v>22</v>
      </c>
      <c r="O60" t="s">
        <v>23</v>
      </c>
      <c r="P60" t="s">
        <v>24</v>
      </c>
      <c r="Q60" t="s">
        <v>25</v>
      </c>
      <c r="R60" t="s">
        <v>26</v>
      </c>
      <c r="S60" t="s">
        <v>27</v>
      </c>
      <c r="T60" t="s">
        <v>28</v>
      </c>
      <c r="U60" t="s">
        <v>29</v>
      </c>
      <c r="V60" t="s">
        <v>30</v>
      </c>
    </row>
    <row r="61" spans="1:24" x14ac:dyDescent="0.35">
      <c r="A61" s="3" t="s">
        <v>35</v>
      </c>
      <c r="B61" s="6">
        <v>7.3571594966812812</v>
      </c>
      <c r="C61" s="6">
        <v>4.5199940197002197</v>
      </c>
      <c r="D61" s="6"/>
      <c r="E61" s="6">
        <v>6.953836953384954</v>
      </c>
      <c r="F61" s="6">
        <v>1.043075543007743</v>
      </c>
      <c r="G61" s="6"/>
      <c r="H61" s="6">
        <v>7.9969124963926967</v>
      </c>
      <c r="I61" s="6">
        <v>10.535062984378206</v>
      </c>
      <c r="J61" s="6">
        <v>1.1821522820754422</v>
      </c>
      <c r="K61" s="6">
        <v>8.6749115993477304</v>
      </c>
      <c r="L61" s="6">
        <v>11.2304466797167</v>
      </c>
      <c r="M61" s="6">
        <v>13.664289613401435</v>
      </c>
      <c r="N61" s="6">
        <v>30.158790866830543</v>
      </c>
      <c r="O61" s="6">
        <v>10.934908609197839</v>
      </c>
      <c r="P61" s="6">
        <v>3.3030725528578531</v>
      </c>
      <c r="Q61" s="6">
        <v>4.0332254329632731</v>
      </c>
      <c r="R61" s="6">
        <v>23.417045940523831</v>
      </c>
      <c r="S61" s="6">
        <v>18.392551049855534</v>
      </c>
      <c r="T61" s="6">
        <v>8.1186046430769334</v>
      </c>
      <c r="U61" s="6">
        <v>5.3544544541064143</v>
      </c>
      <c r="V61" s="6">
        <v>176.87049521749861</v>
      </c>
    </row>
    <row r="62" spans="1:24" x14ac:dyDescent="0.35">
      <c r="A62" s="3" t="s">
        <v>36</v>
      </c>
      <c r="B62" s="6">
        <v>7.085654022344527</v>
      </c>
      <c r="C62" s="6">
        <v>3.2956530336486174</v>
      </c>
      <c r="D62" s="6"/>
      <c r="E62" s="6"/>
      <c r="F62" s="6">
        <v>1.6478265168243087</v>
      </c>
      <c r="G62" s="6">
        <v>1.153478561777016</v>
      </c>
      <c r="H62" s="6">
        <v>6.261740763932373</v>
      </c>
      <c r="I62" s="6">
        <v>4.7375012358698871</v>
      </c>
      <c r="J62" s="6">
        <v>3.3574465280295289</v>
      </c>
      <c r="K62" s="6">
        <v>24.532017269221896</v>
      </c>
      <c r="L62" s="6">
        <v>25.706093662459217</v>
      </c>
      <c r="M62" s="6">
        <v>8.3215239099627585</v>
      </c>
      <c r="N62" s="6">
        <v>11.040437662722868</v>
      </c>
      <c r="O62" s="6">
        <v>6.0145667864087269</v>
      </c>
      <c r="P62" s="6">
        <v>3.5840226740928713</v>
      </c>
      <c r="Q62" s="6">
        <v>12.956035988531127</v>
      </c>
      <c r="R62" s="6">
        <v>11.7407639323732</v>
      </c>
      <c r="S62" s="6">
        <v>19.182760438980985</v>
      </c>
      <c r="T62" s="6">
        <v>4.0371749662195562</v>
      </c>
      <c r="U62" s="6"/>
      <c r="V62" s="6">
        <v>154.65469795339945</v>
      </c>
    </row>
    <row r="63" spans="1:24" x14ac:dyDescent="0.35">
      <c r="A63" s="3" t="s">
        <v>37</v>
      </c>
      <c r="B63" s="6">
        <v>14.166755347451314</v>
      </c>
      <c r="C63" s="6"/>
      <c r="D63" s="6">
        <v>1.9953176545706077</v>
      </c>
      <c r="E63" s="6"/>
      <c r="F63" s="6">
        <v>1.8955517718420773</v>
      </c>
      <c r="G63" s="6">
        <v>9.6939182717888688</v>
      </c>
      <c r="H63" s="6">
        <v>6.8838459082685963</v>
      </c>
      <c r="I63" s="6">
        <v>8.2140576779823355</v>
      </c>
      <c r="J63" s="6">
        <v>8.7960253272320958</v>
      </c>
      <c r="K63" s="6">
        <v>1.4299776524422689</v>
      </c>
      <c r="L63" s="6">
        <v>27.435617750345855</v>
      </c>
      <c r="M63" s="6">
        <v>9.3114823879961683</v>
      </c>
      <c r="N63" s="6">
        <v>31.343114823879962</v>
      </c>
      <c r="O63" s="6">
        <v>12.244599340214963</v>
      </c>
      <c r="P63" s="6">
        <v>12.271203575609237</v>
      </c>
      <c r="Q63" s="6">
        <v>11.473076513780994</v>
      </c>
      <c r="R63" s="6">
        <v>8.5466106204107692</v>
      </c>
      <c r="S63" s="6">
        <v>29.524050228796426</v>
      </c>
      <c r="T63" s="6">
        <v>4.8885282536979888</v>
      </c>
      <c r="U63" s="6">
        <v>4.9217835479408318</v>
      </c>
      <c r="V63" s="6">
        <v>205.03551665425135</v>
      </c>
    </row>
    <row r="64" spans="1:24" x14ac:dyDescent="0.35">
      <c r="A64" s="3" t="s">
        <v>38</v>
      </c>
      <c r="B64" s="6">
        <v>1.3217647447577865</v>
      </c>
      <c r="C64" s="6"/>
      <c r="D64" s="6"/>
      <c r="E64" s="6"/>
      <c r="F64" s="6"/>
      <c r="G64" s="6"/>
      <c r="H64" s="6">
        <v>6.5144119563062333</v>
      </c>
      <c r="I64" s="6"/>
      <c r="J64" s="6"/>
      <c r="K64" s="6">
        <v>1.8882353496539808</v>
      </c>
      <c r="L64" s="6">
        <v>5.6647060489619427</v>
      </c>
      <c r="M64" s="6">
        <v>6.3822354818304552</v>
      </c>
      <c r="N64" s="6">
        <v>3.3988236293771652</v>
      </c>
      <c r="O64" s="6">
        <v>4.895250143977945</v>
      </c>
      <c r="P64" s="6">
        <v>-0.56647060489619427</v>
      </c>
      <c r="Q64" s="6"/>
      <c r="R64" s="6">
        <v>1.6522059309472332</v>
      </c>
      <c r="S64" s="6">
        <v>3.3988236293771652</v>
      </c>
      <c r="T64" s="6"/>
      <c r="U64" s="6"/>
      <c r="V64" s="6">
        <v>34.549986310293711</v>
      </c>
    </row>
    <row r="65" spans="1:24" x14ac:dyDescent="0.35">
      <c r="A65" s="3" t="s">
        <v>39</v>
      </c>
      <c r="B65" s="6">
        <v>10.623821009262995</v>
      </c>
      <c r="C65" s="6"/>
      <c r="D65" s="6">
        <v>4.5673671005665408</v>
      </c>
      <c r="E65" s="6">
        <v>1.2513334522100112</v>
      </c>
      <c r="F65" s="6">
        <v>11.637401105553105</v>
      </c>
      <c r="G65" s="6"/>
      <c r="H65" s="6">
        <v>2.533950240725273</v>
      </c>
      <c r="I65" s="6">
        <v>3.3629586528144051</v>
      </c>
      <c r="J65" s="6">
        <v>0.21898335413675196</v>
      </c>
      <c r="K65" s="6">
        <v>9.5101342367960857</v>
      </c>
      <c r="L65" s="6">
        <v>6.0376839069133039</v>
      </c>
      <c r="M65" s="6">
        <v>4.9740504725347945</v>
      </c>
      <c r="N65" s="6"/>
      <c r="O65" s="6">
        <v>2.5183085725726477</v>
      </c>
      <c r="P65" s="6">
        <v>3.4411669935775309</v>
      </c>
      <c r="Q65" s="6">
        <v>1.1262001069890102</v>
      </c>
      <c r="R65" s="6">
        <v>19.395668509255174</v>
      </c>
      <c r="S65" s="6">
        <v>2.1585502050622694</v>
      </c>
      <c r="T65" s="6">
        <v>4.8176337910085429</v>
      </c>
      <c r="U65" s="6"/>
      <c r="V65" s="6">
        <v>88.175211709978441</v>
      </c>
    </row>
    <row r="70" spans="1:24" ht="15" thickBot="1" x14ac:dyDescent="0.4">
      <c r="A70" s="14" t="s">
        <v>40</v>
      </c>
      <c r="B70" s="14"/>
      <c r="C70" s="14"/>
      <c r="D70" s="14"/>
      <c r="E70" s="14"/>
      <c r="F70" s="14"/>
      <c r="G70" s="14"/>
      <c r="H70" s="14"/>
      <c r="I70" s="14"/>
      <c r="J70" s="14"/>
      <c r="K70" s="14"/>
      <c r="L70" s="14"/>
      <c r="M70" s="14"/>
      <c r="N70" s="14"/>
      <c r="O70" s="14"/>
      <c r="P70" s="14"/>
      <c r="Q70" s="14"/>
      <c r="R70" s="14"/>
      <c r="S70" s="14"/>
      <c r="T70" s="14"/>
      <c r="U70" s="14"/>
      <c r="V70" s="14"/>
      <c r="W70" s="14"/>
      <c r="X70" s="14"/>
    </row>
    <row r="71" spans="1:24" x14ac:dyDescent="0.35">
      <c r="A71" t="s">
        <v>168</v>
      </c>
      <c r="W71" s="5" t="s">
        <v>42</v>
      </c>
    </row>
    <row r="72" spans="1:24" ht="33" customHeight="1" x14ac:dyDescent="0.35">
      <c r="A72" s="15" t="s">
        <v>43</v>
      </c>
      <c r="B72" s="15"/>
      <c r="C72" s="15"/>
      <c r="D72" s="15"/>
      <c r="E72" s="15"/>
      <c r="F72" s="15"/>
      <c r="G72" s="15"/>
      <c r="H72" s="15"/>
      <c r="I72" s="15"/>
      <c r="J72" s="15"/>
      <c r="K72" s="15"/>
      <c r="L72" s="15"/>
      <c r="M72" s="15"/>
      <c r="N72" s="15"/>
      <c r="O72" s="15"/>
    </row>
    <row r="74" spans="1:24" x14ac:dyDescent="0.35">
      <c r="A74" s="2" t="s">
        <v>166</v>
      </c>
      <c r="B74" s="2" t="s">
        <v>8</v>
      </c>
      <c r="W74" s="2" t="s">
        <v>156</v>
      </c>
      <c r="X74" t="s">
        <v>166</v>
      </c>
    </row>
    <row r="75" spans="1:24" x14ac:dyDescent="0.35">
      <c r="A75" s="2" t="s">
        <v>34</v>
      </c>
      <c r="B75" t="s">
        <v>10</v>
      </c>
      <c r="C75" t="s">
        <v>11</v>
      </c>
      <c r="D75" t="s">
        <v>12</v>
      </c>
      <c r="E75" t="s">
        <v>13</v>
      </c>
      <c r="F75" t="s">
        <v>14</v>
      </c>
      <c r="G75" t="s">
        <v>15</v>
      </c>
      <c r="H75" t="s">
        <v>16</v>
      </c>
      <c r="I75" t="s">
        <v>17</v>
      </c>
      <c r="J75" t="s">
        <v>18</v>
      </c>
      <c r="K75" t="s">
        <v>19</v>
      </c>
      <c r="L75" t="s">
        <v>20</v>
      </c>
      <c r="M75" t="s">
        <v>21</v>
      </c>
      <c r="N75" t="s">
        <v>22</v>
      </c>
      <c r="O75" t="s">
        <v>23</v>
      </c>
      <c r="P75" t="s">
        <v>24</v>
      </c>
      <c r="Q75" t="s">
        <v>25</v>
      </c>
      <c r="R75" t="s">
        <v>26</v>
      </c>
      <c r="S75" t="s">
        <v>27</v>
      </c>
      <c r="T75" t="s">
        <v>28</v>
      </c>
      <c r="U75" t="s">
        <v>29</v>
      </c>
      <c r="V75" t="s">
        <v>30</v>
      </c>
      <c r="W75" s="3" t="s">
        <v>145</v>
      </c>
      <c r="X75" s="6">
        <v>1998.5475671750182</v>
      </c>
    </row>
    <row r="76" spans="1:24" x14ac:dyDescent="0.35">
      <c r="A76" s="3" t="s">
        <v>47</v>
      </c>
      <c r="B76" s="6"/>
      <c r="C76" s="6"/>
      <c r="D76" s="6"/>
      <c r="E76" s="6"/>
      <c r="F76" s="6"/>
      <c r="G76" s="6"/>
      <c r="H76" s="6"/>
      <c r="I76" s="6"/>
      <c r="J76" s="6"/>
      <c r="K76" s="6"/>
      <c r="L76" s="6"/>
      <c r="M76" s="6"/>
      <c r="N76" s="6"/>
      <c r="O76" s="6"/>
      <c r="P76" s="6"/>
      <c r="Q76" s="6">
        <v>45.766590389016024</v>
      </c>
      <c r="R76" s="6"/>
      <c r="S76" s="6"/>
      <c r="T76" s="6"/>
      <c r="U76" s="6">
        <v>45.766590389016024</v>
      </c>
      <c r="V76" s="6">
        <v>91.533180778032047</v>
      </c>
      <c r="W76" s="3" t="s">
        <v>58</v>
      </c>
      <c r="X76" s="6">
        <v>1371.1001642036126</v>
      </c>
    </row>
    <row r="77" spans="1:24" x14ac:dyDescent="0.35">
      <c r="A77" s="3" t="s">
        <v>49</v>
      </c>
      <c r="B77" s="6"/>
      <c r="C77" s="6"/>
      <c r="D77" s="6"/>
      <c r="E77" s="6"/>
      <c r="F77" s="6"/>
      <c r="G77" s="6"/>
      <c r="H77" s="6"/>
      <c r="I77" s="6"/>
      <c r="J77" s="6"/>
      <c r="K77" s="6"/>
      <c r="L77" s="6"/>
      <c r="M77" s="6"/>
      <c r="N77" s="6"/>
      <c r="O77" s="6"/>
      <c r="P77" s="6"/>
      <c r="Q77" s="6">
        <v>155.8073654390935</v>
      </c>
      <c r="R77" s="6"/>
      <c r="S77" s="6"/>
      <c r="T77" s="6"/>
      <c r="U77" s="6"/>
      <c r="V77" s="6">
        <v>155.8073654390935</v>
      </c>
      <c r="W77" s="3" t="s">
        <v>122</v>
      </c>
      <c r="X77" s="6">
        <v>1295.4152249134947</v>
      </c>
    </row>
    <row r="78" spans="1:24" x14ac:dyDescent="0.35">
      <c r="A78" s="3" t="s">
        <v>35</v>
      </c>
      <c r="B78" s="6">
        <v>19.577133907595929</v>
      </c>
      <c r="C78" s="6"/>
      <c r="D78" s="6"/>
      <c r="E78" s="6">
        <v>97.885669537979638</v>
      </c>
      <c r="F78" s="6">
        <v>14.682850430696947</v>
      </c>
      <c r="G78" s="6"/>
      <c r="H78" s="6"/>
      <c r="I78" s="6"/>
      <c r="J78" s="6">
        <v>16.640563821456539</v>
      </c>
      <c r="K78" s="6">
        <v>34.504698512137821</v>
      </c>
      <c r="L78" s="6"/>
      <c r="M78" s="6"/>
      <c r="N78" s="6">
        <v>278.97415818324197</v>
      </c>
      <c r="O78" s="6">
        <v>46.985121378230225</v>
      </c>
      <c r="P78" s="6">
        <v>15.661707126076744</v>
      </c>
      <c r="Q78" s="6"/>
      <c r="R78" s="6">
        <v>67.785826155050898</v>
      </c>
      <c r="S78" s="6"/>
      <c r="T78" s="6"/>
      <c r="U78" s="6"/>
      <c r="V78" s="6">
        <v>592.69772905246668</v>
      </c>
      <c r="W78" s="3" t="s">
        <v>46</v>
      </c>
      <c r="X78" s="6">
        <v>1093.0468403371997</v>
      </c>
    </row>
    <row r="79" spans="1:24" x14ac:dyDescent="0.35">
      <c r="A79" s="3" t="s">
        <v>51</v>
      </c>
      <c r="B79" s="6"/>
      <c r="C79" s="6"/>
      <c r="D79" s="6"/>
      <c r="E79" s="6"/>
      <c r="F79" s="6"/>
      <c r="G79" s="6"/>
      <c r="H79" s="6"/>
      <c r="I79" s="6"/>
      <c r="J79" s="6"/>
      <c r="K79" s="6"/>
      <c r="L79" s="6"/>
      <c r="M79" s="6"/>
      <c r="N79" s="6"/>
      <c r="O79" s="6"/>
      <c r="P79" s="6"/>
      <c r="Q79" s="6"/>
      <c r="R79" s="6"/>
      <c r="S79" s="6"/>
      <c r="T79" s="6">
        <v>103.09278350515463</v>
      </c>
      <c r="U79" s="6"/>
      <c r="V79" s="6">
        <v>103.09278350515463</v>
      </c>
      <c r="W79" s="3" t="s">
        <v>48</v>
      </c>
      <c r="X79" s="6">
        <v>1017.0934108802043</v>
      </c>
    </row>
    <row r="80" spans="1:24" x14ac:dyDescent="0.35">
      <c r="A80" s="3" t="s">
        <v>53</v>
      </c>
      <c r="B80" s="6"/>
      <c r="C80" s="6"/>
      <c r="D80" s="6"/>
      <c r="E80" s="6"/>
      <c r="F80" s="6"/>
      <c r="G80" s="6"/>
      <c r="H80" s="6">
        <v>250.22665457842248</v>
      </c>
      <c r="I80" s="6"/>
      <c r="J80" s="6"/>
      <c r="K80" s="6"/>
      <c r="L80" s="6">
        <v>41.704442429737085</v>
      </c>
      <c r="M80" s="6"/>
      <c r="N80" s="6"/>
      <c r="O80" s="6"/>
      <c r="P80" s="6"/>
      <c r="Q80" s="6"/>
      <c r="R80" s="6"/>
      <c r="S80" s="6">
        <v>163.19129646418858</v>
      </c>
      <c r="T80" s="6"/>
      <c r="U80" s="6"/>
      <c r="V80" s="6">
        <v>455.12239347234816</v>
      </c>
      <c r="W80" s="3" t="s">
        <v>50</v>
      </c>
      <c r="X80" s="6">
        <v>936.14094838878691</v>
      </c>
    </row>
    <row r="81" spans="1:44" x14ac:dyDescent="0.35">
      <c r="A81" s="3" t="s">
        <v>55</v>
      </c>
      <c r="B81" s="6"/>
      <c r="C81" s="6"/>
      <c r="D81" s="6"/>
      <c r="E81" s="6"/>
      <c r="F81" s="6"/>
      <c r="G81" s="6"/>
      <c r="H81" s="6"/>
      <c r="I81" s="6"/>
      <c r="J81" s="6"/>
      <c r="K81" s="6"/>
      <c r="L81" s="6">
        <v>159.29908403026684</v>
      </c>
      <c r="M81" s="6"/>
      <c r="N81" s="6"/>
      <c r="O81" s="6"/>
      <c r="P81" s="6"/>
      <c r="Q81" s="6"/>
      <c r="R81" s="6"/>
      <c r="S81" s="6"/>
      <c r="T81" s="6"/>
      <c r="U81" s="6"/>
      <c r="V81" s="6">
        <v>159.29908403026684</v>
      </c>
      <c r="W81" s="3" t="s">
        <v>144</v>
      </c>
      <c r="X81" s="6">
        <v>800.78125</v>
      </c>
    </row>
    <row r="82" spans="1:44" x14ac:dyDescent="0.35">
      <c r="A82" s="3" t="s">
        <v>57</v>
      </c>
      <c r="B82" s="6"/>
      <c r="C82" s="6"/>
      <c r="D82" s="6"/>
      <c r="E82" s="6"/>
      <c r="F82" s="6"/>
      <c r="G82" s="6"/>
      <c r="H82" s="6"/>
      <c r="I82" s="6"/>
      <c r="J82" s="6"/>
      <c r="K82" s="6"/>
      <c r="L82" s="6"/>
      <c r="M82" s="6">
        <v>137.14285714285714</v>
      </c>
      <c r="N82" s="6"/>
      <c r="O82" s="6"/>
      <c r="P82" s="6"/>
      <c r="Q82" s="6"/>
      <c r="R82" s="6"/>
      <c r="S82" s="6"/>
      <c r="T82" s="6"/>
      <c r="U82" s="6"/>
      <c r="V82" s="6">
        <v>137.14285714285714</v>
      </c>
      <c r="W82" s="3" t="s">
        <v>78</v>
      </c>
      <c r="X82" s="6">
        <v>783.47057029582197</v>
      </c>
    </row>
    <row r="83" spans="1:44" x14ac:dyDescent="0.35">
      <c r="A83" s="3" t="s">
        <v>59</v>
      </c>
      <c r="B83" s="6"/>
      <c r="C83" s="6"/>
      <c r="D83" s="6"/>
      <c r="E83" s="6"/>
      <c r="F83" s="6"/>
      <c r="G83" s="6"/>
      <c r="H83" s="6"/>
      <c r="I83" s="6"/>
      <c r="J83" s="6"/>
      <c r="K83" s="6">
        <v>311.93490054249548</v>
      </c>
      <c r="L83" s="6"/>
      <c r="M83" s="6"/>
      <c r="N83" s="6"/>
      <c r="O83" s="6"/>
      <c r="P83" s="6"/>
      <c r="Q83" s="6"/>
      <c r="R83" s="6"/>
      <c r="S83" s="6"/>
      <c r="T83" s="6"/>
      <c r="U83" s="6"/>
      <c r="V83" s="6">
        <v>311.93490054249548</v>
      </c>
      <c r="W83" s="3" t="s">
        <v>52</v>
      </c>
      <c r="X83" s="6">
        <v>734.74775127102077</v>
      </c>
    </row>
    <row r="84" spans="1:44" x14ac:dyDescent="0.35">
      <c r="A84" s="3" t="s">
        <v>61</v>
      </c>
      <c r="B84" s="6"/>
      <c r="C84" s="6"/>
      <c r="D84" s="6"/>
      <c r="E84" s="6"/>
      <c r="F84" s="6"/>
      <c r="G84" s="6"/>
      <c r="H84" s="6"/>
      <c r="I84" s="6"/>
      <c r="J84" s="6"/>
      <c r="K84" s="6"/>
      <c r="L84" s="6"/>
      <c r="M84" s="6"/>
      <c r="N84" s="6"/>
      <c r="O84" s="6"/>
      <c r="P84" s="6"/>
      <c r="Q84" s="6"/>
      <c r="R84" s="6"/>
      <c r="S84" s="6">
        <v>64.39238251815317</v>
      </c>
      <c r="T84" s="6"/>
      <c r="U84" s="6"/>
      <c r="V84" s="6">
        <v>64.39238251815317</v>
      </c>
      <c r="W84" s="3" t="s">
        <v>60</v>
      </c>
      <c r="X84" s="6">
        <v>637.43607829306995</v>
      </c>
    </row>
    <row r="85" spans="1:44" x14ac:dyDescent="0.35">
      <c r="A85" s="3" t="s">
        <v>63</v>
      </c>
      <c r="B85" s="6"/>
      <c r="C85" s="6"/>
      <c r="D85" s="6"/>
      <c r="E85" s="6"/>
      <c r="F85" s="6"/>
      <c r="G85" s="6"/>
      <c r="H85" s="6"/>
      <c r="I85" s="6"/>
      <c r="J85" s="6"/>
      <c r="K85" s="6"/>
      <c r="L85" s="6"/>
      <c r="M85" s="6"/>
      <c r="N85" s="6"/>
      <c r="O85" s="6"/>
      <c r="P85" s="6"/>
      <c r="Q85" s="6"/>
      <c r="R85" s="6"/>
      <c r="S85" s="6"/>
      <c r="T85" s="6">
        <v>192.71948608137046</v>
      </c>
      <c r="U85" s="6"/>
      <c r="V85" s="6">
        <v>192.71948608137046</v>
      </c>
    </row>
    <row r="86" spans="1:44" x14ac:dyDescent="0.35">
      <c r="A86" s="3" t="s">
        <v>64</v>
      </c>
      <c r="B86" s="6"/>
      <c r="C86" s="6"/>
      <c r="D86" s="6"/>
      <c r="E86" s="6"/>
      <c r="F86" s="6"/>
      <c r="G86" s="6"/>
      <c r="H86" s="6"/>
      <c r="I86" s="6"/>
      <c r="J86" s="6"/>
      <c r="K86" s="6"/>
      <c r="L86" s="6">
        <v>131.57894736842107</v>
      </c>
      <c r="M86" s="6">
        <v>134.86842105263159</v>
      </c>
      <c r="N86" s="6"/>
      <c r="O86" s="6"/>
      <c r="P86" s="6"/>
      <c r="Q86" s="6"/>
      <c r="R86" s="6"/>
      <c r="S86" s="6"/>
      <c r="T86" s="6"/>
      <c r="U86" s="6"/>
      <c r="V86" s="6">
        <v>266.44736842105266</v>
      </c>
    </row>
    <row r="87" spans="1:44" x14ac:dyDescent="0.35">
      <c r="A87" s="3" t="s">
        <v>65</v>
      </c>
      <c r="B87" s="6"/>
      <c r="C87" s="6"/>
      <c r="D87" s="6"/>
      <c r="E87" s="6"/>
      <c r="F87" s="6"/>
      <c r="G87" s="6"/>
      <c r="H87" s="6">
        <v>123.39055793991416</v>
      </c>
      <c r="I87" s="6"/>
      <c r="J87" s="6"/>
      <c r="K87" s="6"/>
      <c r="L87" s="6"/>
      <c r="M87" s="6"/>
      <c r="N87" s="6"/>
      <c r="O87" s="6">
        <v>93.884120171673814</v>
      </c>
      <c r="P87" s="6"/>
      <c r="Q87" s="6"/>
      <c r="R87" s="6"/>
      <c r="S87" s="6">
        <v>193.13304721030042</v>
      </c>
      <c r="T87" s="6"/>
      <c r="U87" s="6"/>
      <c r="V87" s="6">
        <v>410.40772532188839</v>
      </c>
    </row>
    <row r="88" spans="1:44" x14ac:dyDescent="0.35">
      <c r="A88" s="3" t="s">
        <v>67</v>
      </c>
      <c r="B88" s="6"/>
      <c r="C88" s="6"/>
      <c r="D88" s="6"/>
      <c r="E88" s="6"/>
      <c r="F88" s="6"/>
      <c r="G88" s="6"/>
      <c r="H88" s="6"/>
      <c r="I88" s="6">
        <v>58.553971486761711</v>
      </c>
      <c r="J88" s="6">
        <v>78.284114052953157</v>
      </c>
      <c r="K88" s="6">
        <v>25.45824847250509</v>
      </c>
      <c r="L88" s="6">
        <v>51.552953156822809</v>
      </c>
      <c r="M88" s="6">
        <v>77.0112016293279</v>
      </c>
      <c r="N88" s="6"/>
      <c r="O88" s="6"/>
      <c r="P88" s="6"/>
      <c r="Q88" s="6">
        <v>59.826883910386961</v>
      </c>
      <c r="R88" s="6">
        <v>58.553971486761711</v>
      </c>
      <c r="S88" s="6"/>
      <c r="T88" s="6"/>
      <c r="U88" s="6"/>
      <c r="V88" s="6">
        <v>409.24134419551933</v>
      </c>
      <c r="W88" t="s">
        <v>66</v>
      </c>
    </row>
    <row r="89" spans="1:44" x14ac:dyDescent="0.35">
      <c r="A89" s="3" t="s">
        <v>68</v>
      </c>
      <c r="B89" s="6"/>
      <c r="C89" s="6"/>
      <c r="D89" s="6"/>
      <c r="E89" s="6"/>
      <c r="F89" s="6"/>
      <c r="G89" s="6"/>
      <c r="H89" s="6">
        <v>120.32435260266807</v>
      </c>
      <c r="I89" s="6">
        <v>120.32435260266807</v>
      </c>
      <c r="J89" s="6">
        <v>53.6228093120586</v>
      </c>
      <c r="K89" s="6"/>
      <c r="L89" s="6"/>
      <c r="M89" s="6"/>
      <c r="N89" s="6"/>
      <c r="O89" s="6"/>
      <c r="P89" s="6"/>
      <c r="Q89" s="6"/>
      <c r="R89" s="6"/>
      <c r="S89" s="6">
        <v>94.166884645566313</v>
      </c>
      <c r="T89" s="6"/>
      <c r="U89" s="6"/>
      <c r="V89" s="6">
        <v>388.43839916296105</v>
      </c>
    </row>
    <row r="90" spans="1:44" x14ac:dyDescent="0.35">
      <c r="A90" s="3" t="s">
        <v>50</v>
      </c>
      <c r="B90" s="6">
        <v>3.9297877914592609</v>
      </c>
      <c r="C90" s="6"/>
      <c r="D90" s="6"/>
      <c r="E90" s="6"/>
      <c r="F90" s="6">
        <v>37.33298401886298</v>
      </c>
      <c r="G90" s="6"/>
      <c r="H90" s="6">
        <v>15.064186533927167</v>
      </c>
      <c r="I90" s="6">
        <v>40.280324862457427</v>
      </c>
      <c r="J90" s="6"/>
      <c r="K90" s="6"/>
      <c r="L90" s="6">
        <v>294.73408435944458</v>
      </c>
      <c r="M90" s="6">
        <v>20.95886822111606</v>
      </c>
      <c r="N90" s="6">
        <v>267.22556981922975</v>
      </c>
      <c r="O90" s="6">
        <v>62.876604663348175</v>
      </c>
      <c r="P90" s="6">
        <v>62.876604663348175</v>
      </c>
      <c r="Q90" s="6"/>
      <c r="R90" s="6">
        <v>91.695048467382762</v>
      </c>
      <c r="S90" s="6">
        <v>39.166884988210633</v>
      </c>
      <c r="T90" s="6"/>
      <c r="U90" s="6"/>
      <c r="V90" s="6">
        <v>936.14094838878691</v>
      </c>
      <c r="W90" s="2" t="s">
        <v>166</v>
      </c>
      <c r="X90" s="2" t="s">
        <v>8</v>
      </c>
      <c r="AQ90" s="2"/>
      <c r="AR90" s="2"/>
    </row>
    <row r="91" spans="1:44" x14ac:dyDescent="0.35">
      <c r="A91" s="3" t="s">
        <v>70</v>
      </c>
      <c r="B91" s="6"/>
      <c r="C91" s="6"/>
      <c r="D91" s="6"/>
      <c r="E91" s="6"/>
      <c r="F91" s="6"/>
      <c r="G91" s="6"/>
      <c r="H91" s="6"/>
      <c r="I91" s="6"/>
      <c r="J91" s="6"/>
      <c r="K91" s="6">
        <v>30.271123979994734</v>
      </c>
      <c r="L91" s="6"/>
      <c r="M91" s="6"/>
      <c r="N91" s="6"/>
      <c r="O91" s="6"/>
      <c r="P91" s="6"/>
      <c r="Q91" s="6"/>
      <c r="R91" s="6"/>
      <c r="S91" s="6"/>
      <c r="T91" s="6">
        <v>55.277704659120822</v>
      </c>
      <c r="U91" s="6"/>
      <c r="V91" s="6">
        <v>85.548828639115555</v>
      </c>
      <c r="W91" s="2" t="s">
        <v>69</v>
      </c>
      <c r="X91" t="s">
        <v>27</v>
      </c>
    </row>
    <row r="92" spans="1:44" x14ac:dyDescent="0.35">
      <c r="A92" s="3" t="s">
        <v>71</v>
      </c>
      <c r="B92" s="6"/>
      <c r="C92" s="6"/>
      <c r="D92" s="6"/>
      <c r="E92" s="6"/>
      <c r="F92" s="6"/>
      <c r="G92" s="6"/>
      <c r="H92" s="6"/>
      <c r="I92" s="6"/>
      <c r="J92" s="6"/>
      <c r="K92" s="6"/>
      <c r="L92" s="6"/>
      <c r="M92" s="6"/>
      <c r="N92" s="6"/>
      <c r="O92" s="6"/>
      <c r="P92" s="6"/>
      <c r="Q92" s="6">
        <v>99.588655553150033</v>
      </c>
      <c r="R92" s="6"/>
      <c r="S92" s="6"/>
      <c r="T92" s="6"/>
      <c r="U92" s="6"/>
      <c r="V92" s="6">
        <v>99.588655553150033</v>
      </c>
      <c r="W92" s="3" t="s">
        <v>46</v>
      </c>
      <c r="X92" s="6">
        <v>410.09063827090063</v>
      </c>
    </row>
    <row r="93" spans="1:44" x14ac:dyDescent="0.35">
      <c r="A93" s="3" t="s">
        <v>72</v>
      </c>
      <c r="B93" s="6"/>
      <c r="C93" s="6"/>
      <c r="D93" s="6"/>
      <c r="E93" s="6"/>
      <c r="F93" s="6"/>
      <c r="G93" s="6"/>
      <c r="H93" s="6"/>
      <c r="I93" s="6">
        <v>90.750054668707634</v>
      </c>
      <c r="J93" s="6"/>
      <c r="K93" s="6"/>
      <c r="L93" s="6"/>
      <c r="M93" s="6"/>
      <c r="N93" s="6"/>
      <c r="O93" s="6"/>
      <c r="P93" s="6"/>
      <c r="Q93" s="6"/>
      <c r="R93" s="6">
        <v>39.361469494861147</v>
      </c>
      <c r="S93" s="6"/>
      <c r="T93" s="6"/>
      <c r="U93" s="6"/>
      <c r="V93" s="6">
        <v>130.11152416356879</v>
      </c>
      <c r="W93" s="3" t="s">
        <v>73</v>
      </c>
      <c r="X93" s="6">
        <v>268.04123711340208</v>
      </c>
    </row>
    <row r="94" spans="1:44" x14ac:dyDescent="0.35">
      <c r="A94" s="3" t="s">
        <v>48</v>
      </c>
      <c r="B94" s="6">
        <v>205.68834669125468</v>
      </c>
      <c r="C94" s="6"/>
      <c r="D94" s="6"/>
      <c r="E94" s="6"/>
      <c r="F94" s="6">
        <v>27.661536279168732</v>
      </c>
      <c r="G94" s="6"/>
      <c r="H94" s="6">
        <v>29.080076601177385</v>
      </c>
      <c r="I94" s="6"/>
      <c r="J94" s="6">
        <v>-24.115185474147101</v>
      </c>
      <c r="K94" s="6"/>
      <c r="L94" s="6">
        <v>136.88914107383502</v>
      </c>
      <c r="M94" s="6">
        <v>68.089935456415347</v>
      </c>
      <c r="N94" s="6"/>
      <c r="O94" s="6">
        <v>57.096247960848281</v>
      </c>
      <c r="P94" s="6">
        <v>51.42208667281367</v>
      </c>
      <c r="Q94" s="6">
        <v>25.533725796155753</v>
      </c>
      <c r="R94" s="6">
        <v>439.74749982268241</v>
      </c>
      <c r="S94" s="6"/>
      <c r="T94" s="6"/>
      <c r="U94" s="6"/>
      <c r="V94" s="6">
        <v>1017.0934108802043</v>
      </c>
      <c r="W94" s="3" t="s">
        <v>52</v>
      </c>
      <c r="X94" s="6">
        <v>265.93664450527962</v>
      </c>
    </row>
    <row r="95" spans="1:44" x14ac:dyDescent="0.35">
      <c r="A95" s="3" t="s">
        <v>74</v>
      </c>
      <c r="B95" s="6"/>
      <c r="C95" s="6"/>
      <c r="D95" s="6"/>
      <c r="E95" s="6"/>
      <c r="F95" s="6"/>
      <c r="G95" s="6"/>
      <c r="H95" s="6">
        <v>81.387119603680105</v>
      </c>
      <c r="I95" s="6"/>
      <c r="J95" s="6"/>
      <c r="K95" s="6">
        <v>76.07926397735315</v>
      </c>
      <c r="L95" s="6"/>
      <c r="M95" s="6"/>
      <c r="N95" s="6">
        <v>40.693559801840053</v>
      </c>
      <c r="O95" s="6"/>
      <c r="P95" s="6"/>
      <c r="Q95" s="6"/>
      <c r="R95" s="6"/>
      <c r="S95" s="6">
        <v>40.693559801840053</v>
      </c>
      <c r="T95" s="6"/>
      <c r="U95" s="6"/>
      <c r="V95" s="6">
        <v>238.85350318471336</v>
      </c>
      <c r="W95" s="3" t="s">
        <v>78</v>
      </c>
      <c r="X95" s="6">
        <v>219.27416895394938</v>
      </c>
    </row>
    <row r="96" spans="1:44" x14ac:dyDescent="0.35">
      <c r="A96" s="3" t="s">
        <v>75</v>
      </c>
      <c r="B96" s="6"/>
      <c r="C96" s="6"/>
      <c r="D96" s="6"/>
      <c r="E96" s="6"/>
      <c r="F96" s="6"/>
      <c r="G96" s="6"/>
      <c r="H96" s="6"/>
      <c r="I96" s="6"/>
      <c r="J96" s="6"/>
      <c r="K96" s="6"/>
      <c r="L96" s="6"/>
      <c r="M96" s="6"/>
      <c r="N96" s="6">
        <v>349.72677595628414</v>
      </c>
      <c r="O96" s="6"/>
      <c r="P96" s="6"/>
      <c r="Q96" s="6"/>
      <c r="R96" s="6"/>
      <c r="S96" s="6"/>
      <c r="T96" s="6"/>
      <c r="U96" s="6"/>
      <c r="V96" s="6">
        <v>349.72677595628414</v>
      </c>
      <c r="W96" s="3" t="s">
        <v>65</v>
      </c>
      <c r="X96" s="6">
        <v>193.13304721030042</v>
      </c>
    </row>
    <row r="97" spans="1:24" x14ac:dyDescent="0.35">
      <c r="A97" s="3" t="s">
        <v>77</v>
      </c>
      <c r="B97" s="6"/>
      <c r="C97" s="6"/>
      <c r="D97" s="6"/>
      <c r="E97" s="6"/>
      <c r="F97" s="6"/>
      <c r="G97" s="6"/>
      <c r="H97" s="6"/>
      <c r="I97" s="6"/>
      <c r="J97" s="6"/>
      <c r="K97" s="6"/>
      <c r="L97" s="6"/>
      <c r="M97" s="6"/>
      <c r="N97" s="6"/>
      <c r="O97" s="6"/>
      <c r="P97" s="6"/>
      <c r="Q97" s="6"/>
      <c r="R97" s="6"/>
      <c r="S97" s="6">
        <v>96.595025356194171</v>
      </c>
      <c r="T97" s="6"/>
      <c r="U97" s="6"/>
      <c r="V97" s="6">
        <v>96.595025356194171</v>
      </c>
      <c r="W97" s="3" t="s">
        <v>76</v>
      </c>
      <c r="X97" s="6">
        <v>186.14270941054809</v>
      </c>
    </row>
    <row r="98" spans="1:24" x14ac:dyDescent="0.35">
      <c r="A98" s="3" t="s">
        <v>79</v>
      </c>
      <c r="B98" s="6"/>
      <c r="C98" s="6"/>
      <c r="D98" s="6"/>
      <c r="E98" s="6"/>
      <c r="F98" s="6"/>
      <c r="G98" s="6"/>
      <c r="H98" s="6">
        <v>156.67574931880108</v>
      </c>
      <c r="I98" s="6"/>
      <c r="J98" s="6"/>
      <c r="K98" s="6"/>
      <c r="L98" s="6"/>
      <c r="M98" s="6"/>
      <c r="N98" s="6"/>
      <c r="O98" s="6">
        <v>59.604904632152589</v>
      </c>
      <c r="P98" s="6"/>
      <c r="Q98" s="6"/>
      <c r="R98" s="6">
        <v>59.604904632152589</v>
      </c>
      <c r="S98" s="6"/>
      <c r="T98" s="6"/>
      <c r="U98" s="6"/>
      <c r="V98" s="6">
        <v>275.88555858310627</v>
      </c>
      <c r="W98" s="3" t="s">
        <v>53</v>
      </c>
      <c r="X98" s="6">
        <v>163.19129646418858</v>
      </c>
    </row>
    <row r="99" spans="1:24" x14ac:dyDescent="0.35">
      <c r="A99" s="3" t="s">
        <v>81</v>
      </c>
      <c r="B99" s="6">
        <v>10.6143027729866</v>
      </c>
      <c r="C99" s="6"/>
      <c r="D99" s="6"/>
      <c r="E99" s="6"/>
      <c r="F99" s="6"/>
      <c r="G99" s="6"/>
      <c r="H99" s="6"/>
      <c r="I99" s="6"/>
      <c r="J99" s="6"/>
      <c r="K99" s="6"/>
      <c r="L99" s="6"/>
      <c r="M99" s="6"/>
      <c r="N99" s="6"/>
      <c r="O99" s="6"/>
      <c r="P99" s="6"/>
      <c r="Q99" s="6"/>
      <c r="R99" s="6"/>
      <c r="S99" s="6"/>
      <c r="T99" s="6"/>
      <c r="U99" s="6"/>
      <c r="V99" s="6">
        <v>10.6143027729866</v>
      </c>
      <c r="W99" s="3" t="s">
        <v>80</v>
      </c>
      <c r="X99" s="6">
        <v>157.64222069910898</v>
      </c>
    </row>
    <row r="100" spans="1:24" x14ac:dyDescent="0.35">
      <c r="A100" s="3" t="s">
        <v>82</v>
      </c>
      <c r="B100" s="6"/>
      <c r="C100" s="6"/>
      <c r="D100" s="6"/>
      <c r="E100" s="6"/>
      <c r="F100" s="6"/>
      <c r="G100" s="6"/>
      <c r="H100" s="6"/>
      <c r="I100" s="6"/>
      <c r="J100" s="6"/>
      <c r="K100" s="6"/>
      <c r="L100" s="6">
        <v>91.060859007436633</v>
      </c>
      <c r="M100" s="6"/>
      <c r="N100" s="6"/>
      <c r="O100" s="6">
        <v>121.41447867658218</v>
      </c>
      <c r="P100" s="6"/>
      <c r="Q100" s="6"/>
      <c r="R100" s="6">
        <v>100.1669449081803</v>
      </c>
      <c r="S100" s="6">
        <v>68.295644255577471</v>
      </c>
      <c r="T100" s="6"/>
      <c r="U100" s="6"/>
      <c r="V100" s="6">
        <v>380.93792684777657</v>
      </c>
      <c r="W100" s="3" t="s">
        <v>105</v>
      </c>
      <c r="X100" s="6">
        <v>119.29615269907545</v>
      </c>
    </row>
    <row r="101" spans="1:24" x14ac:dyDescent="0.35">
      <c r="A101" s="3" t="s">
        <v>58</v>
      </c>
      <c r="B101" s="6">
        <v>197.04433497536945</v>
      </c>
      <c r="C101" s="6"/>
      <c r="D101" s="6"/>
      <c r="E101" s="6"/>
      <c r="F101" s="6"/>
      <c r="G101" s="6"/>
      <c r="H101" s="6">
        <v>151.06732348111657</v>
      </c>
      <c r="I101" s="6">
        <v>151.06732348111657</v>
      </c>
      <c r="J101" s="6"/>
      <c r="K101" s="6"/>
      <c r="L101" s="6"/>
      <c r="M101" s="6"/>
      <c r="N101" s="6"/>
      <c r="O101" s="6"/>
      <c r="P101" s="6">
        <v>433.49753694581284</v>
      </c>
      <c r="Q101" s="6">
        <v>510.67323481116586</v>
      </c>
      <c r="R101" s="6">
        <v>-72.249589490968802</v>
      </c>
      <c r="S101" s="6"/>
      <c r="T101" s="6"/>
      <c r="U101" s="6"/>
      <c r="V101" s="6">
        <v>1371.1001642036126</v>
      </c>
      <c r="W101" s="3" t="s">
        <v>60</v>
      </c>
      <c r="X101" s="6">
        <v>116.36395697407865</v>
      </c>
    </row>
    <row r="102" spans="1:24" x14ac:dyDescent="0.35">
      <c r="A102" s="3" t="s">
        <v>83</v>
      </c>
      <c r="B102" s="6"/>
      <c r="C102" s="6"/>
      <c r="D102" s="6"/>
      <c r="E102" s="6"/>
      <c r="F102" s="6"/>
      <c r="G102" s="6"/>
      <c r="H102" s="6"/>
      <c r="I102" s="6">
        <v>43.094387218835401</v>
      </c>
      <c r="J102" s="6"/>
      <c r="K102" s="6"/>
      <c r="L102" s="6"/>
      <c r="M102" s="6"/>
      <c r="N102" s="6"/>
      <c r="O102" s="6"/>
      <c r="P102" s="6"/>
      <c r="Q102" s="6"/>
      <c r="R102" s="6"/>
      <c r="S102" s="6"/>
      <c r="T102" s="6"/>
      <c r="U102" s="6"/>
      <c r="V102" s="6">
        <v>43.094387218835401</v>
      </c>
    </row>
    <row r="103" spans="1:24" x14ac:dyDescent="0.35">
      <c r="A103" s="3" t="s">
        <v>62</v>
      </c>
      <c r="B103" s="6"/>
      <c r="C103" s="6"/>
      <c r="D103" s="6"/>
      <c r="E103" s="6"/>
      <c r="F103" s="6"/>
      <c r="G103" s="6"/>
      <c r="H103" s="6"/>
      <c r="I103" s="6"/>
      <c r="J103" s="6"/>
      <c r="K103" s="6"/>
      <c r="L103" s="6">
        <v>189.73066206713546</v>
      </c>
      <c r="M103" s="6">
        <v>169.82884436778559</v>
      </c>
      <c r="N103" s="6"/>
      <c r="O103" s="6"/>
      <c r="P103" s="6"/>
      <c r="Q103" s="6"/>
      <c r="R103" s="6">
        <v>46.437574631816368</v>
      </c>
      <c r="S103" s="6"/>
      <c r="T103" s="6"/>
      <c r="U103" s="6">
        <v>47.764362478439693</v>
      </c>
      <c r="V103" s="6">
        <v>453.76144354517709</v>
      </c>
    </row>
    <row r="104" spans="1:24" x14ac:dyDescent="0.35">
      <c r="A104" s="3" t="s">
        <v>84</v>
      </c>
      <c r="B104" s="6"/>
      <c r="C104" s="6"/>
      <c r="D104" s="6"/>
      <c r="E104" s="6"/>
      <c r="F104" s="6"/>
      <c r="G104" s="6"/>
      <c r="H104" s="6"/>
      <c r="I104" s="6"/>
      <c r="J104" s="6"/>
      <c r="K104" s="6">
        <v>83.49214992286052</v>
      </c>
      <c r="L104" s="6">
        <v>54.451402123604687</v>
      </c>
      <c r="M104" s="6"/>
      <c r="N104" s="6"/>
      <c r="O104" s="6">
        <v>39.931028223976767</v>
      </c>
      <c r="P104" s="6">
        <v>103.4576640348489</v>
      </c>
      <c r="Q104" s="6"/>
      <c r="R104" s="6"/>
      <c r="S104" s="6"/>
      <c r="T104" s="6"/>
      <c r="U104" s="6"/>
      <c r="V104" s="6">
        <v>281.33224430529089</v>
      </c>
    </row>
    <row r="105" spans="1:24" x14ac:dyDescent="0.35">
      <c r="A105" s="3" t="s">
        <v>56</v>
      </c>
      <c r="B105" s="6"/>
      <c r="C105" s="6"/>
      <c r="D105" s="6"/>
      <c r="E105" s="6"/>
      <c r="F105" s="6">
        <v>45.677743519470141</v>
      </c>
      <c r="G105" s="6"/>
      <c r="H105" s="6"/>
      <c r="I105" s="6">
        <v>26.26470252369533</v>
      </c>
      <c r="J105" s="6"/>
      <c r="K105" s="6">
        <v>91.355487038940282</v>
      </c>
      <c r="L105" s="6">
        <v>137.6042023524038</v>
      </c>
      <c r="M105" s="6">
        <v>91.355487038940282</v>
      </c>
      <c r="N105" s="6">
        <v>69.658558867191971</v>
      </c>
      <c r="O105" s="6"/>
      <c r="P105" s="6"/>
      <c r="Q105" s="6"/>
      <c r="R105" s="6">
        <v>13.703323055841043</v>
      </c>
      <c r="S105" s="6"/>
      <c r="T105" s="6">
        <v>22.838871759735071</v>
      </c>
      <c r="U105" s="6"/>
      <c r="V105" s="6">
        <v>498.45837615621792</v>
      </c>
    </row>
    <row r="106" spans="1:24" x14ac:dyDescent="0.35">
      <c r="A106" s="3" t="s">
        <v>46</v>
      </c>
      <c r="B106" s="6">
        <v>190.15021867275146</v>
      </c>
      <c r="C106" s="6"/>
      <c r="D106" s="6">
        <v>38.03004373455029</v>
      </c>
      <c r="E106" s="6"/>
      <c r="F106" s="6"/>
      <c r="G106" s="6">
        <v>38.980794827914046</v>
      </c>
      <c r="H106" s="6"/>
      <c r="I106" s="6"/>
      <c r="J106" s="6">
        <v>21.550358116245164</v>
      </c>
      <c r="K106" s="6"/>
      <c r="L106" s="6">
        <v>88.736768713950681</v>
      </c>
      <c r="M106" s="6"/>
      <c r="N106" s="6">
        <v>101.41344995880078</v>
      </c>
      <c r="O106" s="6">
        <v>60.848069975280467</v>
      </c>
      <c r="P106" s="6">
        <v>89.370602776193181</v>
      </c>
      <c r="Q106" s="6">
        <v>-25.353362489700196</v>
      </c>
      <c r="R106" s="6"/>
      <c r="S106" s="6">
        <v>410.09063827090063</v>
      </c>
      <c r="T106" s="6">
        <v>53.875895290612917</v>
      </c>
      <c r="U106" s="6">
        <v>25.353362489700196</v>
      </c>
      <c r="V106" s="6">
        <v>1093.0468403371997</v>
      </c>
    </row>
    <row r="107" spans="1:24" x14ac:dyDescent="0.35">
      <c r="A107" s="3" t="s">
        <v>85</v>
      </c>
      <c r="B107" s="6"/>
      <c r="C107" s="6"/>
      <c r="D107" s="6"/>
      <c r="E107" s="6"/>
      <c r="F107" s="6"/>
      <c r="G107" s="6"/>
      <c r="H107" s="6"/>
      <c r="I107" s="6"/>
      <c r="J107" s="6"/>
      <c r="K107" s="6"/>
      <c r="L107" s="6"/>
      <c r="M107" s="6"/>
      <c r="N107" s="6"/>
      <c r="O107" s="6"/>
      <c r="P107" s="6"/>
      <c r="Q107" s="6"/>
      <c r="R107" s="6"/>
      <c r="S107" s="6">
        <v>52.467207995003122</v>
      </c>
      <c r="T107" s="6"/>
      <c r="U107" s="6"/>
      <c r="V107" s="6">
        <v>52.467207995003122</v>
      </c>
    </row>
    <row r="108" spans="1:24" x14ac:dyDescent="0.35">
      <c r="A108" s="3" t="s">
        <v>86</v>
      </c>
      <c r="B108" s="6"/>
      <c r="C108" s="6"/>
      <c r="D108" s="6"/>
      <c r="E108" s="6"/>
      <c r="F108" s="6"/>
      <c r="G108" s="6"/>
      <c r="H108" s="6"/>
      <c r="I108" s="6"/>
      <c r="J108" s="6"/>
      <c r="K108" s="6"/>
      <c r="L108" s="6">
        <v>248.49130280440184</v>
      </c>
      <c r="M108" s="6"/>
      <c r="N108" s="6"/>
      <c r="O108" s="6"/>
      <c r="P108" s="6"/>
      <c r="Q108" s="6"/>
      <c r="R108" s="6"/>
      <c r="S108" s="6"/>
      <c r="T108" s="6"/>
      <c r="U108" s="6"/>
      <c r="V108" s="6">
        <v>248.49130280440184</v>
      </c>
    </row>
    <row r="109" spans="1:24" x14ac:dyDescent="0.35">
      <c r="A109" s="3" t="s">
        <v>87</v>
      </c>
      <c r="B109" s="6"/>
      <c r="C109" s="6"/>
      <c r="D109" s="6">
        <v>322.12885154061621</v>
      </c>
      <c r="E109" s="6"/>
      <c r="F109" s="6"/>
      <c r="G109" s="6"/>
      <c r="H109" s="6"/>
      <c r="I109" s="6"/>
      <c r="J109" s="6"/>
      <c r="K109" s="6"/>
      <c r="L109" s="6"/>
      <c r="M109" s="6"/>
      <c r="N109" s="6"/>
      <c r="O109" s="6"/>
      <c r="P109" s="6"/>
      <c r="Q109" s="6"/>
      <c r="R109" s="6"/>
      <c r="S109" s="6"/>
      <c r="T109" s="6"/>
      <c r="U109" s="6"/>
      <c r="V109" s="6">
        <v>322.12885154061621</v>
      </c>
    </row>
    <row r="110" spans="1:24" x14ac:dyDescent="0.35">
      <c r="A110" s="3" t="s">
        <v>88</v>
      </c>
      <c r="B110" s="6"/>
      <c r="C110" s="6"/>
      <c r="D110" s="6"/>
      <c r="E110" s="6"/>
      <c r="F110" s="6"/>
      <c r="G110" s="6"/>
      <c r="H110" s="6"/>
      <c r="I110" s="6"/>
      <c r="J110" s="6"/>
      <c r="K110" s="6"/>
      <c r="L110" s="6"/>
      <c r="M110" s="6"/>
      <c r="N110" s="6"/>
      <c r="O110" s="6"/>
      <c r="P110" s="6"/>
      <c r="Q110" s="6"/>
      <c r="R110" s="6"/>
      <c r="S110" s="6">
        <v>81.071554458935495</v>
      </c>
      <c r="T110" s="6"/>
      <c r="U110" s="6"/>
      <c r="V110" s="6">
        <v>81.071554458935495</v>
      </c>
    </row>
    <row r="111" spans="1:24" x14ac:dyDescent="0.35">
      <c r="A111" s="3" t="s">
        <v>89</v>
      </c>
      <c r="B111" s="6"/>
      <c r="C111" s="6"/>
      <c r="D111" s="6"/>
      <c r="E111" s="6"/>
      <c r="F111" s="6"/>
      <c r="G111" s="6"/>
      <c r="H111" s="6"/>
      <c r="I111" s="6"/>
      <c r="J111" s="6"/>
      <c r="K111" s="6"/>
      <c r="L111" s="6">
        <v>301.44167758846658</v>
      </c>
      <c r="M111" s="6"/>
      <c r="N111" s="6"/>
      <c r="O111" s="6"/>
      <c r="P111" s="6"/>
      <c r="Q111" s="6"/>
      <c r="R111" s="6"/>
      <c r="S111" s="6"/>
      <c r="T111" s="6"/>
      <c r="U111" s="6"/>
      <c r="V111" s="6">
        <v>301.44167758846658</v>
      </c>
    </row>
    <row r="112" spans="1:24" x14ac:dyDescent="0.35">
      <c r="A112" s="3" t="s">
        <v>90</v>
      </c>
      <c r="B112" s="6"/>
      <c r="C112" s="6"/>
      <c r="D112" s="6"/>
      <c r="E112" s="6"/>
      <c r="F112" s="6"/>
      <c r="G112" s="6"/>
      <c r="H112" s="6">
        <v>251.36612021857923</v>
      </c>
      <c r="I112" s="6"/>
      <c r="J112" s="6"/>
      <c r="K112" s="6"/>
      <c r="L112" s="6"/>
      <c r="M112" s="6"/>
      <c r="N112" s="6"/>
      <c r="O112" s="6"/>
      <c r="P112" s="6"/>
      <c r="Q112" s="6"/>
      <c r="R112" s="6"/>
      <c r="S112" s="6"/>
      <c r="T112" s="6"/>
      <c r="U112" s="6"/>
      <c r="V112" s="6">
        <v>251.36612021857923</v>
      </c>
    </row>
    <row r="113" spans="1:22" x14ac:dyDescent="0.35">
      <c r="A113" s="3" t="s">
        <v>91</v>
      </c>
      <c r="B113" s="6">
        <v>35.571365051133839</v>
      </c>
      <c r="C113" s="6"/>
      <c r="D113" s="6"/>
      <c r="E113" s="6"/>
      <c r="F113" s="6"/>
      <c r="G113" s="6"/>
      <c r="H113" s="6"/>
      <c r="I113" s="6"/>
      <c r="J113" s="6"/>
      <c r="K113" s="6">
        <v>88.928412627834604</v>
      </c>
      <c r="L113" s="6"/>
      <c r="M113" s="6">
        <v>74.922187638950646</v>
      </c>
      <c r="N113" s="6">
        <v>160.07114273010228</v>
      </c>
      <c r="O113" s="6"/>
      <c r="P113" s="6"/>
      <c r="Q113" s="6"/>
      <c r="R113" s="6"/>
      <c r="S113" s="6"/>
      <c r="T113" s="6"/>
      <c r="U113" s="6"/>
      <c r="V113" s="6">
        <v>359.49310804802138</v>
      </c>
    </row>
    <row r="114" spans="1:22" x14ac:dyDescent="0.35">
      <c r="A114" s="3" t="s">
        <v>78</v>
      </c>
      <c r="B114" s="6"/>
      <c r="C114" s="6"/>
      <c r="D114" s="6"/>
      <c r="E114" s="6"/>
      <c r="F114" s="6"/>
      <c r="G114" s="6"/>
      <c r="H114" s="6"/>
      <c r="I114" s="6"/>
      <c r="J114" s="6"/>
      <c r="K114" s="6">
        <v>121.98841110094541</v>
      </c>
      <c r="L114" s="6"/>
      <c r="M114" s="6">
        <v>125.03812137846904</v>
      </c>
      <c r="N114" s="6"/>
      <c r="O114" s="6"/>
      <c r="P114" s="6">
        <v>195.18145776151266</v>
      </c>
      <c r="Q114" s="6">
        <v>121.98841110094541</v>
      </c>
      <c r="R114" s="6"/>
      <c r="S114" s="6">
        <v>219.27416895394938</v>
      </c>
      <c r="T114" s="6"/>
      <c r="U114" s="6"/>
      <c r="V114" s="6">
        <v>783.47057029582197</v>
      </c>
    </row>
    <row r="115" spans="1:22" x14ac:dyDescent="0.35">
      <c r="A115" s="3" t="s">
        <v>92</v>
      </c>
      <c r="B115" s="6"/>
      <c r="C115" s="6"/>
      <c r="D115" s="6"/>
      <c r="E115" s="6"/>
      <c r="F115" s="6"/>
      <c r="G115" s="6"/>
      <c r="H115" s="6">
        <v>113.49617567234147</v>
      </c>
      <c r="I115" s="6"/>
      <c r="J115" s="6"/>
      <c r="K115" s="6"/>
      <c r="L115" s="6"/>
      <c r="M115" s="6"/>
      <c r="N115" s="6"/>
      <c r="O115" s="6"/>
      <c r="P115" s="6"/>
      <c r="Q115" s="6"/>
      <c r="R115" s="6"/>
      <c r="S115" s="6"/>
      <c r="T115" s="6"/>
      <c r="U115" s="6"/>
      <c r="V115" s="6">
        <v>113.49617567234147</v>
      </c>
    </row>
    <row r="116" spans="1:22" x14ac:dyDescent="0.35">
      <c r="A116" s="3" t="s">
        <v>93</v>
      </c>
      <c r="B116" s="6"/>
      <c r="C116" s="6"/>
      <c r="D116" s="6"/>
      <c r="E116" s="6"/>
      <c r="F116" s="6">
        <v>68.02721088435375</v>
      </c>
      <c r="G116" s="6"/>
      <c r="H116" s="6"/>
      <c r="I116" s="6">
        <v>139.45578231292518</v>
      </c>
      <c r="J116" s="6"/>
      <c r="K116" s="6"/>
      <c r="L116" s="6"/>
      <c r="M116" s="6"/>
      <c r="N116" s="6"/>
      <c r="O116" s="6"/>
      <c r="P116" s="6"/>
      <c r="Q116" s="6"/>
      <c r="R116" s="6"/>
      <c r="S116" s="6"/>
      <c r="T116" s="6"/>
      <c r="U116" s="6"/>
      <c r="V116" s="6">
        <v>207.48299319727892</v>
      </c>
    </row>
    <row r="117" spans="1:22" x14ac:dyDescent="0.35">
      <c r="A117" s="3" t="s">
        <v>94</v>
      </c>
      <c r="B117" s="6">
        <v>11.685655857434998</v>
      </c>
      <c r="C117" s="6"/>
      <c r="D117" s="6"/>
      <c r="E117" s="6"/>
      <c r="F117" s="6"/>
      <c r="G117" s="6">
        <v>27.266530334014998</v>
      </c>
      <c r="H117" s="6"/>
      <c r="I117" s="6">
        <v>44.795014120167494</v>
      </c>
      <c r="J117" s="6"/>
      <c r="K117" s="6"/>
      <c r="L117" s="6"/>
      <c r="M117" s="6"/>
      <c r="N117" s="6"/>
      <c r="O117" s="6"/>
      <c r="P117" s="6"/>
      <c r="Q117" s="6"/>
      <c r="R117" s="6"/>
      <c r="S117" s="6"/>
      <c r="T117" s="6"/>
      <c r="U117" s="6"/>
      <c r="V117" s="6">
        <v>83.74720031161749</v>
      </c>
    </row>
    <row r="118" spans="1:22" x14ac:dyDescent="0.35">
      <c r="A118" s="3" t="s">
        <v>95</v>
      </c>
      <c r="B118" s="6"/>
      <c r="C118" s="6"/>
      <c r="D118" s="6"/>
      <c r="E118" s="6"/>
      <c r="F118" s="6"/>
      <c r="G118" s="6"/>
      <c r="H118" s="6"/>
      <c r="I118" s="6"/>
      <c r="J118" s="6"/>
      <c r="K118" s="6"/>
      <c r="L118" s="6"/>
      <c r="M118" s="6"/>
      <c r="N118" s="6"/>
      <c r="O118" s="6"/>
      <c r="P118" s="6"/>
      <c r="Q118" s="6"/>
      <c r="R118" s="6"/>
      <c r="S118" s="6">
        <v>77.16371220020855</v>
      </c>
      <c r="T118" s="6"/>
      <c r="U118" s="6"/>
      <c r="V118" s="6">
        <v>77.16371220020855</v>
      </c>
    </row>
    <row r="119" spans="1:22" x14ac:dyDescent="0.35">
      <c r="A119" s="3" t="s">
        <v>96</v>
      </c>
      <c r="B119" s="6"/>
      <c r="C119" s="6"/>
      <c r="D119" s="6"/>
      <c r="E119" s="6"/>
      <c r="F119" s="6"/>
      <c r="G119" s="6"/>
      <c r="H119" s="6"/>
      <c r="I119" s="6"/>
      <c r="J119" s="6"/>
      <c r="K119" s="6">
        <v>115.1685393258427</v>
      </c>
      <c r="L119" s="6"/>
      <c r="M119" s="6"/>
      <c r="N119" s="6"/>
      <c r="O119" s="6"/>
      <c r="P119" s="6"/>
      <c r="Q119" s="6"/>
      <c r="R119" s="6"/>
      <c r="S119" s="6"/>
      <c r="T119" s="6"/>
      <c r="U119" s="6"/>
      <c r="V119" s="6">
        <v>115.1685393258427</v>
      </c>
    </row>
    <row r="120" spans="1:22" x14ac:dyDescent="0.35">
      <c r="A120" s="3" t="s">
        <v>54</v>
      </c>
      <c r="B120" s="6">
        <v>113.86279533162539</v>
      </c>
      <c r="C120" s="6"/>
      <c r="D120" s="6"/>
      <c r="E120" s="6"/>
      <c r="F120" s="6"/>
      <c r="G120" s="6"/>
      <c r="H120" s="6"/>
      <c r="I120" s="6"/>
      <c r="J120" s="6"/>
      <c r="K120" s="6"/>
      <c r="L120" s="6">
        <v>91.090236265300319</v>
      </c>
      <c r="M120" s="6">
        <v>91.090236265300319</v>
      </c>
      <c r="N120" s="6">
        <v>66.419963943448138</v>
      </c>
      <c r="O120" s="6">
        <v>28.465698832906348</v>
      </c>
      <c r="P120" s="6">
        <v>-113.86279533162539</v>
      </c>
      <c r="Q120" s="6"/>
      <c r="R120" s="6">
        <v>233.41873042983204</v>
      </c>
      <c r="S120" s="6">
        <v>37.954265110541797</v>
      </c>
      <c r="T120" s="6">
        <v>37.954265110541797</v>
      </c>
      <c r="U120" s="6">
        <v>39.851978366068884</v>
      </c>
      <c r="V120" s="6">
        <v>626.2453743239397</v>
      </c>
    </row>
    <row r="121" spans="1:22" x14ac:dyDescent="0.35">
      <c r="A121" s="3" t="s">
        <v>97</v>
      </c>
      <c r="B121" s="6"/>
      <c r="C121" s="6"/>
      <c r="D121" s="6"/>
      <c r="E121" s="6"/>
      <c r="F121" s="6">
        <v>157.4743248383416</v>
      </c>
      <c r="G121" s="6"/>
      <c r="H121" s="6"/>
      <c r="I121" s="6"/>
      <c r="J121" s="6"/>
      <c r="K121" s="6"/>
      <c r="L121" s="6"/>
      <c r="M121" s="6"/>
      <c r="N121" s="6"/>
      <c r="O121" s="6"/>
      <c r="P121" s="6"/>
      <c r="Q121" s="6"/>
      <c r="R121" s="6"/>
      <c r="S121" s="6"/>
      <c r="T121" s="6"/>
      <c r="U121" s="6"/>
      <c r="V121" s="6">
        <v>157.4743248383416</v>
      </c>
    </row>
    <row r="122" spans="1:22" x14ac:dyDescent="0.35">
      <c r="A122" s="3" t="s">
        <v>98</v>
      </c>
      <c r="B122" s="6"/>
      <c r="C122" s="6"/>
      <c r="D122" s="6"/>
      <c r="E122" s="6">
        <v>156.06710885680843</v>
      </c>
      <c r="F122" s="6">
        <v>179.47717518532968</v>
      </c>
      <c r="G122" s="6"/>
      <c r="H122" s="6">
        <v>156.06710885680843</v>
      </c>
      <c r="I122" s="6"/>
      <c r="J122" s="6"/>
      <c r="K122" s="6"/>
      <c r="L122" s="6"/>
      <c r="M122" s="6"/>
      <c r="N122" s="6"/>
      <c r="O122" s="6"/>
      <c r="P122" s="6"/>
      <c r="Q122" s="6"/>
      <c r="R122" s="6"/>
      <c r="S122" s="6"/>
      <c r="T122" s="6"/>
      <c r="U122" s="6"/>
      <c r="V122" s="6">
        <v>491.61139289894658</v>
      </c>
    </row>
    <row r="123" spans="1:22" x14ac:dyDescent="0.35">
      <c r="A123" s="3" t="s">
        <v>99</v>
      </c>
      <c r="B123" s="6"/>
      <c r="C123" s="6"/>
      <c r="D123" s="6"/>
      <c r="E123" s="6"/>
      <c r="F123" s="6"/>
      <c r="G123" s="6"/>
      <c r="H123" s="6"/>
      <c r="I123" s="6">
        <v>103.51792627503788</v>
      </c>
      <c r="J123" s="6"/>
      <c r="K123" s="6"/>
      <c r="L123" s="6"/>
      <c r="M123" s="6"/>
      <c r="N123" s="6"/>
      <c r="O123" s="6"/>
      <c r="P123" s="6"/>
      <c r="Q123" s="6"/>
      <c r="R123" s="6"/>
      <c r="S123" s="6"/>
      <c r="T123" s="6"/>
      <c r="U123" s="6"/>
      <c r="V123" s="6">
        <v>103.51792627503788</v>
      </c>
    </row>
    <row r="124" spans="1:22" x14ac:dyDescent="0.35">
      <c r="A124" s="3" t="s">
        <v>100</v>
      </c>
      <c r="B124" s="6">
        <v>78.074170461938849</v>
      </c>
      <c r="C124" s="6"/>
      <c r="D124" s="6"/>
      <c r="E124" s="6"/>
      <c r="F124" s="6"/>
      <c r="G124" s="6"/>
      <c r="H124" s="6"/>
      <c r="I124" s="6"/>
      <c r="J124" s="6"/>
      <c r="K124" s="6"/>
      <c r="L124" s="6"/>
      <c r="M124" s="6"/>
      <c r="N124" s="6"/>
      <c r="O124" s="6"/>
      <c r="P124" s="6">
        <v>-78.074170461938849</v>
      </c>
      <c r="Q124" s="6"/>
      <c r="R124" s="6"/>
      <c r="S124" s="6"/>
      <c r="T124" s="6"/>
      <c r="U124" s="6"/>
      <c r="V124" s="6">
        <v>0</v>
      </c>
    </row>
    <row r="125" spans="1:22" x14ac:dyDescent="0.35">
      <c r="A125" s="3" t="s">
        <v>101</v>
      </c>
      <c r="B125" s="6"/>
      <c r="C125" s="6"/>
      <c r="D125" s="6"/>
      <c r="E125" s="6"/>
      <c r="F125" s="6"/>
      <c r="G125" s="6"/>
      <c r="H125" s="6"/>
      <c r="I125" s="6"/>
      <c r="J125" s="6"/>
      <c r="K125" s="6"/>
      <c r="L125" s="6"/>
      <c r="M125" s="6"/>
      <c r="N125" s="6"/>
      <c r="O125" s="6"/>
      <c r="P125" s="6"/>
      <c r="Q125" s="6">
        <v>130.79667063020213</v>
      </c>
      <c r="R125" s="6"/>
      <c r="S125" s="6"/>
      <c r="T125" s="6"/>
      <c r="U125" s="6"/>
      <c r="V125" s="6">
        <v>130.79667063020213</v>
      </c>
    </row>
    <row r="126" spans="1:22" x14ac:dyDescent="0.35">
      <c r="A126" s="3" t="s">
        <v>102</v>
      </c>
      <c r="B126" s="6">
        <v>9.1324200913242013</v>
      </c>
      <c r="C126" s="6"/>
      <c r="D126" s="6"/>
      <c r="E126" s="6"/>
      <c r="F126" s="6"/>
      <c r="G126" s="6"/>
      <c r="H126" s="6"/>
      <c r="I126" s="6"/>
      <c r="J126" s="6"/>
      <c r="K126" s="6"/>
      <c r="L126" s="6"/>
      <c r="M126" s="6"/>
      <c r="N126" s="6">
        <v>-9.1324200913242013</v>
      </c>
      <c r="O126" s="6"/>
      <c r="P126" s="6"/>
      <c r="Q126" s="6"/>
      <c r="R126" s="6"/>
      <c r="S126" s="6"/>
      <c r="T126" s="6"/>
      <c r="U126" s="6"/>
      <c r="V126" s="6">
        <v>0</v>
      </c>
    </row>
    <row r="127" spans="1:22" x14ac:dyDescent="0.35">
      <c r="A127" s="3" t="s">
        <v>103</v>
      </c>
      <c r="B127" s="6"/>
      <c r="C127" s="6"/>
      <c r="D127" s="6"/>
      <c r="E127" s="6"/>
      <c r="F127" s="6"/>
      <c r="G127" s="6"/>
      <c r="H127" s="6"/>
      <c r="I127" s="6"/>
      <c r="J127" s="6"/>
      <c r="K127" s="6"/>
      <c r="L127" s="6"/>
      <c r="M127" s="6"/>
      <c r="N127" s="6"/>
      <c r="O127" s="6"/>
      <c r="P127" s="6">
        <v>60.886507549926932</v>
      </c>
      <c r="Q127" s="6"/>
      <c r="R127" s="6"/>
      <c r="S127" s="6"/>
      <c r="T127" s="6"/>
      <c r="U127" s="6"/>
      <c r="V127" s="6">
        <v>60.886507549926932</v>
      </c>
    </row>
    <row r="128" spans="1:22" x14ac:dyDescent="0.35">
      <c r="A128" s="3" t="s">
        <v>104</v>
      </c>
      <c r="B128" s="6"/>
      <c r="C128" s="6"/>
      <c r="D128" s="6"/>
      <c r="E128" s="6"/>
      <c r="F128" s="6">
        <v>74.35865658693767</v>
      </c>
      <c r="G128" s="6"/>
      <c r="H128" s="6"/>
      <c r="I128" s="6"/>
      <c r="J128" s="6"/>
      <c r="K128" s="6"/>
      <c r="L128" s="6"/>
      <c r="M128" s="6"/>
      <c r="N128" s="6"/>
      <c r="O128" s="6"/>
      <c r="P128" s="6"/>
      <c r="Q128" s="6"/>
      <c r="R128" s="6"/>
      <c r="S128" s="6"/>
      <c r="T128" s="6"/>
      <c r="U128" s="6"/>
      <c r="V128" s="6">
        <v>74.35865658693767</v>
      </c>
    </row>
    <row r="129" spans="1:22" x14ac:dyDescent="0.35">
      <c r="A129" s="3" t="s">
        <v>105</v>
      </c>
      <c r="B129" s="6">
        <v>178.94422904861318</v>
      </c>
      <c r="C129" s="6"/>
      <c r="D129" s="6"/>
      <c r="E129" s="6"/>
      <c r="F129" s="6"/>
      <c r="G129" s="6"/>
      <c r="H129" s="6"/>
      <c r="I129" s="6">
        <v>68.595287801968382</v>
      </c>
      <c r="J129" s="6"/>
      <c r="K129" s="6"/>
      <c r="L129" s="6"/>
      <c r="M129" s="6"/>
      <c r="N129" s="6"/>
      <c r="O129" s="6"/>
      <c r="P129" s="6"/>
      <c r="Q129" s="6"/>
      <c r="R129" s="6"/>
      <c r="S129" s="6">
        <v>119.29615269907545</v>
      </c>
      <c r="T129" s="6"/>
      <c r="U129" s="6"/>
      <c r="V129" s="6">
        <v>366.83566954965698</v>
      </c>
    </row>
    <row r="130" spans="1:22" x14ac:dyDescent="0.35">
      <c r="A130" s="3" t="s">
        <v>106</v>
      </c>
      <c r="B130" s="6"/>
      <c r="C130" s="6"/>
      <c r="D130" s="6"/>
      <c r="E130" s="6"/>
      <c r="F130" s="6"/>
      <c r="G130" s="6"/>
      <c r="H130" s="6"/>
      <c r="I130" s="6"/>
      <c r="J130" s="6"/>
      <c r="K130" s="6"/>
      <c r="L130" s="6"/>
      <c r="M130" s="6"/>
      <c r="N130" s="6"/>
      <c r="O130" s="6">
        <v>51.85010605703512</v>
      </c>
      <c r="P130" s="6"/>
      <c r="Q130" s="6"/>
      <c r="R130" s="6"/>
      <c r="S130" s="6"/>
      <c r="T130" s="6"/>
      <c r="U130" s="6"/>
      <c r="V130" s="6">
        <v>51.85010605703512</v>
      </c>
    </row>
    <row r="131" spans="1:22" x14ac:dyDescent="0.35">
      <c r="A131" s="3" t="s">
        <v>107</v>
      </c>
      <c r="B131" s="6"/>
      <c r="C131" s="6"/>
      <c r="D131" s="6"/>
      <c r="E131" s="6"/>
      <c r="F131" s="6"/>
      <c r="G131" s="6"/>
      <c r="H131" s="6"/>
      <c r="I131" s="6"/>
      <c r="J131" s="6"/>
      <c r="K131" s="6"/>
      <c r="L131" s="6"/>
      <c r="M131" s="6"/>
      <c r="N131" s="6">
        <v>72.130141190914671</v>
      </c>
      <c r="O131" s="6"/>
      <c r="P131" s="6"/>
      <c r="Q131" s="6"/>
      <c r="R131" s="6">
        <v>107.42786985880909</v>
      </c>
      <c r="S131" s="6"/>
      <c r="T131" s="6"/>
      <c r="U131" s="6"/>
      <c r="V131" s="6">
        <v>179.55801104972377</v>
      </c>
    </row>
    <row r="132" spans="1:22" x14ac:dyDescent="0.35">
      <c r="A132" s="3" t="s">
        <v>108</v>
      </c>
      <c r="B132" s="6">
        <v>135.70822731128075</v>
      </c>
      <c r="C132" s="6"/>
      <c r="D132" s="6"/>
      <c r="E132" s="6"/>
      <c r="F132" s="6"/>
      <c r="G132" s="6"/>
      <c r="H132" s="6"/>
      <c r="I132" s="6"/>
      <c r="J132" s="6"/>
      <c r="K132" s="6"/>
      <c r="L132" s="6"/>
      <c r="M132" s="6"/>
      <c r="N132" s="6"/>
      <c r="O132" s="6"/>
      <c r="P132" s="6"/>
      <c r="Q132" s="6"/>
      <c r="R132" s="6"/>
      <c r="S132" s="6"/>
      <c r="T132" s="6"/>
      <c r="U132" s="6"/>
      <c r="V132" s="6">
        <v>135.70822731128075</v>
      </c>
    </row>
    <row r="133" spans="1:22" x14ac:dyDescent="0.35">
      <c r="A133" s="3" t="s">
        <v>109</v>
      </c>
      <c r="B133" s="6"/>
      <c r="C133" s="6"/>
      <c r="D133" s="6"/>
      <c r="E133" s="6"/>
      <c r="F133" s="6"/>
      <c r="G133" s="6"/>
      <c r="H133" s="6"/>
      <c r="I133" s="6"/>
      <c r="J133" s="6"/>
      <c r="K133" s="6"/>
      <c r="L133" s="6"/>
      <c r="M133" s="6"/>
      <c r="N133" s="6"/>
      <c r="O133" s="6"/>
      <c r="P133" s="6"/>
      <c r="Q133" s="6"/>
      <c r="R133" s="6"/>
      <c r="S133" s="6"/>
      <c r="T133" s="6"/>
      <c r="U133" s="6">
        <v>115.7329755115733</v>
      </c>
      <c r="V133" s="6">
        <v>115.7329755115733</v>
      </c>
    </row>
    <row r="134" spans="1:22" x14ac:dyDescent="0.35">
      <c r="A134" s="3" t="s">
        <v>110</v>
      </c>
      <c r="B134" s="6"/>
      <c r="C134" s="6"/>
      <c r="D134" s="6"/>
      <c r="E134" s="6"/>
      <c r="F134" s="6"/>
      <c r="G134" s="6"/>
      <c r="H134" s="6"/>
      <c r="I134" s="6"/>
      <c r="J134" s="6">
        <v>67.589845037916263</v>
      </c>
      <c r="K134" s="6"/>
      <c r="L134" s="6"/>
      <c r="M134" s="6"/>
      <c r="N134" s="6">
        <v>38.740520936366636</v>
      </c>
      <c r="O134" s="6">
        <v>38.740520936366636</v>
      </c>
      <c r="P134" s="6"/>
      <c r="Q134" s="6"/>
      <c r="R134" s="6"/>
      <c r="S134" s="6"/>
      <c r="T134" s="6"/>
      <c r="U134" s="6"/>
      <c r="V134" s="6">
        <v>145.07088691064953</v>
      </c>
    </row>
    <row r="135" spans="1:22" x14ac:dyDescent="0.35">
      <c r="A135" s="3" t="s">
        <v>111</v>
      </c>
      <c r="B135" s="6"/>
      <c r="C135" s="6"/>
      <c r="D135" s="6"/>
      <c r="E135" s="6"/>
      <c r="F135" s="6"/>
      <c r="G135" s="6"/>
      <c r="H135" s="6"/>
      <c r="I135" s="6"/>
      <c r="J135" s="6"/>
      <c r="K135" s="6"/>
      <c r="L135" s="6"/>
      <c r="M135" s="6"/>
      <c r="N135" s="6">
        <v>134.81828839390388</v>
      </c>
      <c r="O135" s="6"/>
      <c r="P135" s="6"/>
      <c r="Q135" s="6"/>
      <c r="R135" s="6"/>
      <c r="S135" s="6"/>
      <c r="T135" s="6"/>
      <c r="U135" s="6"/>
      <c r="V135" s="6">
        <v>134.81828839390388</v>
      </c>
    </row>
    <row r="136" spans="1:22" x14ac:dyDescent="0.35">
      <c r="A136" s="3" t="s">
        <v>52</v>
      </c>
      <c r="B136" s="6">
        <v>78.216660148611652</v>
      </c>
      <c r="C136" s="6">
        <v>78.216660148611652</v>
      </c>
      <c r="D136" s="6"/>
      <c r="E136" s="6"/>
      <c r="F136" s="6"/>
      <c r="G136" s="6"/>
      <c r="H136" s="6"/>
      <c r="I136" s="6"/>
      <c r="J136" s="6"/>
      <c r="K136" s="6">
        <v>97.770825185764565</v>
      </c>
      <c r="L136" s="6"/>
      <c r="M136" s="6"/>
      <c r="N136" s="6"/>
      <c r="O136" s="6"/>
      <c r="P136" s="6"/>
      <c r="Q136" s="6">
        <v>179.40946421587799</v>
      </c>
      <c r="R136" s="6">
        <v>35.197497066875243</v>
      </c>
      <c r="S136" s="6">
        <v>265.93664450527962</v>
      </c>
      <c r="T136" s="6"/>
      <c r="U136" s="6"/>
      <c r="V136" s="6">
        <v>734.74775127102077</v>
      </c>
    </row>
    <row r="137" spans="1:22" x14ac:dyDescent="0.35">
      <c r="A137" s="3" t="s">
        <v>112</v>
      </c>
      <c r="B137" s="6"/>
      <c r="C137" s="6"/>
      <c r="D137" s="6"/>
      <c r="E137" s="6"/>
      <c r="F137" s="6"/>
      <c r="G137" s="6"/>
      <c r="H137" s="6"/>
      <c r="I137" s="6"/>
      <c r="J137" s="6"/>
      <c r="K137" s="6">
        <v>76.350093109869647</v>
      </c>
      <c r="L137" s="6">
        <v>189.01303538175046</v>
      </c>
      <c r="M137" s="6"/>
      <c r="N137" s="6"/>
      <c r="O137" s="6"/>
      <c r="P137" s="6"/>
      <c r="Q137" s="6"/>
      <c r="R137" s="6"/>
      <c r="S137" s="6">
        <v>68.435754189944134</v>
      </c>
      <c r="T137" s="6"/>
      <c r="U137" s="6"/>
      <c r="V137" s="6">
        <v>333.79888268156424</v>
      </c>
    </row>
    <row r="138" spans="1:22" x14ac:dyDescent="0.35">
      <c r="A138" s="3" t="s">
        <v>113</v>
      </c>
      <c r="B138" s="6"/>
      <c r="C138" s="6"/>
      <c r="D138" s="6"/>
      <c r="E138" s="6"/>
      <c r="F138" s="6"/>
      <c r="G138" s="6"/>
      <c r="H138" s="6">
        <v>77.740347240217673</v>
      </c>
      <c r="I138" s="6"/>
      <c r="J138" s="6"/>
      <c r="K138" s="6"/>
      <c r="L138" s="6"/>
      <c r="M138" s="6"/>
      <c r="N138" s="6"/>
      <c r="O138" s="6"/>
      <c r="P138" s="6"/>
      <c r="Q138" s="6"/>
      <c r="R138" s="6"/>
      <c r="S138" s="6"/>
      <c r="T138" s="6"/>
      <c r="U138" s="6"/>
      <c r="V138" s="6">
        <v>77.740347240217673</v>
      </c>
    </row>
    <row r="139" spans="1:22" x14ac:dyDescent="0.35">
      <c r="A139" s="3" t="s">
        <v>114</v>
      </c>
      <c r="B139" s="6"/>
      <c r="C139" s="6"/>
      <c r="D139" s="6"/>
      <c r="E139" s="6"/>
      <c r="F139" s="6"/>
      <c r="G139" s="6"/>
      <c r="H139" s="6"/>
      <c r="I139" s="6"/>
      <c r="J139" s="6"/>
      <c r="K139" s="6">
        <v>52.049446974625901</v>
      </c>
      <c r="L139" s="6">
        <v>52.049446974625901</v>
      </c>
      <c r="M139" s="6"/>
      <c r="N139" s="6"/>
      <c r="O139" s="6">
        <v>85.881587508132739</v>
      </c>
      <c r="P139" s="6"/>
      <c r="Q139" s="6"/>
      <c r="R139" s="6"/>
      <c r="S139" s="6"/>
      <c r="T139" s="6"/>
      <c r="U139" s="6"/>
      <c r="V139" s="6">
        <v>189.98048145738454</v>
      </c>
    </row>
    <row r="140" spans="1:22" x14ac:dyDescent="0.35">
      <c r="A140" s="3" t="s">
        <v>115</v>
      </c>
      <c r="B140" s="6"/>
      <c r="C140" s="6"/>
      <c r="D140" s="6"/>
      <c r="E140" s="6"/>
      <c r="F140" s="6"/>
      <c r="G140" s="6">
        <v>168.35721008051868</v>
      </c>
      <c r="H140" s="6"/>
      <c r="I140" s="6"/>
      <c r="J140" s="6"/>
      <c r="K140" s="6"/>
      <c r="L140" s="6"/>
      <c r="M140" s="6"/>
      <c r="N140" s="6"/>
      <c r="O140" s="6"/>
      <c r="P140" s="6"/>
      <c r="Q140" s="6">
        <v>108.75248353027293</v>
      </c>
      <c r="R140" s="6"/>
      <c r="S140" s="6"/>
      <c r="T140" s="6"/>
      <c r="U140" s="6"/>
      <c r="V140" s="6">
        <v>277.10969361079162</v>
      </c>
    </row>
    <row r="141" spans="1:22" x14ac:dyDescent="0.35">
      <c r="A141" s="3" t="s">
        <v>116</v>
      </c>
      <c r="B141" s="6"/>
      <c r="C141" s="6">
        <v>246.30541871921181</v>
      </c>
      <c r="D141" s="6"/>
      <c r="E141" s="6"/>
      <c r="F141" s="6"/>
      <c r="G141" s="6"/>
      <c r="H141" s="6"/>
      <c r="I141" s="6"/>
      <c r="J141" s="6"/>
      <c r="K141" s="6"/>
      <c r="L141" s="6"/>
      <c r="M141" s="6"/>
      <c r="N141" s="6"/>
      <c r="O141" s="6">
        <v>279.14614121510675</v>
      </c>
      <c r="P141" s="6"/>
      <c r="Q141" s="6"/>
      <c r="R141" s="6"/>
      <c r="S141" s="6"/>
      <c r="T141" s="6"/>
      <c r="U141" s="6"/>
      <c r="V141" s="6">
        <v>525.45155993431854</v>
      </c>
    </row>
    <row r="142" spans="1:22" x14ac:dyDescent="0.35">
      <c r="A142" s="3" t="s">
        <v>117</v>
      </c>
      <c r="B142" s="6"/>
      <c r="C142" s="6"/>
      <c r="D142" s="6"/>
      <c r="E142" s="6"/>
      <c r="F142" s="6"/>
      <c r="G142" s="6">
        <v>449.80443285528031</v>
      </c>
      <c r="H142" s="6"/>
      <c r="I142" s="6"/>
      <c r="J142" s="6"/>
      <c r="K142" s="6"/>
      <c r="L142" s="6"/>
      <c r="M142" s="6"/>
      <c r="N142" s="6"/>
      <c r="O142" s="6"/>
      <c r="P142" s="6"/>
      <c r="Q142" s="6"/>
      <c r="R142" s="6"/>
      <c r="S142" s="6"/>
      <c r="T142" s="6"/>
      <c r="U142" s="6"/>
      <c r="V142" s="6">
        <v>449.80443285528031</v>
      </c>
    </row>
    <row r="143" spans="1:22" x14ac:dyDescent="0.35">
      <c r="A143" s="3" t="s">
        <v>118</v>
      </c>
      <c r="B143" s="6"/>
      <c r="C143" s="6"/>
      <c r="D143" s="6"/>
      <c r="E143" s="6"/>
      <c r="F143" s="6"/>
      <c r="G143" s="6"/>
      <c r="H143" s="6"/>
      <c r="I143" s="6">
        <v>138.72135102533173</v>
      </c>
      <c r="J143" s="6"/>
      <c r="K143" s="6"/>
      <c r="L143" s="6"/>
      <c r="M143" s="6"/>
      <c r="N143" s="6"/>
      <c r="O143" s="6"/>
      <c r="P143" s="6"/>
      <c r="Q143" s="6"/>
      <c r="R143" s="6"/>
      <c r="S143" s="6"/>
      <c r="T143" s="6"/>
      <c r="U143" s="6"/>
      <c r="V143" s="6">
        <v>138.72135102533173</v>
      </c>
    </row>
    <row r="144" spans="1:22" x14ac:dyDescent="0.35">
      <c r="A144" s="3" t="s">
        <v>119</v>
      </c>
      <c r="B144" s="6">
        <v>19.736842105263158</v>
      </c>
      <c r="C144" s="6"/>
      <c r="D144" s="6">
        <v>10.121457489878543</v>
      </c>
      <c r="E144" s="6"/>
      <c r="F144" s="6"/>
      <c r="G144" s="6"/>
      <c r="H144" s="6"/>
      <c r="I144" s="6"/>
      <c r="J144" s="6"/>
      <c r="K144" s="6"/>
      <c r="L144" s="6"/>
      <c r="M144" s="6"/>
      <c r="N144" s="6"/>
      <c r="O144" s="6"/>
      <c r="P144" s="6"/>
      <c r="Q144" s="6"/>
      <c r="R144" s="6"/>
      <c r="S144" s="6"/>
      <c r="T144" s="6"/>
      <c r="U144" s="6"/>
      <c r="V144" s="6">
        <v>29.858299595141698</v>
      </c>
    </row>
    <row r="145" spans="1:22" x14ac:dyDescent="0.35">
      <c r="A145" s="3" t="s">
        <v>120</v>
      </c>
      <c r="B145" s="6"/>
      <c r="C145" s="6"/>
      <c r="D145" s="6"/>
      <c r="E145" s="6"/>
      <c r="F145" s="6"/>
      <c r="G145" s="6"/>
      <c r="H145" s="6"/>
      <c r="I145" s="6"/>
      <c r="J145" s="6"/>
      <c r="K145" s="6"/>
      <c r="L145" s="6"/>
      <c r="M145" s="6"/>
      <c r="N145" s="6">
        <v>60.235704932343957</v>
      </c>
      <c r="O145" s="6"/>
      <c r="P145" s="6"/>
      <c r="Q145" s="6"/>
      <c r="R145" s="6"/>
      <c r="S145" s="6"/>
      <c r="T145" s="6"/>
      <c r="U145" s="6"/>
      <c r="V145" s="6">
        <v>60.235704932343957</v>
      </c>
    </row>
    <row r="146" spans="1:22" x14ac:dyDescent="0.35">
      <c r="A146" s="3" t="s">
        <v>121</v>
      </c>
      <c r="B146" s="6"/>
      <c r="C146" s="6"/>
      <c r="D146" s="6"/>
      <c r="E146" s="6"/>
      <c r="F146" s="6"/>
      <c r="G146" s="6"/>
      <c r="H146" s="6"/>
      <c r="I146" s="6"/>
      <c r="J146" s="6"/>
      <c r="K146" s="6"/>
      <c r="L146" s="6"/>
      <c r="M146" s="6"/>
      <c r="N146" s="6"/>
      <c r="O146" s="6"/>
      <c r="P146" s="6"/>
      <c r="Q146" s="6"/>
      <c r="R146" s="6"/>
      <c r="S146" s="6"/>
      <c r="T146" s="6"/>
      <c r="U146" s="6">
        <v>49.23413566739606</v>
      </c>
      <c r="V146" s="6">
        <v>49.23413566739606</v>
      </c>
    </row>
    <row r="147" spans="1:22" x14ac:dyDescent="0.35">
      <c r="A147" s="3" t="s">
        <v>122</v>
      </c>
      <c r="B147" s="6"/>
      <c r="C147" s="6"/>
      <c r="D147" s="6"/>
      <c r="E147" s="6"/>
      <c r="F147" s="6"/>
      <c r="G147" s="6"/>
      <c r="H147" s="6"/>
      <c r="I147" s="6"/>
      <c r="J147" s="6"/>
      <c r="K147" s="6">
        <v>198.96193771626298</v>
      </c>
      <c r="L147" s="6"/>
      <c r="M147" s="6">
        <v>795.84775086505192</v>
      </c>
      <c r="N147" s="6">
        <v>108.13148788927334</v>
      </c>
      <c r="O147" s="6">
        <v>88.667820069204154</v>
      </c>
      <c r="P147" s="6"/>
      <c r="Q147" s="6"/>
      <c r="R147" s="6"/>
      <c r="S147" s="6">
        <v>103.80622837370242</v>
      </c>
      <c r="T147" s="6"/>
      <c r="U147" s="6"/>
      <c r="V147" s="6">
        <v>1295.4152249134947</v>
      </c>
    </row>
    <row r="148" spans="1:22" x14ac:dyDescent="0.35">
      <c r="A148" s="3" t="s">
        <v>123</v>
      </c>
      <c r="B148" s="6"/>
      <c r="C148" s="6"/>
      <c r="D148" s="6"/>
      <c r="E148" s="6"/>
      <c r="F148" s="6"/>
      <c r="G148" s="6"/>
      <c r="H148" s="6"/>
      <c r="I148" s="6"/>
      <c r="J148" s="6"/>
      <c r="K148" s="6"/>
      <c r="L148" s="6"/>
      <c r="M148" s="6"/>
      <c r="N148" s="6"/>
      <c r="O148" s="6"/>
      <c r="P148" s="6"/>
      <c r="Q148" s="6"/>
      <c r="R148" s="6"/>
      <c r="S148" s="6"/>
      <c r="T148" s="6">
        <v>147.26070136028954</v>
      </c>
      <c r="U148" s="6"/>
      <c r="V148" s="6">
        <v>147.26070136028954</v>
      </c>
    </row>
    <row r="149" spans="1:22" x14ac:dyDescent="0.35">
      <c r="A149" s="3" t="s">
        <v>124</v>
      </c>
      <c r="B149" s="6"/>
      <c r="C149" s="6"/>
      <c r="D149" s="6"/>
      <c r="E149" s="6"/>
      <c r="F149" s="6"/>
      <c r="G149" s="6"/>
      <c r="H149" s="6">
        <v>58.718406944089864</v>
      </c>
      <c r="I149" s="6"/>
      <c r="J149" s="6"/>
      <c r="K149" s="6"/>
      <c r="L149" s="6"/>
      <c r="M149" s="6"/>
      <c r="N149" s="6"/>
      <c r="O149" s="6"/>
      <c r="P149" s="6"/>
      <c r="Q149" s="6"/>
      <c r="R149" s="6"/>
      <c r="S149" s="6"/>
      <c r="T149" s="6"/>
      <c r="U149" s="6"/>
      <c r="V149" s="6">
        <v>58.718406944089864</v>
      </c>
    </row>
    <row r="150" spans="1:22" x14ac:dyDescent="0.35">
      <c r="A150" s="3" t="s">
        <v>125</v>
      </c>
      <c r="B150" s="6"/>
      <c r="C150" s="6"/>
      <c r="D150" s="6"/>
      <c r="E150" s="6"/>
      <c r="F150" s="6"/>
      <c r="G150" s="6"/>
      <c r="H150" s="6"/>
      <c r="I150" s="6"/>
      <c r="J150" s="6"/>
      <c r="K150" s="6"/>
      <c r="L150" s="6"/>
      <c r="M150" s="6"/>
      <c r="N150" s="6"/>
      <c r="O150" s="6"/>
      <c r="P150" s="6"/>
      <c r="Q150" s="6"/>
      <c r="R150" s="6">
        <v>149.20028646455</v>
      </c>
      <c r="S150" s="6"/>
      <c r="T150" s="6">
        <v>42.969682501790402</v>
      </c>
      <c r="U150" s="6"/>
      <c r="V150" s="6">
        <v>192.16996896634041</v>
      </c>
    </row>
    <row r="151" spans="1:22" x14ac:dyDescent="0.35">
      <c r="A151" s="3" t="s">
        <v>126</v>
      </c>
      <c r="B151" s="6"/>
      <c r="C151" s="6"/>
      <c r="D151" s="6"/>
      <c r="E151" s="6"/>
      <c r="F151" s="6"/>
      <c r="G151" s="6"/>
      <c r="H151" s="6"/>
      <c r="I151" s="6"/>
      <c r="J151" s="6">
        <v>34.061643266594665</v>
      </c>
      <c r="K151" s="6">
        <v>34.061643266594665</v>
      </c>
      <c r="L151" s="6"/>
      <c r="M151" s="6"/>
      <c r="N151" s="6"/>
      <c r="O151" s="6"/>
      <c r="P151" s="6"/>
      <c r="Q151" s="6"/>
      <c r="R151" s="6"/>
      <c r="S151" s="6"/>
      <c r="T151" s="6"/>
      <c r="U151" s="6"/>
      <c r="V151" s="6">
        <v>68.123286533189329</v>
      </c>
    </row>
    <row r="152" spans="1:22" x14ac:dyDescent="0.35">
      <c r="A152" s="3" t="s">
        <v>127</v>
      </c>
      <c r="B152" s="6"/>
      <c r="C152" s="6">
        <v>81.400081400081405</v>
      </c>
      <c r="D152" s="6"/>
      <c r="E152" s="6"/>
      <c r="F152" s="6"/>
      <c r="G152" s="6"/>
      <c r="H152" s="6">
        <v>140.4151404151404</v>
      </c>
      <c r="I152" s="6"/>
      <c r="J152" s="6"/>
      <c r="K152" s="6"/>
      <c r="L152" s="6">
        <v>46.805046805046807</v>
      </c>
      <c r="M152" s="6">
        <v>93.610093610093614</v>
      </c>
      <c r="N152" s="6"/>
      <c r="O152" s="6"/>
      <c r="P152" s="6"/>
      <c r="Q152" s="6"/>
      <c r="R152" s="6"/>
      <c r="S152" s="6"/>
      <c r="T152" s="6"/>
      <c r="U152" s="6">
        <v>87.505087505087502</v>
      </c>
      <c r="V152" s="6">
        <v>449.73544973544972</v>
      </c>
    </row>
    <row r="153" spans="1:22" x14ac:dyDescent="0.35">
      <c r="A153" s="3" t="s">
        <v>73</v>
      </c>
      <c r="B153" s="6"/>
      <c r="C153" s="6"/>
      <c r="D153" s="6"/>
      <c r="E153" s="6"/>
      <c r="F153" s="6"/>
      <c r="G153" s="6"/>
      <c r="H153" s="6"/>
      <c r="I153" s="6"/>
      <c r="J153" s="6"/>
      <c r="K153" s="6"/>
      <c r="L153" s="6"/>
      <c r="M153" s="6"/>
      <c r="N153" s="6"/>
      <c r="O153" s="6"/>
      <c r="P153" s="6"/>
      <c r="Q153" s="6"/>
      <c r="R153" s="6">
        <v>247.42268041237114</v>
      </c>
      <c r="S153" s="6">
        <v>268.04123711340208</v>
      </c>
      <c r="T153" s="6"/>
      <c r="U153" s="6"/>
      <c r="V153" s="6">
        <v>515.46391752577324</v>
      </c>
    </row>
    <row r="154" spans="1:22" x14ac:dyDescent="0.35">
      <c r="A154" s="3" t="s">
        <v>128</v>
      </c>
      <c r="B154" s="6"/>
      <c r="C154" s="6"/>
      <c r="D154" s="6"/>
      <c r="E154" s="6"/>
      <c r="F154" s="6"/>
      <c r="G154" s="6"/>
      <c r="H154" s="6"/>
      <c r="I154" s="6"/>
      <c r="J154" s="6"/>
      <c r="K154" s="6"/>
      <c r="L154" s="6"/>
      <c r="M154" s="6"/>
      <c r="N154" s="6">
        <v>356.52772993455045</v>
      </c>
      <c r="O154" s="6"/>
      <c r="P154" s="6"/>
      <c r="Q154" s="6"/>
      <c r="R154" s="6"/>
      <c r="S154" s="6"/>
      <c r="T154" s="6"/>
      <c r="U154" s="6"/>
      <c r="V154" s="6">
        <v>356.52772993455045</v>
      </c>
    </row>
    <row r="155" spans="1:22" x14ac:dyDescent="0.35">
      <c r="A155" s="3" t="s">
        <v>129</v>
      </c>
      <c r="B155" s="6"/>
      <c r="C155" s="6"/>
      <c r="D155" s="6"/>
      <c r="E155" s="6"/>
      <c r="F155" s="6"/>
      <c r="G155" s="6"/>
      <c r="H155" s="6"/>
      <c r="I155" s="6"/>
      <c r="J155" s="6"/>
      <c r="K155" s="6">
        <v>206.95364238410596</v>
      </c>
      <c r="L155" s="6"/>
      <c r="M155" s="6"/>
      <c r="N155" s="6"/>
      <c r="O155" s="6"/>
      <c r="P155" s="6"/>
      <c r="Q155" s="6"/>
      <c r="R155" s="6"/>
      <c r="S155" s="6"/>
      <c r="T155" s="6"/>
      <c r="U155" s="6"/>
      <c r="V155" s="6">
        <v>206.95364238410596</v>
      </c>
    </row>
    <row r="156" spans="1:22" x14ac:dyDescent="0.35">
      <c r="A156" s="3" t="s">
        <v>130</v>
      </c>
      <c r="B156" s="6">
        <v>574.71264367816093</v>
      </c>
      <c r="C156" s="6"/>
      <c r="D156" s="6"/>
      <c r="E156" s="6"/>
      <c r="F156" s="6"/>
      <c r="G156" s="6"/>
      <c r="H156" s="6"/>
      <c r="I156" s="6"/>
      <c r="J156" s="6"/>
      <c r="K156" s="6"/>
      <c r="L156" s="6"/>
      <c r="M156" s="6"/>
      <c r="N156" s="6"/>
      <c r="O156" s="6"/>
      <c r="P156" s="6"/>
      <c r="Q156" s="6">
        <v>-574.71264367816093</v>
      </c>
      <c r="R156" s="6"/>
      <c r="S156" s="6"/>
      <c r="T156" s="6">
        <v>613.02681992337159</v>
      </c>
      <c r="U156" s="6"/>
      <c r="V156" s="6">
        <v>613.02681992337159</v>
      </c>
    </row>
    <row r="157" spans="1:22" x14ac:dyDescent="0.35">
      <c r="A157" s="3" t="s">
        <v>131</v>
      </c>
      <c r="B157" s="6"/>
      <c r="C157" s="6"/>
      <c r="D157" s="6"/>
      <c r="E157" s="6"/>
      <c r="F157" s="6"/>
      <c r="G157" s="6"/>
      <c r="H157" s="6"/>
      <c r="I157" s="6"/>
      <c r="J157" s="6"/>
      <c r="K157" s="6"/>
      <c r="L157" s="6"/>
      <c r="M157" s="6"/>
      <c r="N157" s="6"/>
      <c r="O157" s="6">
        <v>65.88465298142718</v>
      </c>
      <c r="P157" s="6"/>
      <c r="Q157" s="6"/>
      <c r="R157" s="6"/>
      <c r="S157" s="6"/>
      <c r="T157" s="6"/>
      <c r="U157" s="6"/>
      <c r="V157" s="6">
        <v>65.88465298142718</v>
      </c>
    </row>
    <row r="158" spans="1:22" x14ac:dyDescent="0.35">
      <c r="A158" s="3" t="s">
        <v>132</v>
      </c>
      <c r="B158" s="6"/>
      <c r="C158" s="6"/>
      <c r="D158" s="6"/>
      <c r="E158" s="6"/>
      <c r="F158" s="6"/>
      <c r="G158" s="6"/>
      <c r="H158" s="6"/>
      <c r="I158" s="6">
        <v>36.943593440259505</v>
      </c>
      <c r="J158" s="6">
        <v>110.83078032077852</v>
      </c>
      <c r="K158" s="6"/>
      <c r="L158" s="6"/>
      <c r="M158" s="6"/>
      <c r="N158" s="6"/>
      <c r="O158" s="6"/>
      <c r="P158" s="6"/>
      <c r="Q158" s="6">
        <v>42.349972968102357</v>
      </c>
      <c r="R158" s="6"/>
      <c r="S158" s="6"/>
      <c r="T158" s="6"/>
      <c r="U158" s="6"/>
      <c r="V158" s="6">
        <v>190.12434672914037</v>
      </c>
    </row>
    <row r="159" spans="1:22" x14ac:dyDescent="0.35">
      <c r="A159" s="3" t="s">
        <v>133</v>
      </c>
      <c r="B159" s="6"/>
      <c r="C159" s="6"/>
      <c r="D159" s="6"/>
      <c r="E159" s="6"/>
      <c r="F159" s="6"/>
      <c r="G159" s="6"/>
      <c r="H159" s="6"/>
      <c r="I159" s="6"/>
      <c r="J159" s="6"/>
      <c r="K159" s="6"/>
      <c r="L159" s="6"/>
      <c r="M159" s="6"/>
      <c r="N159" s="6"/>
      <c r="O159" s="6"/>
      <c r="P159" s="6"/>
      <c r="Q159" s="6">
        <v>29.514354708881136</v>
      </c>
      <c r="R159" s="6"/>
      <c r="S159" s="6"/>
      <c r="T159" s="6"/>
      <c r="U159" s="6"/>
      <c r="V159" s="6">
        <v>29.514354708881136</v>
      </c>
    </row>
    <row r="160" spans="1:22" x14ac:dyDescent="0.35">
      <c r="A160" s="3" t="s">
        <v>134</v>
      </c>
      <c r="B160" s="6"/>
      <c r="C160" s="6"/>
      <c r="D160" s="6"/>
      <c r="E160" s="6"/>
      <c r="F160" s="6"/>
      <c r="G160" s="6"/>
      <c r="H160" s="6"/>
      <c r="I160" s="6"/>
      <c r="J160" s="6"/>
      <c r="K160" s="6"/>
      <c r="L160" s="6"/>
      <c r="M160" s="6">
        <v>148.75829850012295</v>
      </c>
      <c r="N160" s="6"/>
      <c r="O160" s="6"/>
      <c r="P160" s="6"/>
      <c r="Q160" s="6"/>
      <c r="R160" s="6"/>
      <c r="S160" s="6"/>
      <c r="T160" s="6"/>
      <c r="U160" s="6"/>
      <c r="V160" s="6">
        <v>148.75829850012295</v>
      </c>
    </row>
    <row r="161" spans="1:22" x14ac:dyDescent="0.35">
      <c r="A161" s="3" t="s">
        <v>135</v>
      </c>
      <c r="B161" s="6"/>
      <c r="C161" s="6"/>
      <c r="D161" s="6"/>
      <c r="E161" s="6"/>
      <c r="F161" s="6"/>
      <c r="G161" s="6"/>
      <c r="H161" s="6"/>
      <c r="I161" s="6"/>
      <c r="J161" s="6"/>
      <c r="K161" s="6"/>
      <c r="L161" s="6"/>
      <c r="M161" s="6"/>
      <c r="N161" s="6"/>
      <c r="O161" s="6"/>
      <c r="P161" s="6"/>
      <c r="Q161" s="6"/>
      <c r="R161" s="6"/>
      <c r="S161" s="6">
        <v>99.750623441396499</v>
      </c>
      <c r="T161" s="6"/>
      <c r="U161" s="6"/>
      <c r="V161" s="6">
        <v>99.750623441396499</v>
      </c>
    </row>
    <row r="162" spans="1:22" x14ac:dyDescent="0.35">
      <c r="A162" s="3" t="s">
        <v>136</v>
      </c>
      <c r="B162" s="6"/>
      <c r="C162" s="6"/>
      <c r="D162" s="6"/>
      <c r="E162" s="6"/>
      <c r="F162" s="6"/>
      <c r="G162" s="6"/>
      <c r="H162" s="6"/>
      <c r="I162" s="6"/>
      <c r="J162" s="6">
        <v>38.729666924864446</v>
      </c>
      <c r="K162" s="6">
        <v>174.28350116189</v>
      </c>
      <c r="L162" s="6">
        <v>235.28272656855151</v>
      </c>
      <c r="M162" s="6">
        <v>39.697908597986057</v>
      </c>
      <c r="N162" s="6"/>
      <c r="O162" s="6"/>
      <c r="P162" s="6">
        <v>44.539116963594111</v>
      </c>
      <c r="Q162" s="6"/>
      <c r="R162" s="6"/>
      <c r="S162" s="6"/>
      <c r="T162" s="6"/>
      <c r="U162" s="6"/>
      <c r="V162" s="6">
        <v>532.53292021688617</v>
      </c>
    </row>
    <row r="163" spans="1:22" x14ac:dyDescent="0.35">
      <c r="A163" s="3" t="s">
        <v>60</v>
      </c>
      <c r="B163" s="6"/>
      <c r="C163" s="6"/>
      <c r="D163" s="6"/>
      <c r="E163" s="6"/>
      <c r="F163" s="6"/>
      <c r="G163" s="6"/>
      <c r="H163" s="6"/>
      <c r="I163" s="6"/>
      <c r="J163" s="6"/>
      <c r="K163" s="6"/>
      <c r="L163" s="6"/>
      <c r="M163" s="6"/>
      <c r="N163" s="6">
        <v>77.587727032269441</v>
      </c>
      <c r="O163" s="6"/>
      <c r="P163" s="6"/>
      <c r="Q163" s="6">
        <v>202.78610474343148</v>
      </c>
      <c r="R163" s="6">
        <v>111.09151825074943</v>
      </c>
      <c r="S163" s="6">
        <v>116.36395697407865</v>
      </c>
      <c r="T163" s="6">
        <v>129.606771292541</v>
      </c>
      <c r="U163" s="6"/>
      <c r="V163" s="6">
        <v>637.43607829306995</v>
      </c>
    </row>
    <row r="164" spans="1:22" x14ac:dyDescent="0.35">
      <c r="A164" s="3" t="s">
        <v>137</v>
      </c>
      <c r="B164" s="6"/>
      <c r="C164" s="6"/>
      <c r="D164" s="6"/>
      <c r="E164" s="6"/>
      <c r="F164" s="6"/>
      <c r="G164" s="6"/>
      <c r="H164" s="6"/>
      <c r="I164" s="6">
        <v>144.38348252959861</v>
      </c>
      <c r="J164" s="6"/>
      <c r="K164" s="6"/>
      <c r="L164" s="6"/>
      <c r="M164" s="6"/>
      <c r="N164" s="6"/>
      <c r="O164" s="6"/>
      <c r="P164" s="6"/>
      <c r="Q164" s="6"/>
      <c r="R164" s="6"/>
      <c r="S164" s="6"/>
      <c r="T164" s="6">
        <v>179.03551833670227</v>
      </c>
      <c r="U164" s="6"/>
      <c r="V164" s="6">
        <v>323.41900086630085</v>
      </c>
    </row>
    <row r="165" spans="1:22" x14ac:dyDescent="0.35">
      <c r="A165" s="3" t="s">
        <v>138</v>
      </c>
      <c r="B165" s="6"/>
      <c r="C165" s="6"/>
      <c r="D165" s="6"/>
      <c r="E165" s="6"/>
      <c r="F165" s="6"/>
      <c r="G165" s="6"/>
      <c r="H165" s="6"/>
      <c r="I165" s="6"/>
      <c r="J165" s="6"/>
      <c r="K165" s="6"/>
      <c r="L165" s="6"/>
      <c r="M165" s="6">
        <v>89.887640449438209</v>
      </c>
      <c r="N165" s="6"/>
      <c r="O165" s="6"/>
      <c r="P165" s="6"/>
      <c r="Q165" s="6"/>
      <c r="R165" s="6"/>
      <c r="S165" s="6"/>
      <c r="T165" s="6"/>
      <c r="U165" s="6"/>
      <c r="V165" s="6">
        <v>89.887640449438209</v>
      </c>
    </row>
    <row r="166" spans="1:22" x14ac:dyDescent="0.35">
      <c r="A166" s="3" t="s">
        <v>80</v>
      </c>
      <c r="B166" s="6"/>
      <c r="C166" s="6"/>
      <c r="D166" s="6"/>
      <c r="E166" s="6"/>
      <c r="F166" s="6"/>
      <c r="G166" s="6"/>
      <c r="H166" s="6"/>
      <c r="I166" s="6"/>
      <c r="J166" s="6"/>
      <c r="K166" s="6"/>
      <c r="L166" s="6"/>
      <c r="M166" s="6"/>
      <c r="N166" s="6"/>
      <c r="O166" s="6"/>
      <c r="P166" s="6"/>
      <c r="Q166" s="6"/>
      <c r="R166" s="6"/>
      <c r="S166" s="6">
        <v>157.64222069910898</v>
      </c>
      <c r="T166" s="6"/>
      <c r="U166" s="6"/>
      <c r="V166" s="6">
        <v>157.64222069910898</v>
      </c>
    </row>
    <row r="167" spans="1:22" x14ac:dyDescent="0.35">
      <c r="A167" s="3" t="s">
        <v>139</v>
      </c>
      <c r="B167" s="6"/>
      <c r="C167" s="6"/>
      <c r="D167" s="6"/>
      <c r="E167" s="6"/>
      <c r="F167" s="6"/>
      <c r="G167" s="6"/>
      <c r="H167" s="6"/>
      <c r="I167" s="6"/>
      <c r="J167" s="6"/>
      <c r="K167" s="6">
        <v>73.913827294032814</v>
      </c>
      <c r="L167" s="6">
        <v>73.913827294032814</v>
      </c>
      <c r="M167" s="6">
        <v>57.688840814854878</v>
      </c>
      <c r="N167" s="6"/>
      <c r="O167" s="6"/>
      <c r="P167" s="6"/>
      <c r="Q167" s="6"/>
      <c r="R167" s="6"/>
      <c r="S167" s="6"/>
      <c r="T167" s="6"/>
      <c r="U167" s="6"/>
      <c r="V167" s="6">
        <v>205.5164954029205</v>
      </c>
    </row>
    <row r="168" spans="1:22" x14ac:dyDescent="0.35">
      <c r="A168" s="3" t="s">
        <v>140</v>
      </c>
      <c r="B168" s="6"/>
      <c r="C168" s="6"/>
      <c r="D168" s="6"/>
      <c r="E168" s="6"/>
      <c r="F168" s="6"/>
      <c r="G168" s="6"/>
      <c r="H168" s="6"/>
      <c r="I168" s="6"/>
      <c r="J168" s="6"/>
      <c r="K168" s="6">
        <v>314.92469192149701</v>
      </c>
      <c r="L168" s="6"/>
      <c r="M168" s="6">
        <v>104.97489730716568</v>
      </c>
      <c r="N168" s="6"/>
      <c r="O168" s="6"/>
      <c r="P168" s="6"/>
      <c r="Q168" s="6"/>
      <c r="R168" s="6"/>
      <c r="S168" s="6"/>
      <c r="T168" s="6"/>
      <c r="U168" s="6"/>
      <c r="V168" s="6">
        <v>419.89958922866271</v>
      </c>
    </row>
    <row r="169" spans="1:22" x14ac:dyDescent="0.35">
      <c r="A169" s="3" t="s">
        <v>141</v>
      </c>
      <c r="B169" s="6"/>
      <c r="C169" s="6"/>
      <c r="D169" s="6"/>
      <c r="E169" s="6"/>
      <c r="F169" s="6"/>
      <c r="G169" s="6"/>
      <c r="H169" s="6"/>
      <c r="I169" s="6"/>
      <c r="J169" s="6"/>
      <c r="K169" s="6"/>
      <c r="L169" s="6"/>
      <c r="M169" s="6">
        <v>127.8772378516624</v>
      </c>
      <c r="N169" s="6"/>
      <c r="O169" s="6"/>
      <c r="P169" s="6"/>
      <c r="Q169" s="6"/>
      <c r="R169" s="6"/>
      <c r="S169" s="6"/>
      <c r="T169" s="6"/>
      <c r="U169" s="6"/>
      <c r="V169" s="6">
        <v>127.8772378516624</v>
      </c>
    </row>
    <row r="170" spans="1:22" x14ac:dyDescent="0.35">
      <c r="A170" s="3" t="s">
        <v>142</v>
      </c>
      <c r="B170" s="6"/>
      <c r="C170" s="6"/>
      <c r="D170" s="6"/>
      <c r="E170" s="6"/>
      <c r="F170" s="6"/>
      <c r="G170" s="6"/>
      <c r="H170" s="6"/>
      <c r="I170" s="6">
        <v>154.34515154904375</v>
      </c>
      <c r="J170" s="6"/>
      <c r="K170" s="6"/>
      <c r="L170" s="6">
        <v>89.475450173358695</v>
      </c>
      <c r="M170" s="6"/>
      <c r="N170" s="6"/>
      <c r="O170" s="6"/>
      <c r="P170" s="6">
        <v>77.172575774521874</v>
      </c>
      <c r="Q170" s="6"/>
      <c r="R170" s="6"/>
      <c r="S170" s="6"/>
      <c r="T170" s="6"/>
      <c r="U170" s="6"/>
      <c r="V170" s="6">
        <v>320.99317749692432</v>
      </c>
    </row>
    <row r="171" spans="1:22" x14ac:dyDescent="0.35">
      <c r="A171" s="3" t="s">
        <v>143</v>
      </c>
      <c r="B171" s="6">
        <v>29.673590504451042</v>
      </c>
      <c r="C171" s="6"/>
      <c r="D171" s="6"/>
      <c r="E171" s="6"/>
      <c r="F171" s="6"/>
      <c r="G171" s="6"/>
      <c r="H171" s="6"/>
      <c r="I171" s="6"/>
      <c r="J171" s="6"/>
      <c r="K171" s="6"/>
      <c r="L171" s="6"/>
      <c r="M171" s="6"/>
      <c r="N171" s="6"/>
      <c r="O171" s="6"/>
      <c r="P171" s="6"/>
      <c r="Q171" s="6"/>
      <c r="R171" s="6"/>
      <c r="S171" s="6"/>
      <c r="T171" s="6"/>
      <c r="U171" s="6"/>
      <c r="V171" s="6">
        <v>29.673590504451042</v>
      </c>
    </row>
    <row r="172" spans="1:22" x14ac:dyDescent="0.35">
      <c r="A172" s="3" t="s">
        <v>144</v>
      </c>
      <c r="B172" s="6"/>
      <c r="C172" s="6"/>
      <c r="D172" s="6"/>
      <c r="E172" s="6"/>
      <c r="F172" s="6"/>
      <c r="G172" s="6"/>
      <c r="H172" s="6"/>
      <c r="I172" s="6"/>
      <c r="J172" s="6">
        <v>323.01682692307691</v>
      </c>
      <c r="K172" s="6"/>
      <c r="L172" s="6"/>
      <c r="M172" s="6"/>
      <c r="N172" s="6">
        <v>120.19230769230769</v>
      </c>
      <c r="O172" s="6">
        <v>357.57211538461536</v>
      </c>
      <c r="P172" s="6"/>
      <c r="Q172" s="6"/>
      <c r="R172" s="6"/>
      <c r="S172" s="6"/>
      <c r="T172" s="6"/>
      <c r="U172" s="6"/>
      <c r="V172" s="6">
        <v>800.78125</v>
      </c>
    </row>
    <row r="173" spans="1:22" x14ac:dyDescent="0.35">
      <c r="A173" s="3" t="s">
        <v>145</v>
      </c>
      <c r="B173" s="6"/>
      <c r="C173" s="6"/>
      <c r="D173" s="6"/>
      <c r="E173" s="6"/>
      <c r="F173" s="6"/>
      <c r="G173" s="6"/>
      <c r="H173" s="6"/>
      <c r="I173" s="6"/>
      <c r="J173" s="6"/>
      <c r="K173" s="6"/>
      <c r="L173" s="6"/>
      <c r="M173" s="6"/>
      <c r="N173" s="6">
        <v>1252.7233115468409</v>
      </c>
      <c r="O173" s="6">
        <v>244.73493100944083</v>
      </c>
      <c r="P173" s="6"/>
      <c r="Q173" s="6"/>
      <c r="R173" s="6">
        <v>501.08932461873638</v>
      </c>
      <c r="S173" s="6"/>
      <c r="T173" s="6"/>
      <c r="U173" s="6"/>
      <c r="V173" s="6">
        <v>1998.5475671750182</v>
      </c>
    </row>
    <row r="174" spans="1:22" x14ac:dyDescent="0.35">
      <c r="A174" s="3" t="s">
        <v>76</v>
      </c>
      <c r="B174" s="6"/>
      <c r="C174" s="6"/>
      <c r="D174" s="6"/>
      <c r="E174" s="6"/>
      <c r="F174" s="6"/>
      <c r="G174" s="6"/>
      <c r="H174" s="6"/>
      <c r="I174" s="6"/>
      <c r="J174" s="6"/>
      <c r="K174" s="6"/>
      <c r="L174" s="6"/>
      <c r="M174" s="6"/>
      <c r="N174" s="6"/>
      <c r="O174" s="6"/>
      <c r="P174" s="6"/>
      <c r="Q174" s="6"/>
      <c r="R174" s="6"/>
      <c r="S174" s="6">
        <v>186.14270941054809</v>
      </c>
      <c r="T174" s="6"/>
      <c r="U174" s="6"/>
      <c r="V174" s="6">
        <v>186.14270941054809</v>
      </c>
    </row>
    <row r="175" spans="1:22" x14ac:dyDescent="0.35">
      <c r="A175" s="3" t="s">
        <v>146</v>
      </c>
      <c r="B175" s="6"/>
      <c r="C175" s="6"/>
      <c r="D175" s="6"/>
      <c r="E175" s="6"/>
      <c r="F175" s="6"/>
      <c r="G175" s="6"/>
      <c r="H175" s="6"/>
      <c r="I175" s="6"/>
      <c r="J175" s="6"/>
      <c r="K175" s="6">
        <v>311.42946122703211</v>
      </c>
      <c r="L175" s="6"/>
      <c r="M175" s="6"/>
      <c r="N175" s="6"/>
      <c r="O175" s="6"/>
      <c r="P175" s="6"/>
      <c r="Q175" s="6"/>
      <c r="R175" s="6"/>
      <c r="S175" s="6"/>
      <c r="T175" s="6"/>
      <c r="U175" s="6"/>
      <c r="V175" s="6">
        <v>311.42946122703211</v>
      </c>
    </row>
    <row r="176" spans="1:22" x14ac:dyDescent="0.35">
      <c r="A176" s="3" t="s">
        <v>147</v>
      </c>
      <c r="B176" s="6"/>
      <c r="C176" s="6"/>
      <c r="D176" s="6"/>
      <c r="E176" s="6"/>
      <c r="F176" s="6"/>
      <c r="G176" s="6"/>
      <c r="H176" s="6"/>
      <c r="I176" s="6">
        <v>32.227637163967927</v>
      </c>
      <c r="J176" s="6"/>
      <c r="K176" s="6"/>
      <c r="L176" s="6"/>
      <c r="M176" s="6"/>
      <c r="N176" s="6"/>
      <c r="O176" s="6"/>
      <c r="P176" s="6"/>
      <c r="Q176" s="6"/>
      <c r="R176" s="6"/>
      <c r="S176" s="6"/>
      <c r="T176" s="6"/>
      <c r="U176" s="6"/>
      <c r="V176" s="6">
        <v>32.227637163967927</v>
      </c>
    </row>
    <row r="177" spans="1:22" x14ac:dyDescent="0.35">
      <c r="A177" s="3" t="s">
        <v>148</v>
      </c>
      <c r="B177" s="6"/>
      <c r="C177" s="6"/>
      <c r="D177" s="6"/>
      <c r="E177" s="6"/>
      <c r="F177" s="6"/>
      <c r="G177" s="6"/>
      <c r="H177" s="6"/>
      <c r="I177" s="6"/>
      <c r="J177" s="6"/>
      <c r="K177" s="6"/>
      <c r="L177" s="6"/>
      <c r="M177" s="6"/>
      <c r="N177" s="6"/>
      <c r="O177" s="6"/>
      <c r="P177" s="6"/>
      <c r="Q177" s="6"/>
      <c r="R177" s="6">
        <v>345.84980237154156</v>
      </c>
      <c r="S177" s="6"/>
      <c r="T177" s="6"/>
      <c r="U177" s="6"/>
      <c r="V177" s="6">
        <v>345.84980237154156</v>
      </c>
    </row>
  </sheetData>
  <mergeCells count="15">
    <mergeCell ref="A57:X57"/>
    <mergeCell ref="A70:X70"/>
    <mergeCell ref="A72:O72"/>
    <mergeCell ref="A7:X7"/>
    <mergeCell ref="A8:X8"/>
    <mergeCell ref="A9:X9"/>
    <mergeCell ref="A23:X23"/>
    <mergeCell ref="A48:X48"/>
    <mergeCell ref="A56:X56"/>
    <mergeCell ref="A6:X6"/>
    <mergeCell ref="A1:X1"/>
    <mergeCell ref="A2:X2"/>
    <mergeCell ref="A3:X3"/>
    <mergeCell ref="A4:X4"/>
    <mergeCell ref="A5:X5"/>
  </mergeCells>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8256-926B-48E8-82A2-6E9E333052CF}">
  <sheetPr>
    <tabColor rgb="FF0070C0"/>
  </sheetPr>
  <dimension ref="A1:T34"/>
  <sheetViews>
    <sheetView showGridLines="0" zoomScale="90" zoomScaleNormal="90" workbookViewId="0">
      <selection activeCell="A3" sqref="A3:T3"/>
    </sheetView>
  </sheetViews>
  <sheetFormatPr defaultRowHeight="14.5" x14ac:dyDescent="0.35"/>
  <cols>
    <col min="1" max="3" width="8.7265625" bestFit="1" customWidth="1"/>
    <col min="12" max="12" width="2" customWidth="1"/>
    <col min="13" max="13" width="2.7265625" customWidth="1"/>
    <col min="14" max="14" width="2.54296875" customWidth="1"/>
    <col min="15" max="15" width="2.1796875" customWidth="1"/>
    <col min="16" max="16" width="2.81640625" customWidth="1"/>
    <col min="17" max="17" width="1.81640625" customWidth="1"/>
    <col min="18" max="18" width="2.26953125" customWidth="1"/>
    <col min="19" max="19" width="2.81640625" customWidth="1"/>
    <col min="20" max="20" width="2.54296875" customWidth="1"/>
  </cols>
  <sheetData>
    <row r="1" spans="1:20" ht="20" thickBot="1" x14ac:dyDescent="0.5">
      <c r="A1" s="10" t="s">
        <v>169</v>
      </c>
      <c r="B1" s="10"/>
      <c r="C1" s="10"/>
      <c r="D1" s="10"/>
      <c r="E1" s="10"/>
      <c r="F1" s="10"/>
      <c r="G1" s="10"/>
      <c r="H1" s="10"/>
      <c r="I1" s="10"/>
      <c r="J1" s="10"/>
      <c r="K1" s="10"/>
      <c r="L1" s="10"/>
      <c r="M1" s="10"/>
      <c r="N1" s="10"/>
      <c r="O1" s="10"/>
      <c r="P1" s="10"/>
      <c r="Q1" s="10"/>
      <c r="R1" s="10"/>
      <c r="S1" s="10"/>
      <c r="T1" s="10"/>
    </row>
    <row r="2" spans="1:20" ht="53.15" customHeight="1" thickTop="1" x14ac:dyDescent="0.35">
      <c r="A2" s="20" t="str">
        <f>CONCATENATE("* Cijfers gebaseerd op het cumulatief geïnstalleerde vermogen van onshore windturbines in de lidstaten van de Europese unie op het eind van ",'Versie geg wind vgl EU'!A2,", bron: vermogen onshore windturbines per lidstaat (https://appsso.eurostat.ec.europa.eu/nui/show.do?dataset=nrg_inf_epcrw&amp;lang=en) en populatie per lidstaat (https://appsso.eurostat.ec.europa.eu/nui/show.do?dataset=demo_pjan&amp;lang=en)"," 
Cijfer voor Vlaanderen, bron: netbeheerders - https://www.energiesparen.be.")</f>
        <v>* Cijfers gebaseerd op het cumulatief geïnstalleerde vermogen van onshore windturbines in de lidstaten van de Europese unie op het eind van 2023, bron: vermogen onshore windturbines per lidstaat (https://appsso.eurostat.ec.europa.eu/nui/show.do?dataset=nrg_inf_epcrw&amp;lang=en) en populatie per lidstaat (https://appsso.eurostat.ec.europa.eu/nui/show.do?dataset=demo_pjan&amp;lang=en) 
Cijfer voor Vlaanderen, bron: netbeheerders - https://www.energiesparen.be.</v>
      </c>
      <c r="B2" s="21"/>
      <c r="C2" s="21"/>
      <c r="D2" s="21"/>
      <c r="E2" s="21"/>
      <c r="F2" s="21"/>
      <c r="G2" s="21"/>
      <c r="H2" s="21"/>
      <c r="I2" s="21"/>
      <c r="J2" s="21"/>
      <c r="K2" s="21"/>
      <c r="L2" s="21"/>
      <c r="M2" s="21"/>
      <c r="N2" s="21"/>
      <c r="O2" s="21"/>
      <c r="P2" s="21"/>
      <c r="Q2" s="21"/>
      <c r="R2" s="21"/>
      <c r="S2" s="21"/>
      <c r="T2" s="21"/>
    </row>
    <row r="3" spans="1:20" x14ac:dyDescent="0.35">
      <c r="A3" s="22"/>
      <c r="B3" s="22"/>
      <c r="C3" s="22"/>
      <c r="D3" s="22"/>
      <c r="E3" s="22"/>
      <c r="F3" s="22"/>
      <c r="G3" s="22"/>
      <c r="H3" s="22"/>
      <c r="I3" s="22"/>
      <c r="J3" s="22"/>
      <c r="K3" s="22"/>
      <c r="L3" s="22"/>
      <c r="M3" s="22"/>
      <c r="N3" s="22"/>
      <c r="O3" s="22"/>
      <c r="P3" s="22"/>
      <c r="Q3" s="22"/>
      <c r="R3" s="22"/>
      <c r="S3" s="22"/>
      <c r="T3" s="22"/>
    </row>
    <row r="4" spans="1:20" x14ac:dyDescent="0.35">
      <c r="A4" s="23"/>
      <c r="B4" s="23"/>
      <c r="C4" s="23"/>
      <c r="D4" s="23"/>
      <c r="E4" s="23"/>
      <c r="F4" s="23"/>
      <c r="G4" s="23"/>
      <c r="H4" s="23"/>
      <c r="I4" s="23"/>
      <c r="J4" s="23"/>
      <c r="K4" s="23"/>
      <c r="L4" s="23"/>
      <c r="M4" s="23"/>
      <c r="N4" s="23"/>
      <c r="O4" s="23"/>
      <c r="P4" s="23"/>
      <c r="Q4" s="23"/>
      <c r="R4" s="23"/>
      <c r="S4" s="23"/>
      <c r="T4" s="23"/>
    </row>
    <row r="5" spans="1:20" x14ac:dyDescent="0.35">
      <c r="A5" s="7"/>
      <c r="B5" s="7"/>
      <c r="C5" s="7"/>
      <c r="D5" s="7"/>
      <c r="E5" s="7"/>
      <c r="F5" s="7"/>
      <c r="G5" s="7"/>
      <c r="H5" s="7"/>
      <c r="I5" s="7"/>
      <c r="J5" s="7"/>
      <c r="K5" s="7"/>
      <c r="L5" s="7"/>
      <c r="M5" s="7"/>
      <c r="N5" s="7"/>
      <c r="O5" s="7"/>
      <c r="P5" s="7"/>
      <c r="Q5" s="7"/>
      <c r="R5" s="7"/>
      <c r="S5" s="7"/>
      <c r="T5" s="7"/>
    </row>
    <row r="6" spans="1:20" x14ac:dyDescent="0.35">
      <c r="A6" t="s">
        <v>170</v>
      </c>
      <c r="B6" t="s">
        <v>171</v>
      </c>
      <c r="C6" t="s">
        <v>172</v>
      </c>
    </row>
    <row r="7" spans="1:20" x14ac:dyDescent="0.35">
      <c r="A7" t="s">
        <v>173</v>
      </c>
      <c r="B7">
        <v>380.15</v>
      </c>
      <c r="C7">
        <v>181.15</v>
      </c>
    </row>
    <row r="8" spans="1:20" x14ac:dyDescent="0.35">
      <c r="A8" t="s">
        <v>174</v>
      </c>
      <c r="B8">
        <v>723.29</v>
      </c>
      <c r="C8">
        <v>170.64</v>
      </c>
    </row>
    <row r="9" spans="1:20" x14ac:dyDescent="0.35">
      <c r="A9" t="s">
        <v>31</v>
      </c>
      <c r="B9">
        <v>269.45999999999998</v>
      </c>
      <c r="C9">
        <v>133.97</v>
      </c>
    </row>
    <row r="10" spans="1:20" x14ac:dyDescent="0.35">
      <c r="A10" t="s">
        <v>175</v>
      </c>
      <c r="B10">
        <v>811.1</v>
      </c>
      <c r="C10">
        <v>112.1</v>
      </c>
    </row>
    <row r="11" spans="1:20" x14ac:dyDescent="0.35">
      <c r="A11" t="s">
        <v>176</v>
      </c>
      <c r="B11">
        <v>275.91000000000003</v>
      </c>
      <c r="C11">
        <v>105.65</v>
      </c>
    </row>
    <row r="12" spans="1:20" x14ac:dyDescent="0.35">
      <c r="A12" t="s">
        <v>177</v>
      </c>
      <c r="B12">
        <v>314.61</v>
      </c>
      <c r="C12">
        <v>80.12</v>
      </c>
    </row>
    <row r="13" spans="1:20" x14ac:dyDescent="0.35">
      <c r="A13" t="s">
        <v>178</v>
      </c>
      <c r="B13">
        <v>892.63</v>
      </c>
      <c r="C13">
        <v>67.27</v>
      </c>
    </row>
    <row r="14" spans="1:20" x14ac:dyDescent="0.35">
      <c r="A14" t="s">
        <v>179</v>
      </c>
      <c r="B14">
        <v>552.57000000000005</v>
      </c>
      <c r="C14">
        <v>64.91</v>
      </c>
    </row>
    <row r="15" spans="1:20" x14ac:dyDescent="0.35">
      <c r="A15" t="s">
        <v>180</v>
      </c>
      <c r="B15">
        <v>639.9</v>
      </c>
      <c r="C15">
        <v>61.72</v>
      </c>
    </row>
    <row r="16" spans="1:20" x14ac:dyDescent="0.35">
      <c r="A16" t="s">
        <v>181</v>
      </c>
      <c r="B16">
        <v>433.29</v>
      </c>
      <c r="C16">
        <v>47.03</v>
      </c>
    </row>
    <row r="17" spans="1:3" x14ac:dyDescent="0.35">
      <c r="A17" t="s">
        <v>182</v>
      </c>
      <c r="B17">
        <v>208.58</v>
      </c>
      <c r="C17">
        <v>40.74</v>
      </c>
    </row>
    <row r="18" spans="1:3" x14ac:dyDescent="0.35">
      <c r="A18" t="s">
        <v>183</v>
      </c>
      <c r="B18">
        <v>502.37</v>
      </c>
      <c r="C18">
        <v>39.729999999999997</v>
      </c>
    </row>
    <row r="19" spans="1:3" x14ac:dyDescent="0.35">
      <c r="A19" t="s">
        <v>184</v>
      </c>
      <c r="B19">
        <v>316.07</v>
      </c>
      <c r="C19">
        <v>39.24</v>
      </c>
    </row>
    <row r="20" spans="1:3" x14ac:dyDescent="0.35">
      <c r="A20" t="s">
        <v>185</v>
      </c>
      <c r="B20">
        <v>1515.08</v>
      </c>
      <c r="C20">
        <v>35.630000000000003</v>
      </c>
    </row>
    <row r="21" spans="1:3" x14ac:dyDescent="0.35">
      <c r="A21" t="s">
        <v>186</v>
      </c>
      <c r="B21">
        <v>256.52999999999997</v>
      </c>
      <c r="C21">
        <v>30.23</v>
      </c>
    </row>
    <row r="22" spans="1:3" x14ac:dyDescent="0.35">
      <c r="A22" t="s">
        <v>187</v>
      </c>
      <c r="B22">
        <v>300.42</v>
      </c>
      <c r="C22">
        <v>20.440000000000001</v>
      </c>
    </row>
    <row r="23" spans="1:3" x14ac:dyDescent="0.35">
      <c r="A23" t="s">
        <v>188</v>
      </c>
      <c r="B23">
        <v>1235.27</v>
      </c>
      <c r="C23">
        <v>20.309999999999999</v>
      </c>
    </row>
    <row r="24" spans="1:3" x14ac:dyDescent="0.35">
      <c r="A24" t="s">
        <v>189</v>
      </c>
      <c r="B24">
        <v>450.78</v>
      </c>
      <c r="C24">
        <v>19.73</v>
      </c>
    </row>
    <row r="25" spans="1:3" x14ac:dyDescent="0.35">
      <c r="A25" t="s">
        <v>190</v>
      </c>
      <c r="B25">
        <v>171.07</v>
      </c>
      <c r="C25">
        <v>17.02</v>
      </c>
    </row>
    <row r="26" spans="1:3" x14ac:dyDescent="0.35">
      <c r="A26" t="s">
        <v>191</v>
      </c>
      <c r="B26">
        <v>162.69</v>
      </c>
      <c r="C26">
        <v>13</v>
      </c>
    </row>
    <row r="27" spans="1:3" x14ac:dyDescent="0.35">
      <c r="A27" t="s">
        <v>192</v>
      </c>
      <c r="B27">
        <v>275.27999999999997</v>
      </c>
      <c r="C27">
        <v>8.2899999999999991</v>
      </c>
    </row>
    <row r="28" spans="1:3" x14ac:dyDescent="0.35">
      <c r="A28" t="s">
        <v>193</v>
      </c>
      <c r="B28">
        <v>108.89</v>
      </c>
      <c r="C28">
        <v>6.33</v>
      </c>
    </row>
    <row r="29" spans="1:3" x14ac:dyDescent="0.35">
      <c r="A29" t="s">
        <v>194</v>
      </c>
      <c r="B29">
        <v>31.74</v>
      </c>
      <c r="C29">
        <v>4.3600000000000003</v>
      </c>
    </row>
    <row r="30" spans="1:3" x14ac:dyDescent="0.35">
      <c r="A30" t="s">
        <v>195</v>
      </c>
      <c r="B30">
        <v>33.81</v>
      </c>
      <c r="C30">
        <v>3.49</v>
      </c>
    </row>
    <row r="31" spans="1:3" x14ac:dyDescent="0.35">
      <c r="A31" t="s">
        <v>196</v>
      </c>
      <c r="B31">
        <v>72.760000000000005</v>
      </c>
      <c r="C31">
        <v>2.12</v>
      </c>
    </row>
    <row r="32" spans="1:3" x14ac:dyDescent="0.35">
      <c r="A32" t="s">
        <v>197</v>
      </c>
      <c r="B32">
        <v>0.18</v>
      </c>
      <c r="C32">
        <v>0.32</v>
      </c>
    </row>
    <row r="33" spans="1:3" x14ac:dyDescent="0.35">
      <c r="A33" t="s">
        <v>198</v>
      </c>
      <c r="B33">
        <v>1.56</v>
      </c>
      <c r="C33">
        <v>0.16</v>
      </c>
    </row>
    <row r="34" spans="1:3" x14ac:dyDescent="0.35">
      <c r="A34" t="s">
        <v>199</v>
      </c>
      <c r="B34">
        <v>0.74</v>
      </c>
      <c r="C34">
        <v>0.08</v>
      </c>
    </row>
  </sheetData>
  <mergeCells count="4">
    <mergeCell ref="A1:T1"/>
    <mergeCell ref="A2:T2"/>
    <mergeCell ref="A3:T3"/>
    <mergeCell ref="A4:T4"/>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221F9-33D8-4469-BCB1-1A12A27F1966}">
  <dimension ref="A1:H345"/>
  <sheetViews>
    <sheetView workbookViewId="0">
      <selection activeCell="P22" sqref="P22"/>
    </sheetView>
  </sheetViews>
  <sheetFormatPr defaultRowHeight="14.5" x14ac:dyDescent="0.35"/>
  <cols>
    <col min="1" max="3" width="8.7265625" bestFit="1" customWidth="1"/>
    <col min="4" max="4" width="6.54296875" bestFit="1" customWidth="1"/>
    <col min="5" max="8" width="8.7265625" bestFit="1" customWidth="1"/>
  </cols>
  <sheetData>
    <row r="1" spans="1:8" x14ac:dyDescent="0.35">
      <c r="A1" t="s">
        <v>200</v>
      </c>
      <c r="B1" t="s">
        <v>201</v>
      </c>
      <c r="C1" t="s">
        <v>202</v>
      </c>
      <c r="D1" t="s">
        <v>8</v>
      </c>
      <c r="E1" t="s">
        <v>203</v>
      </c>
      <c r="F1" t="s">
        <v>204</v>
      </c>
      <c r="G1" t="s">
        <v>205</v>
      </c>
      <c r="H1" t="s">
        <v>45</v>
      </c>
    </row>
    <row r="2" spans="1:8" x14ac:dyDescent="0.35">
      <c r="A2" t="s">
        <v>35</v>
      </c>
      <c r="B2" t="s">
        <v>35</v>
      </c>
      <c r="C2" t="s">
        <v>206</v>
      </c>
      <c r="D2" t="s">
        <v>10</v>
      </c>
      <c r="E2" t="s">
        <v>34</v>
      </c>
      <c r="F2">
        <v>4000</v>
      </c>
      <c r="G2">
        <v>2</v>
      </c>
      <c r="H2">
        <v>4</v>
      </c>
    </row>
    <row r="3" spans="1:8" x14ac:dyDescent="0.35">
      <c r="A3" t="s">
        <v>35</v>
      </c>
      <c r="B3" t="s">
        <v>35</v>
      </c>
      <c r="C3" t="s">
        <v>206</v>
      </c>
      <c r="D3" t="s">
        <v>13</v>
      </c>
      <c r="E3" t="s">
        <v>207</v>
      </c>
      <c r="F3">
        <v>12000</v>
      </c>
      <c r="G3">
        <v>6</v>
      </c>
      <c r="H3">
        <v>12</v>
      </c>
    </row>
    <row r="4" spans="1:8" x14ac:dyDescent="0.35">
      <c r="A4" t="s">
        <v>35</v>
      </c>
      <c r="B4" t="s">
        <v>35</v>
      </c>
      <c r="C4" t="s">
        <v>206</v>
      </c>
      <c r="D4" t="s">
        <v>13</v>
      </c>
      <c r="E4" t="s">
        <v>208</v>
      </c>
      <c r="F4">
        <v>8000</v>
      </c>
      <c r="G4">
        <v>4</v>
      </c>
      <c r="H4">
        <v>8</v>
      </c>
    </row>
    <row r="5" spans="1:8" x14ac:dyDescent="0.35">
      <c r="A5" t="s">
        <v>35</v>
      </c>
      <c r="B5" t="s">
        <v>35</v>
      </c>
      <c r="C5" t="s">
        <v>206</v>
      </c>
      <c r="D5" t="s">
        <v>14</v>
      </c>
      <c r="E5" t="s">
        <v>209</v>
      </c>
      <c r="F5">
        <v>3000</v>
      </c>
      <c r="G5">
        <v>1</v>
      </c>
      <c r="H5">
        <v>3</v>
      </c>
    </row>
    <row r="6" spans="1:8" x14ac:dyDescent="0.35">
      <c r="A6" t="s">
        <v>35</v>
      </c>
      <c r="B6" t="s">
        <v>35</v>
      </c>
      <c r="C6" t="s">
        <v>206</v>
      </c>
      <c r="D6" t="s">
        <v>18</v>
      </c>
      <c r="E6" t="s">
        <v>210</v>
      </c>
      <c r="F6">
        <v>3400</v>
      </c>
      <c r="G6">
        <v>1</v>
      </c>
      <c r="H6">
        <v>3.4</v>
      </c>
    </row>
    <row r="7" spans="1:8" x14ac:dyDescent="0.35">
      <c r="A7" t="s">
        <v>35</v>
      </c>
      <c r="B7" t="s">
        <v>35</v>
      </c>
      <c r="C7" t="s">
        <v>206</v>
      </c>
      <c r="D7" t="s">
        <v>19</v>
      </c>
      <c r="E7" t="s">
        <v>210</v>
      </c>
      <c r="F7">
        <v>2350</v>
      </c>
      <c r="G7">
        <v>1</v>
      </c>
      <c r="H7">
        <v>2.35</v>
      </c>
    </row>
    <row r="8" spans="1:8" x14ac:dyDescent="0.35">
      <c r="A8" t="s">
        <v>35</v>
      </c>
      <c r="B8" t="s">
        <v>35</v>
      </c>
      <c r="C8" t="s">
        <v>206</v>
      </c>
      <c r="D8" t="s">
        <v>19</v>
      </c>
      <c r="E8" t="s">
        <v>211</v>
      </c>
      <c r="F8">
        <v>4700</v>
      </c>
      <c r="G8">
        <v>2</v>
      </c>
      <c r="H8">
        <v>4.7</v>
      </c>
    </row>
    <row r="9" spans="1:8" x14ac:dyDescent="0.35">
      <c r="A9" t="s">
        <v>35</v>
      </c>
      <c r="B9" t="s">
        <v>35</v>
      </c>
      <c r="C9" t="s">
        <v>206</v>
      </c>
      <c r="D9" t="s">
        <v>22</v>
      </c>
      <c r="E9" t="s">
        <v>212</v>
      </c>
      <c r="F9">
        <v>12000</v>
      </c>
      <c r="G9">
        <v>4</v>
      </c>
      <c r="H9">
        <v>12</v>
      </c>
    </row>
    <row r="10" spans="1:8" x14ac:dyDescent="0.35">
      <c r="A10" t="s">
        <v>35</v>
      </c>
      <c r="B10" t="s">
        <v>35</v>
      </c>
      <c r="C10" t="s">
        <v>206</v>
      </c>
      <c r="D10" t="s">
        <v>22</v>
      </c>
      <c r="E10" t="s">
        <v>207</v>
      </c>
      <c r="F10">
        <v>18000</v>
      </c>
      <c r="G10">
        <v>7</v>
      </c>
      <c r="H10">
        <v>18</v>
      </c>
    </row>
    <row r="11" spans="1:8" x14ac:dyDescent="0.35">
      <c r="A11" t="s">
        <v>35</v>
      </c>
      <c r="B11" t="s">
        <v>35</v>
      </c>
      <c r="C11" t="s">
        <v>206</v>
      </c>
      <c r="D11" t="s">
        <v>22</v>
      </c>
      <c r="E11" t="s">
        <v>208</v>
      </c>
      <c r="F11">
        <v>3000</v>
      </c>
      <c r="G11">
        <v>1</v>
      </c>
      <c r="H11">
        <v>3</v>
      </c>
    </row>
    <row r="12" spans="1:8" x14ac:dyDescent="0.35">
      <c r="A12" t="s">
        <v>35</v>
      </c>
      <c r="B12" t="s">
        <v>35</v>
      </c>
      <c r="C12" t="s">
        <v>206</v>
      </c>
      <c r="D12" t="s">
        <v>22</v>
      </c>
      <c r="E12" t="s">
        <v>210</v>
      </c>
      <c r="F12">
        <v>21000</v>
      </c>
      <c r="G12">
        <v>7</v>
      </c>
      <c r="H12">
        <v>21</v>
      </c>
    </row>
    <row r="13" spans="1:8" x14ac:dyDescent="0.35">
      <c r="A13" t="s">
        <v>35</v>
      </c>
      <c r="B13" t="s">
        <v>35</v>
      </c>
      <c r="C13" t="s">
        <v>206</v>
      </c>
      <c r="D13" t="s">
        <v>22</v>
      </c>
      <c r="E13" t="s">
        <v>213</v>
      </c>
      <c r="F13">
        <v>3000</v>
      </c>
      <c r="G13">
        <v>1</v>
      </c>
      <c r="H13">
        <v>3</v>
      </c>
    </row>
    <row r="14" spans="1:8" x14ac:dyDescent="0.35">
      <c r="A14" t="s">
        <v>35</v>
      </c>
      <c r="B14" t="s">
        <v>35</v>
      </c>
      <c r="C14" t="s">
        <v>206</v>
      </c>
      <c r="D14" t="s">
        <v>23</v>
      </c>
      <c r="E14" t="s">
        <v>210</v>
      </c>
      <c r="F14">
        <v>6400</v>
      </c>
      <c r="G14">
        <v>2</v>
      </c>
      <c r="H14">
        <v>6.4</v>
      </c>
    </row>
    <row r="15" spans="1:8" x14ac:dyDescent="0.35">
      <c r="A15" t="s">
        <v>35</v>
      </c>
      <c r="B15" t="s">
        <v>35</v>
      </c>
      <c r="C15" t="s">
        <v>206</v>
      </c>
      <c r="D15" t="s">
        <v>23</v>
      </c>
      <c r="E15" t="s">
        <v>213</v>
      </c>
      <c r="F15">
        <v>3200</v>
      </c>
      <c r="G15">
        <v>1</v>
      </c>
      <c r="H15">
        <v>3.2</v>
      </c>
    </row>
    <row r="16" spans="1:8" x14ac:dyDescent="0.35">
      <c r="A16" t="s">
        <v>35</v>
      </c>
      <c r="B16" t="s">
        <v>35</v>
      </c>
      <c r="C16" t="s">
        <v>206</v>
      </c>
      <c r="D16" t="s">
        <v>24</v>
      </c>
      <c r="E16" t="s">
        <v>214</v>
      </c>
      <c r="F16">
        <v>3200</v>
      </c>
      <c r="G16">
        <v>1</v>
      </c>
      <c r="H16">
        <v>3.2</v>
      </c>
    </row>
    <row r="17" spans="1:8" x14ac:dyDescent="0.35">
      <c r="A17" t="s">
        <v>35</v>
      </c>
      <c r="B17" t="s">
        <v>35</v>
      </c>
      <c r="C17" t="s">
        <v>206</v>
      </c>
      <c r="D17" t="s">
        <v>26</v>
      </c>
      <c r="E17" t="s">
        <v>212</v>
      </c>
      <c r="F17">
        <v>2350</v>
      </c>
      <c r="G17">
        <v>1</v>
      </c>
      <c r="H17">
        <v>2.35</v>
      </c>
    </row>
    <row r="18" spans="1:8" x14ac:dyDescent="0.35">
      <c r="A18" t="s">
        <v>35</v>
      </c>
      <c r="B18" t="s">
        <v>35</v>
      </c>
      <c r="C18" t="s">
        <v>206</v>
      </c>
      <c r="D18" t="s">
        <v>26</v>
      </c>
      <c r="E18" t="s">
        <v>207</v>
      </c>
      <c r="F18">
        <v>7000</v>
      </c>
      <c r="G18">
        <v>2</v>
      </c>
      <c r="H18">
        <v>7</v>
      </c>
    </row>
    <row r="19" spans="1:8" x14ac:dyDescent="0.35">
      <c r="A19" t="s">
        <v>35</v>
      </c>
      <c r="B19" t="s">
        <v>35</v>
      </c>
      <c r="C19" t="s">
        <v>206</v>
      </c>
      <c r="D19" t="s">
        <v>26</v>
      </c>
      <c r="E19" t="s">
        <v>215</v>
      </c>
      <c r="F19">
        <v>3500</v>
      </c>
      <c r="G19">
        <v>1</v>
      </c>
      <c r="H19">
        <v>3.5</v>
      </c>
    </row>
    <row r="20" spans="1:8" x14ac:dyDescent="0.35">
      <c r="A20" t="s">
        <v>35</v>
      </c>
      <c r="B20" t="s">
        <v>35</v>
      </c>
      <c r="C20" t="s">
        <v>206</v>
      </c>
      <c r="D20" t="s">
        <v>26</v>
      </c>
      <c r="E20" t="s">
        <v>213</v>
      </c>
      <c r="F20">
        <v>1000</v>
      </c>
      <c r="G20">
        <v>0</v>
      </c>
      <c r="H20">
        <v>1</v>
      </c>
    </row>
    <row r="21" spans="1:8" x14ac:dyDescent="0.35">
      <c r="A21" t="s">
        <v>35</v>
      </c>
      <c r="B21" t="s">
        <v>53</v>
      </c>
      <c r="C21" t="s">
        <v>216</v>
      </c>
      <c r="D21" t="s">
        <v>16</v>
      </c>
      <c r="E21" t="s">
        <v>214</v>
      </c>
      <c r="F21">
        <v>13800</v>
      </c>
      <c r="G21">
        <v>6</v>
      </c>
      <c r="H21">
        <v>13.8</v>
      </c>
    </row>
    <row r="22" spans="1:8" x14ac:dyDescent="0.35">
      <c r="A22" t="s">
        <v>35</v>
      </c>
      <c r="B22" t="s">
        <v>53</v>
      </c>
      <c r="C22" t="s">
        <v>216</v>
      </c>
      <c r="D22" t="s">
        <v>20</v>
      </c>
      <c r="E22" t="s">
        <v>209</v>
      </c>
      <c r="F22">
        <v>2300</v>
      </c>
      <c r="G22">
        <v>1</v>
      </c>
      <c r="H22">
        <v>2.2999999999999998</v>
      </c>
    </row>
    <row r="23" spans="1:8" x14ac:dyDescent="0.35">
      <c r="A23" t="s">
        <v>35</v>
      </c>
      <c r="B23" t="s">
        <v>53</v>
      </c>
      <c r="C23" t="s">
        <v>216</v>
      </c>
      <c r="D23" t="s">
        <v>27</v>
      </c>
      <c r="E23" t="s">
        <v>211</v>
      </c>
      <c r="F23">
        <v>9000</v>
      </c>
      <c r="G23">
        <v>2</v>
      </c>
      <c r="H23">
        <v>9</v>
      </c>
    </row>
    <row r="24" spans="1:8" x14ac:dyDescent="0.35">
      <c r="A24" t="s">
        <v>35</v>
      </c>
      <c r="B24" t="s">
        <v>61</v>
      </c>
      <c r="C24" t="s">
        <v>217</v>
      </c>
      <c r="D24" t="s">
        <v>27</v>
      </c>
      <c r="E24" t="s">
        <v>207</v>
      </c>
      <c r="F24">
        <v>4700</v>
      </c>
      <c r="G24">
        <v>2</v>
      </c>
      <c r="H24">
        <v>4.7</v>
      </c>
    </row>
    <row r="25" spans="1:8" x14ac:dyDescent="0.35">
      <c r="A25" t="s">
        <v>35</v>
      </c>
      <c r="B25" t="s">
        <v>63</v>
      </c>
      <c r="C25" t="s">
        <v>218</v>
      </c>
      <c r="D25" t="s">
        <v>28</v>
      </c>
      <c r="E25" t="s">
        <v>212</v>
      </c>
      <c r="F25">
        <v>7200</v>
      </c>
      <c r="G25">
        <v>2</v>
      </c>
      <c r="H25">
        <v>7.2</v>
      </c>
    </row>
    <row r="26" spans="1:8" x14ac:dyDescent="0.35">
      <c r="A26" t="s">
        <v>35</v>
      </c>
      <c r="B26" t="s">
        <v>71</v>
      </c>
      <c r="C26" t="s">
        <v>219</v>
      </c>
      <c r="D26" t="s">
        <v>25</v>
      </c>
      <c r="E26" t="s">
        <v>215</v>
      </c>
      <c r="F26">
        <v>4600</v>
      </c>
      <c r="G26">
        <v>2</v>
      </c>
      <c r="H26">
        <v>4.5999999999999996</v>
      </c>
    </row>
    <row r="27" spans="1:8" x14ac:dyDescent="0.35">
      <c r="A27" t="s">
        <v>35</v>
      </c>
      <c r="B27" t="s">
        <v>72</v>
      </c>
      <c r="C27" t="s">
        <v>220</v>
      </c>
      <c r="D27" t="s">
        <v>17</v>
      </c>
      <c r="E27" t="s">
        <v>210</v>
      </c>
      <c r="F27">
        <v>2300</v>
      </c>
      <c r="G27">
        <v>1</v>
      </c>
      <c r="H27">
        <v>2.2999999999999998</v>
      </c>
    </row>
    <row r="28" spans="1:8" x14ac:dyDescent="0.35">
      <c r="A28" t="s">
        <v>35</v>
      </c>
      <c r="B28" t="s">
        <v>72</v>
      </c>
      <c r="C28" t="s">
        <v>220</v>
      </c>
      <c r="D28" t="s">
        <v>17</v>
      </c>
      <c r="E28" t="s">
        <v>213</v>
      </c>
      <c r="F28">
        <v>6000</v>
      </c>
      <c r="G28">
        <v>3</v>
      </c>
      <c r="H28">
        <v>6</v>
      </c>
    </row>
    <row r="29" spans="1:8" x14ac:dyDescent="0.35">
      <c r="A29" t="s">
        <v>35</v>
      </c>
      <c r="B29" t="s">
        <v>72</v>
      </c>
      <c r="C29" t="s">
        <v>220</v>
      </c>
      <c r="D29" t="s">
        <v>26</v>
      </c>
      <c r="E29" t="s">
        <v>213</v>
      </c>
      <c r="F29">
        <v>3600</v>
      </c>
      <c r="G29">
        <v>1</v>
      </c>
      <c r="H29">
        <v>3.6</v>
      </c>
    </row>
    <row r="30" spans="1:8" x14ac:dyDescent="0.35">
      <c r="A30" t="s">
        <v>35</v>
      </c>
      <c r="B30" t="s">
        <v>75</v>
      </c>
      <c r="C30" t="s">
        <v>221</v>
      </c>
      <c r="D30" t="s">
        <v>22</v>
      </c>
      <c r="E30" t="s">
        <v>211</v>
      </c>
      <c r="F30">
        <v>9600</v>
      </c>
      <c r="G30">
        <v>3</v>
      </c>
      <c r="H30">
        <v>9.6</v>
      </c>
    </row>
    <row r="31" spans="1:8" x14ac:dyDescent="0.35">
      <c r="A31" t="s">
        <v>35</v>
      </c>
      <c r="B31" t="s">
        <v>83</v>
      </c>
      <c r="C31" t="s">
        <v>222</v>
      </c>
      <c r="D31" t="s">
        <v>17</v>
      </c>
      <c r="E31" t="s">
        <v>211</v>
      </c>
      <c r="F31">
        <v>2050</v>
      </c>
      <c r="G31">
        <v>1</v>
      </c>
      <c r="H31">
        <v>2.0499999999999998</v>
      </c>
    </row>
    <row r="32" spans="1:8" x14ac:dyDescent="0.35">
      <c r="A32" t="s">
        <v>35</v>
      </c>
      <c r="B32" t="s">
        <v>84</v>
      </c>
      <c r="C32" t="s">
        <v>223</v>
      </c>
      <c r="D32" t="s">
        <v>19</v>
      </c>
      <c r="E32" t="s">
        <v>208</v>
      </c>
      <c r="F32">
        <v>2300</v>
      </c>
      <c r="G32">
        <v>1</v>
      </c>
      <c r="H32">
        <v>2.2999999999999998</v>
      </c>
    </row>
    <row r="33" spans="1:8" x14ac:dyDescent="0.35">
      <c r="A33" t="s">
        <v>35</v>
      </c>
      <c r="B33" t="s">
        <v>84</v>
      </c>
      <c r="C33" t="s">
        <v>223</v>
      </c>
      <c r="D33" t="s">
        <v>19</v>
      </c>
      <c r="E33" t="s">
        <v>214</v>
      </c>
      <c r="F33">
        <v>6900</v>
      </c>
      <c r="G33">
        <v>3</v>
      </c>
      <c r="H33">
        <v>6.9</v>
      </c>
    </row>
    <row r="34" spans="1:8" x14ac:dyDescent="0.35">
      <c r="A34" t="s">
        <v>35</v>
      </c>
      <c r="B34" t="s">
        <v>84</v>
      </c>
      <c r="C34" t="s">
        <v>223</v>
      </c>
      <c r="D34" t="s">
        <v>20</v>
      </c>
      <c r="E34" t="s">
        <v>212</v>
      </c>
      <c r="F34">
        <v>6000</v>
      </c>
      <c r="G34">
        <v>3</v>
      </c>
      <c r="H34">
        <v>6</v>
      </c>
    </row>
    <row r="35" spans="1:8" x14ac:dyDescent="0.35">
      <c r="A35" t="s">
        <v>35</v>
      </c>
      <c r="B35" t="s">
        <v>84</v>
      </c>
      <c r="C35" t="s">
        <v>223</v>
      </c>
      <c r="D35" t="s">
        <v>23</v>
      </c>
      <c r="E35" t="s">
        <v>224</v>
      </c>
      <c r="F35">
        <v>4400</v>
      </c>
      <c r="G35">
        <v>2</v>
      </c>
      <c r="H35">
        <v>4.4000000000000004</v>
      </c>
    </row>
    <row r="36" spans="1:8" x14ac:dyDescent="0.35">
      <c r="A36" t="s">
        <v>35</v>
      </c>
      <c r="B36" t="s">
        <v>84</v>
      </c>
      <c r="C36" t="s">
        <v>223</v>
      </c>
      <c r="D36" t="s">
        <v>24</v>
      </c>
      <c r="E36" t="s">
        <v>214</v>
      </c>
      <c r="F36">
        <v>11400</v>
      </c>
      <c r="G36">
        <v>3</v>
      </c>
      <c r="H36">
        <v>11.4</v>
      </c>
    </row>
    <row r="37" spans="1:8" x14ac:dyDescent="0.35">
      <c r="A37" t="s">
        <v>35</v>
      </c>
      <c r="B37" t="s">
        <v>88</v>
      </c>
      <c r="C37" t="s">
        <v>225</v>
      </c>
      <c r="D37" t="s">
        <v>27</v>
      </c>
      <c r="E37" t="s">
        <v>226</v>
      </c>
      <c r="F37">
        <v>2300</v>
      </c>
      <c r="G37">
        <v>1</v>
      </c>
      <c r="H37">
        <v>2.2999999999999998</v>
      </c>
    </row>
    <row r="38" spans="1:8" x14ac:dyDescent="0.35">
      <c r="A38" t="s">
        <v>35</v>
      </c>
      <c r="B38" t="s">
        <v>95</v>
      </c>
      <c r="C38" t="s">
        <v>227</v>
      </c>
      <c r="D38" t="s">
        <v>27</v>
      </c>
      <c r="E38" t="s">
        <v>207</v>
      </c>
      <c r="F38">
        <v>3700</v>
      </c>
      <c r="G38">
        <v>1</v>
      </c>
      <c r="H38">
        <v>3.7</v>
      </c>
    </row>
    <row r="39" spans="1:8" x14ac:dyDescent="0.35">
      <c r="A39" t="s">
        <v>35</v>
      </c>
      <c r="B39" t="s">
        <v>54</v>
      </c>
      <c r="C39" t="s">
        <v>228</v>
      </c>
      <c r="D39" t="s">
        <v>10</v>
      </c>
      <c r="E39" t="s">
        <v>34</v>
      </c>
      <c r="F39">
        <v>12000</v>
      </c>
      <c r="G39">
        <v>6</v>
      </c>
      <c r="H39">
        <v>12</v>
      </c>
    </row>
    <row r="40" spans="1:8" x14ac:dyDescent="0.35">
      <c r="A40" t="s">
        <v>35</v>
      </c>
      <c r="B40" t="s">
        <v>54</v>
      </c>
      <c r="C40" t="s">
        <v>228</v>
      </c>
      <c r="D40" t="s">
        <v>20</v>
      </c>
      <c r="E40" t="s">
        <v>213</v>
      </c>
      <c r="F40">
        <v>9600</v>
      </c>
      <c r="G40">
        <v>3</v>
      </c>
      <c r="H40">
        <v>9.6</v>
      </c>
    </row>
    <row r="41" spans="1:8" x14ac:dyDescent="0.35">
      <c r="A41" t="s">
        <v>35</v>
      </c>
      <c r="B41" t="s">
        <v>54</v>
      </c>
      <c r="C41" t="s">
        <v>228</v>
      </c>
      <c r="D41" t="s">
        <v>21</v>
      </c>
      <c r="E41" t="s">
        <v>213</v>
      </c>
      <c r="F41">
        <v>9600</v>
      </c>
      <c r="G41">
        <v>3</v>
      </c>
      <c r="H41">
        <v>9.6</v>
      </c>
    </row>
    <row r="42" spans="1:8" x14ac:dyDescent="0.35">
      <c r="A42" t="s">
        <v>35</v>
      </c>
      <c r="B42" t="s">
        <v>54</v>
      </c>
      <c r="C42" t="s">
        <v>228</v>
      </c>
      <c r="D42" t="s">
        <v>22</v>
      </c>
      <c r="E42" t="s">
        <v>212</v>
      </c>
      <c r="F42">
        <v>7000</v>
      </c>
      <c r="G42">
        <v>2</v>
      </c>
      <c r="H42">
        <v>7</v>
      </c>
    </row>
    <row r="43" spans="1:8" x14ac:dyDescent="0.35">
      <c r="A43" t="s">
        <v>35</v>
      </c>
      <c r="B43" t="s">
        <v>54</v>
      </c>
      <c r="C43" t="s">
        <v>228</v>
      </c>
      <c r="D43" t="s">
        <v>23</v>
      </c>
      <c r="E43" t="s">
        <v>212</v>
      </c>
      <c r="F43">
        <v>3000</v>
      </c>
      <c r="G43">
        <v>1</v>
      </c>
      <c r="H43">
        <v>3</v>
      </c>
    </row>
    <row r="44" spans="1:8" x14ac:dyDescent="0.35">
      <c r="A44" t="s">
        <v>35</v>
      </c>
      <c r="B44" t="s">
        <v>54</v>
      </c>
      <c r="C44" t="s">
        <v>228</v>
      </c>
      <c r="D44" t="s">
        <v>24</v>
      </c>
      <c r="E44" t="s">
        <v>208</v>
      </c>
      <c r="F44">
        <v>-12000</v>
      </c>
      <c r="G44">
        <v>-6</v>
      </c>
      <c r="H44">
        <v>-12</v>
      </c>
    </row>
    <row r="45" spans="1:8" x14ac:dyDescent="0.35">
      <c r="A45" t="s">
        <v>35</v>
      </c>
      <c r="B45" t="s">
        <v>54</v>
      </c>
      <c r="C45" t="s">
        <v>228</v>
      </c>
      <c r="D45" t="s">
        <v>26</v>
      </c>
      <c r="E45" t="s">
        <v>229</v>
      </c>
      <c r="F45">
        <v>21000</v>
      </c>
      <c r="G45">
        <v>6</v>
      </c>
      <c r="H45">
        <v>21</v>
      </c>
    </row>
    <row r="46" spans="1:8" x14ac:dyDescent="0.35">
      <c r="A46" t="s">
        <v>35</v>
      </c>
      <c r="B46" t="s">
        <v>54</v>
      </c>
      <c r="C46" t="s">
        <v>228</v>
      </c>
      <c r="D46" t="s">
        <v>26</v>
      </c>
      <c r="E46" t="s">
        <v>214</v>
      </c>
      <c r="F46">
        <v>3600</v>
      </c>
      <c r="G46">
        <v>1</v>
      </c>
      <c r="H46">
        <v>3.6</v>
      </c>
    </row>
    <row r="47" spans="1:8" x14ac:dyDescent="0.35">
      <c r="A47" t="s">
        <v>35</v>
      </c>
      <c r="B47" t="s">
        <v>54</v>
      </c>
      <c r="C47" t="s">
        <v>228</v>
      </c>
      <c r="D47" t="s">
        <v>27</v>
      </c>
      <c r="E47" t="s">
        <v>229</v>
      </c>
      <c r="F47">
        <v>4000</v>
      </c>
      <c r="G47">
        <v>1</v>
      </c>
      <c r="H47">
        <v>4</v>
      </c>
    </row>
    <row r="48" spans="1:8" x14ac:dyDescent="0.35">
      <c r="A48" t="s">
        <v>35</v>
      </c>
      <c r="B48" t="s">
        <v>54</v>
      </c>
      <c r="C48" t="s">
        <v>228</v>
      </c>
      <c r="D48" t="s">
        <v>28</v>
      </c>
      <c r="E48" t="s">
        <v>212</v>
      </c>
      <c r="F48">
        <v>4000</v>
      </c>
      <c r="G48">
        <v>1</v>
      </c>
      <c r="H48">
        <v>4</v>
      </c>
    </row>
    <row r="49" spans="1:8" x14ac:dyDescent="0.35">
      <c r="A49" t="s">
        <v>35</v>
      </c>
      <c r="B49" t="s">
        <v>54</v>
      </c>
      <c r="C49" t="s">
        <v>228</v>
      </c>
      <c r="D49" t="s">
        <v>29</v>
      </c>
      <c r="E49" t="s">
        <v>229</v>
      </c>
      <c r="F49">
        <v>4200</v>
      </c>
      <c r="G49">
        <v>1</v>
      </c>
      <c r="H49">
        <v>4.2</v>
      </c>
    </row>
    <row r="50" spans="1:8" x14ac:dyDescent="0.35">
      <c r="A50" t="s">
        <v>35</v>
      </c>
      <c r="B50" t="s">
        <v>99</v>
      </c>
      <c r="C50" t="s">
        <v>230</v>
      </c>
      <c r="D50" t="s">
        <v>17</v>
      </c>
      <c r="E50" t="s">
        <v>211</v>
      </c>
      <c r="F50">
        <v>6150</v>
      </c>
      <c r="G50">
        <v>3</v>
      </c>
      <c r="H50">
        <v>6.15</v>
      </c>
    </row>
    <row r="51" spans="1:8" x14ac:dyDescent="0.35">
      <c r="A51" t="s">
        <v>35</v>
      </c>
      <c r="B51" t="s">
        <v>102</v>
      </c>
      <c r="C51" t="s">
        <v>231</v>
      </c>
      <c r="D51" t="s">
        <v>10</v>
      </c>
      <c r="E51" t="s">
        <v>34</v>
      </c>
      <c r="F51">
        <v>660</v>
      </c>
      <c r="G51">
        <v>1</v>
      </c>
      <c r="H51">
        <v>0.66</v>
      </c>
    </row>
    <row r="52" spans="1:8" x14ac:dyDescent="0.35">
      <c r="A52" t="s">
        <v>35</v>
      </c>
      <c r="B52" t="s">
        <v>102</v>
      </c>
      <c r="C52" t="s">
        <v>231</v>
      </c>
      <c r="D52" t="s">
        <v>22</v>
      </c>
      <c r="E52" t="s">
        <v>215</v>
      </c>
      <c r="F52">
        <v>-660</v>
      </c>
      <c r="G52">
        <v>-1</v>
      </c>
      <c r="H52">
        <v>-0.66</v>
      </c>
    </row>
    <row r="53" spans="1:8" x14ac:dyDescent="0.35">
      <c r="A53" t="s">
        <v>35</v>
      </c>
      <c r="B53" t="s">
        <v>106</v>
      </c>
      <c r="C53" t="s">
        <v>232</v>
      </c>
      <c r="D53" t="s">
        <v>23</v>
      </c>
      <c r="E53" t="s">
        <v>224</v>
      </c>
      <c r="F53">
        <v>2200</v>
      </c>
      <c r="G53">
        <v>1</v>
      </c>
      <c r="H53">
        <v>2.2000000000000002</v>
      </c>
    </row>
    <row r="54" spans="1:8" x14ac:dyDescent="0.35">
      <c r="A54" t="s">
        <v>35</v>
      </c>
      <c r="B54" t="s">
        <v>109</v>
      </c>
      <c r="C54" t="s">
        <v>233</v>
      </c>
      <c r="D54" t="s">
        <v>29</v>
      </c>
      <c r="E54" t="s">
        <v>226</v>
      </c>
      <c r="F54">
        <v>6900</v>
      </c>
      <c r="G54">
        <v>2</v>
      </c>
      <c r="H54">
        <v>6.9</v>
      </c>
    </row>
    <row r="55" spans="1:8" x14ac:dyDescent="0.35">
      <c r="A55" t="s">
        <v>35</v>
      </c>
      <c r="B55" t="s">
        <v>116</v>
      </c>
      <c r="C55" t="s">
        <v>234</v>
      </c>
      <c r="D55" t="s">
        <v>11</v>
      </c>
      <c r="E55" t="s">
        <v>226</v>
      </c>
      <c r="F55">
        <v>9000</v>
      </c>
      <c r="G55">
        <v>6</v>
      </c>
      <c r="H55">
        <v>9</v>
      </c>
    </row>
    <row r="56" spans="1:8" x14ac:dyDescent="0.35">
      <c r="A56" t="s">
        <v>35</v>
      </c>
      <c r="B56" t="s">
        <v>116</v>
      </c>
      <c r="C56" t="s">
        <v>234</v>
      </c>
      <c r="D56" t="s">
        <v>23</v>
      </c>
      <c r="E56" t="s">
        <v>207</v>
      </c>
      <c r="F56">
        <v>10200</v>
      </c>
      <c r="G56">
        <v>3</v>
      </c>
      <c r="H56">
        <v>10.199999999999999</v>
      </c>
    </row>
    <row r="57" spans="1:8" x14ac:dyDescent="0.35">
      <c r="A57" t="s">
        <v>35</v>
      </c>
      <c r="B57" t="s">
        <v>120</v>
      </c>
      <c r="C57" t="s">
        <v>235</v>
      </c>
      <c r="D57" t="s">
        <v>22</v>
      </c>
      <c r="E57" t="s">
        <v>229</v>
      </c>
      <c r="F57">
        <v>6900</v>
      </c>
      <c r="G57">
        <v>3</v>
      </c>
      <c r="H57">
        <v>6.9</v>
      </c>
    </row>
    <row r="58" spans="1:8" x14ac:dyDescent="0.35">
      <c r="A58" t="s">
        <v>35</v>
      </c>
      <c r="B58" t="s">
        <v>122</v>
      </c>
      <c r="C58" t="s">
        <v>236</v>
      </c>
      <c r="D58" t="s">
        <v>19</v>
      </c>
      <c r="E58" t="s">
        <v>208</v>
      </c>
      <c r="F58">
        <v>2300</v>
      </c>
      <c r="G58">
        <v>1</v>
      </c>
      <c r="H58">
        <v>2.2999999999999998</v>
      </c>
    </row>
    <row r="59" spans="1:8" x14ac:dyDescent="0.35">
      <c r="A59" t="s">
        <v>35</v>
      </c>
      <c r="B59" t="s">
        <v>122</v>
      </c>
      <c r="C59" t="s">
        <v>236</v>
      </c>
      <c r="D59" t="s">
        <v>19</v>
      </c>
      <c r="E59" t="s">
        <v>214</v>
      </c>
      <c r="F59">
        <v>2300</v>
      </c>
      <c r="G59">
        <v>1</v>
      </c>
      <c r="H59">
        <v>2.2999999999999998</v>
      </c>
    </row>
    <row r="60" spans="1:8" x14ac:dyDescent="0.35">
      <c r="A60" t="s">
        <v>35</v>
      </c>
      <c r="B60" t="s">
        <v>122</v>
      </c>
      <c r="C60" t="s">
        <v>236</v>
      </c>
      <c r="D60" t="s">
        <v>21</v>
      </c>
      <c r="E60" t="s">
        <v>207</v>
      </c>
      <c r="F60">
        <v>4600</v>
      </c>
      <c r="G60">
        <v>2</v>
      </c>
      <c r="H60">
        <v>4.5999999999999996</v>
      </c>
    </row>
    <row r="61" spans="1:8" x14ac:dyDescent="0.35">
      <c r="A61" t="s">
        <v>35</v>
      </c>
      <c r="B61" t="s">
        <v>122</v>
      </c>
      <c r="C61" t="s">
        <v>236</v>
      </c>
      <c r="D61" t="s">
        <v>21</v>
      </c>
      <c r="E61" t="s">
        <v>214</v>
      </c>
      <c r="F61">
        <v>13800</v>
      </c>
      <c r="G61">
        <v>4</v>
      </c>
      <c r="H61">
        <v>13.8</v>
      </c>
    </row>
    <row r="62" spans="1:8" x14ac:dyDescent="0.35">
      <c r="A62" t="s">
        <v>35</v>
      </c>
      <c r="B62" t="s">
        <v>122</v>
      </c>
      <c r="C62" t="s">
        <v>236</v>
      </c>
      <c r="D62" t="s">
        <v>22</v>
      </c>
      <c r="E62" t="s">
        <v>214</v>
      </c>
      <c r="F62">
        <v>2500</v>
      </c>
      <c r="G62">
        <v>1</v>
      </c>
      <c r="H62">
        <v>2.5</v>
      </c>
    </row>
    <row r="63" spans="1:8" x14ac:dyDescent="0.35">
      <c r="A63" t="s">
        <v>35</v>
      </c>
      <c r="B63" t="s">
        <v>122</v>
      </c>
      <c r="C63" t="s">
        <v>236</v>
      </c>
      <c r="D63" t="s">
        <v>23</v>
      </c>
      <c r="E63" t="s">
        <v>229</v>
      </c>
      <c r="F63">
        <v>2050</v>
      </c>
      <c r="G63">
        <v>1</v>
      </c>
      <c r="H63">
        <v>2.0499999999999998</v>
      </c>
    </row>
    <row r="64" spans="1:8" x14ac:dyDescent="0.35">
      <c r="A64" t="s">
        <v>35</v>
      </c>
      <c r="B64" t="s">
        <v>122</v>
      </c>
      <c r="C64" t="s">
        <v>236</v>
      </c>
      <c r="D64" t="s">
        <v>27</v>
      </c>
      <c r="E64" t="s">
        <v>214</v>
      </c>
      <c r="F64">
        <v>2400</v>
      </c>
      <c r="G64">
        <v>1</v>
      </c>
      <c r="H64">
        <v>2.4</v>
      </c>
    </row>
    <row r="65" spans="1:8" x14ac:dyDescent="0.35">
      <c r="A65" t="s">
        <v>35</v>
      </c>
      <c r="B65" t="s">
        <v>124</v>
      </c>
      <c r="C65" t="s">
        <v>237</v>
      </c>
      <c r="D65" t="s">
        <v>16</v>
      </c>
      <c r="E65" t="s">
        <v>214</v>
      </c>
      <c r="F65">
        <v>2300</v>
      </c>
      <c r="G65">
        <v>1</v>
      </c>
      <c r="H65">
        <v>2.2999999999999998</v>
      </c>
    </row>
    <row r="66" spans="1:8" x14ac:dyDescent="0.35">
      <c r="A66" t="s">
        <v>35</v>
      </c>
      <c r="B66" t="s">
        <v>127</v>
      </c>
      <c r="C66" t="s">
        <v>238</v>
      </c>
      <c r="D66" t="s">
        <v>11</v>
      </c>
      <c r="E66" t="s">
        <v>207</v>
      </c>
      <c r="F66">
        <v>4000</v>
      </c>
      <c r="G66">
        <v>2</v>
      </c>
      <c r="H66">
        <v>4</v>
      </c>
    </row>
    <row r="67" spans="1:8" x14ac:dyDescent="0.35">
      <c r="A67" t="s">
        <v>35</v>
      </c>
      <c r="B67" t="s">
        <v>127</v>
      </c>
      <c r="C67" t="s">
        <v>238</v>
      </c>
      <c r="D67" t="s">
        <v>16</v>
      </c>
      <c r="E67" t="s">
        <v>224</v>
      </c>
      <c r="F67">
        <v>2300</v>
      </c>
      <c r="G67">
        <v>1</v>
      </c>
      <c r="H67">
        <v>2.2999999999999998</v>
      </c>
    </row>
    <row r="68" spans="1:8" x14ac:dyDescent="0.35">
      <c r="A68" t="s">
        <v>35</v>
      </c>
      <c r="B68" t="s">
        <v>127</v>
      </c>
      <c r="C68" t="s">
        <v>238</v>
      </c>
      <c r="D68" t="s">
        <v>16</v>
      </c>
      <c r="E68" t="s">
        <v>208</v>
      </c>
      <c r="F68">
        <v>4600</v>
      </c>
      <c r="G68">
        <v>2</v>
      </c>
      <c r="H68">
        <v>4.5999999999999996</v>
      </c>
    </row>
    <row r="69" spans="1:8" x14ac:dyDescent="0.35">
      <c r="A69" t="s">
        <v>35</v>
      </c>
      <c r="B69" t="s">
        <v>127</v>
      </c>
      <c r="C69" t="s">
        <v>238</v>
      </c>
      <c r="D69" t="s">
        <v>20</v>
      </c>
      <c r="E69" t="s">
        <v>208</v>
      </c>
      <c r="F69">
        <v>2300</v>
      </c>
      <c r="G69">
        <v>1</v>
      </c>
      <c r="H69">
        <v>2.2999999999999998</v>
      </c>
    </row>
    <row r="70" spans="1:8" x14ac:dyDescent="0.35">
      <c r="A70" t="s">
        <v>35</v>
      </c>
      <c r="B70" t="s">
        <v>127</v>
      </c>
      <c r="C70" t="s">
        <v>238</v>
      </c>
      <c r="D70" t="s">
        <v>21</v>
      </c>
      <c r="E70" t="s">
        <v>226</v>
      </c>
      <c r="F70">
        <v>4600</v>
      </c>
      <c r="G70">
        <v>2</v>
      </c>
      <c r="H70">
        <v>4.5999999999999996</v>
      </c>
    </row>
    <row r="71" spans="1:8" x14ac:dyDescent="0.35">
      <c r="A71" t="s">
        <v>35</v>
      </c>
      <c r="B71" t="s">
        <v>127</v>
      </c>
      <c r="C71" t="s">
        <v>238</v>
      </c>
      <c r="D71" t="s">
        <v>29</v>
      </c>
      <c r="E71" t="s">
        <v>226</v>
      </c>
      <c r="F71">
        <v>4300</v>
      </c>
      <c r="G71">
        <v>1</v>
      </c>
      <c r="H71">
        <v>4.3</v>
      </c>
    </row>
    <row r="72" spans="1:8" x14ac:dyDescent="0.35">
      <c r="A72" t="s">
        <v>35</v>
      </c>
      <c r="B72" t="s">
        <v>73</v>
      </c>
      <c r="C72" t="s">
        <v>239</v>
      </c>
      <c r="D72" t="s">
        <v>26</v>
      </c>
      <c r="E72" t="s">
        <v>224</v>
      </c>
      <c r="F72">
        <v>12000</v>
      </c>
      <c r="G72">
        <v>3</v>
      </c>
      <c r="H72">
        <v>12</v>
      </c>
    </row>
    <row r="73" spans="1:8" x14ac:dyDescent="0.35">
      <c r="A73" t="s">
        <v>35</v>
      </c>
      <c r="B73" t="s">
        <v>73</v>
      </c>
      <c r="C73" t="s">
        <v>239</v>
      </c>
      <c r="D73" t="s">
        <v>27</v>
      </c>
      <c r="E73" t="s">
        <v>229</v>
      </c>
      <c r="F73">
        <v>13000</v>
      </c>
      <c r="G73">
        <v>3</v>
      </c>
      <c r="H73">
        <v>13</v>
      </c>
    </row>
    <row r="74" spans="1:8" x14ac:dyDescent="0.35">
      <c r="A74" t="s">
        <v>35</v>
      </c>
      <c r="B74" t="s">
        <v>130</v>
      </c>
      <c r="C74" t="s">
        <v>240</v>
      </c>
      <c r="D74" t="s">
        <v>10</v>
      </c>
      <c r="E74" t="s">
        <v>34</v>
      </c>
      <c r="F74">
        <v>4500</v>
      </c>
      <c r="G74">
        <v>3</v>
      </c>
      <c r="H74">
        <v>4.5</v>
      </c>
    </row>
    <row r="75" spans="1:8" x14ac:dyDescent="0.35">
      <c r="A75" t="s">
        <v>35</v>
      </c>
      <c r="B75" t="s">
        <v>130</v>
      </c>
      <c r="C75" t="s">
        <v>240</v>
      </c>
      <c r="D75" t="s">
        <v>25</v>
      </c>
      <c r="E75" t="s">
        <v>211</v>
      </c>
      <c r="F75">
        <v>-4500</v>
      </c>
      <c r="G75">
        <v>-3</v>
      </c>
      <c r="H75">
        <v>-4.5</v>
      </c>
    </row>
    <row r="76" spans="1:8" x14ac:dyDescent="0.35">
      <c r="A76" t="s">
        <v>35</v>
      </c>
      <c r="B76" t="s">
        <v>130</v>
      </c>
      <c r="C76" t="s">
        <v>240</v>
      </c>
      <c r="D76" t="s">
        <v>28</v>
      </c>
      <c r="E76" t="s">
        <v>209</v>
      </c>
      <c r="F76">
        <v>4800</v>
      </c>
      <c r="G76">
        <v>2</v>
      </c>
      <c r="H76">
        <v>4.8</v>
      </c>
    </row>
    <row r="77" spans="1:8" x14ac:dyDescent="0.35">
      <c r="A77" t="s">
        <v>35</v>
      </c>
      <c r="B77" t="s">
        <v>60</v>
      </c>
      <c r="C77" t="s">
        <v>241</v>
      </c>
      <c r="D77" t="s">
        <v>22</v>
      </c>
      <c r="E77" t="s">
        <v>214</v>
      </c>
      <c r="F77">
        <v>2200</v>
      </c>
      <c r="G77">
        <v>1</v>
      </c>
      <c r="H77">
        <v>2.2000000000000002</v>
      </c>
    </row>
    <row r="78" spans="1:8" x14ac:dyDescent="0.35">
      <c r="A78" t="s">
        <v>35</v>
      </c>
      <c r="B78" t="s">
        <v>60</v>
      </c>
      <c r="C78" t="s">
        <v>241</v>
      </c>
      <c r="D78" t="s">
        <v>22</v>
      </c>
      <c r="E78" t="s">
        <v>211</v>
      </c>
      <c r="F78">
        <v>2200</v>
      </c>
      <c r="G78">
        <v>1</v>
      </c>
      <c r="H78">
        <v>2.2000000000000002</v>
      </c>
    </row>
    <row r="79" spans="1:8" x14ac:dyDescent="0.35">
      <c r="A79" t="s">
        <v>35</v>
      </c>
      <c r="B79" t="s">
        <v>60</v>
      </c>
      <c r="C79" t="s">
        <v>241</v>
      </c>
      <c r="D79" t="s">
        <v>25</v>
      </c>
      <c r="E79" t="s">
        <v>229</v>
      </c>
      <c r="F79">
        <v>2300</v>
      </c>
      <c r="G79">
        <v>1</v>
      </c>
      <c r="H79">
        <v>2.2999999999999998</v>
      </c>
    </row>
    <row r="80" spans="1:8" x14ac:dyDescent="0.35">
      <c r="A80" t="s">
        <v>35</v>
      </c>
      <c r="B80" t="s">
        <v>60</v>
      </c>
      <c r="C80" t="s">
        <v>241</v>
      </c>
      <c r="D80" t="s">
        <v>25</v>
      </c>
      <c r="E80" t="s">
        <v>212</v>
      </c>
      <c r="F80">
        <v>4600</v>
      </c>
      <c r="G80">
        <v>2</v>
      </c>
      <c r="H80">
        <v>4.5999999999999996</v>
      </c>
    </row>
    <row r="81" spans="1:8" x14ac:dyDescent="0.35">
      <c r="A81" t="s">
        <v>35</v>
      </c>
      <c r="B81" t="s">
        <v>60</v>
      </c>
      <c r="C81" t="s">
        <v>241</v>
      </c>
      <c r="D81" t="s">
        <v>25</v>
      </c>
      <c r="E81" t="s">
        <v>224</v>
      </c>
      <c r="F81">
        <v>4600</v>
      </c>
      <c r="G81">
        <v>2</v>
      </c>
      <c r="H81">
        <v>4.5999999999999996</v>
      </c>
    </row>
    <row r="82" spans="1:8" x14ac:dyDescent="0.35">
      <c r="A82" t="s">
        <v>35</v>
      </c>
      <c r="B82" t="s">
        <v>60</v>
      </c>
      <c r="C82" t="s">
        <v>241</v>
      </c>
      <c r="D82" t="s">
        <v>26</v>
      </c>
      <c r="E82" t="s">
        <v>208</v>
      </c>
      <c r="F82">
        <v>4000</v>
      </c>
      <c r="G82">
        <v>1</v>
      </c>
      <c r="H82">
        <v>4</v>
      </c>
    </row>
    <row r="83" spans="1:8" x14ac:dyDescent="0.35">
      <c r="A83" t="s">
        <v>35</v>
      </c>
      <c r="B83" t="s">
        <v>60</v>
      </c>
      <c r="C83" t="s">
        <v>241</v>
      </c>
      <c r="D83" t="s">
        <v>26</v>
      </c>
      <c r="E83" t="s">
        <v>211</v>
      </c>
      <c r="F83">
        <v>2300</v>
      </c>
      <c r="G83">
        <v>1</v>
      </c>
      <c r="H83">
        <v>2.2999999999999998</v>
      </c>
    </row>
    <row r="84" spans="1:8" x14ac:dyDescent="0.35">
      <c r="A84" t="s">
        <v>35</v>
      </c>
      <c r="B84" t="s">
        <v>60</v>
      </c>
      <c r="C84" t="s">
        <v>241</v>
      </c>
      <c r="D84" t="s">
        <v>27</v>
      </c>
      <c r="E84" t="s">
        <v>226</v>
      </c>
      <c r="F84">
        <v>3600</v>
      </c>
      <c r="G84">
        <v>1</v>
      </c>
      <c r="H84">
        <v>3.6</v>
      </c>
    </row>
    <row r="85" spans="1:8" x14ac:dyDescent="0.35">
      <c r="A85" t="s">
        <v>35</v>
      </c>
      <c r="B85" t="s">
        <v>60</v>
      </c>
      <c r="C85" t="s">
        <v>241</v>
      </c>
      <c r="D85" t="s">
        <v>27</v>
      </c>
      <c r="E85" t="s">
        <v>210</v>
      </c>
      <c r="F85">
        <v>2999</v>
      </c>
      <c r="G85">
        <v>1</v>
      </c>
      <c r="H85">
        <v>2.9990000000000001</v>
      </c>
    </row>
    <row r="86" spans="1:8" x14ac:dyDescent="0.35">
      <c r="A86" t="s">
        <v>35</v>
      </c>
      <c r="B86" t="s">
        <v>60</v>
      </c>
      <c r="C86" t="s">
        <v>241</v>
      </c>
      <c r="D86" t="s">
        <v>28</v>
      </c>
      <c r="E86" t="s">
        <v>214</v>
      </c>
      <c r="F86">
        <v>7350</v>
      </c>
      <c r="G86">
        <v>2</v>
      </c>
      <c r="H86">
        <v>7.35</v>
      </c>
    </row>
    <row r="87" spans="1:8" x14ac:dyDescent="0.35">
      <c r="A87" t="s">
        <v>35</v>
      </c>
      <c r="B87" t="s">
        <v>139</v>
      </c>
      <c r="C87" t="s">
        <v>242</v>
      </c>
      <c r="D87" t="s">
        <v>19</v>
      </c>
      <c r="E87" t="s">
        <v>207</v>
      </c>
      <c r="F87">
        <v>4100</v>
      </c>
      <c r="G87">
        <v>2</v>
      </c>
      <c r="H87">
        <v>4.0999999999999996</v>
      </c>
    </row>
    <row r="88" spans="1:8" x14ac:dyDescent="0.35">
      <c r="A88" t="s">
        <v>35</v>
      </c>
      <c r="B88" t="s">
        <v>139</v>
      </c>
      <c r="C88" t="s">
        <v>242</v>
      </c>
      <c r="D88" t="s">
        <v>20</v>
      </c>
      <c r="E88" t="s">
        <v>214</v>
      </c>
      <c r="F88">
        <v>4100</v>
      </c>
      <c r="G88">
        <v>2</v>
      </c>
      <c r="H88">
        <v>4.0999999999999996</v>
      </c>
    </row>
    <row r="89" spans="1:8" x14ac:dyDescent="0.35">
      <c r="A89" t="s">
        <v>35</v>
      </c>
      <c r="B89" t="s">
        <v>139</v>
      </c>
      <c r="C89" t="s">
        <v>242</v>
      </c>
      <c r="D89" t="s">
        <v>21</v>
      </c>
      <c r="E89" t="s">
        <v>229</v>
      </c>
      <c r="F89">
        <v>3200</v>
      </c>
      <c r="G89">
        <v>1</v>
      </c>
      <c r="H89">
        <v>3.2</v>
      </c>
    </row>
    <row r="90" spans="1:8" x14ac:dyDescent="0.35">
      <c r="A90" t="s">
        <v>35</v>
      </c>
      <c r="B90" t="s">
        <v>141</v>
      </c>
      <c r="C90" t="s">
        <v>243</v>
      </c>
      <c r="D90" t="s">
        <v>21</v>
      </c>
      <c r="E90" t="s">
        <v>211</v>
      </c>
      <c r="F90">
        <v>3500</v>
      </c>
      <c r="G90">
        <v>1</v>
      </c>
      <c r="H90">
        <v>3.5</v>
      </c>
    </row>
    <row r="91" spans="1:8" x14ac:dyDescent="0.35">
      <c r="A91" t="s">
        <v>35</v>
      </c>
      <c r="B91" t="s">
        <v>142</v>
      </c>
      <c r="C91" t="s">
        <v>244</v>
      </c>
      <c r="D91" t="s">
        <v>17</v>
      </c>
      <c r="E91" t="s">
        <v>210</v>
      </c>
      <c r="F91">
        <v>13800</v>
      </c>
      <c r="G91">
        <v>6</v>
      </c>
      <c r="H91">
        <v>13.8</v>
      </c>
    </row>
    <row r="92" spans="1:8" x14ac:dyDescent="0.35">
      <c r="A92" t="s">
        <v>35</v>
      </c>
      <c r="B92" t="s">
        <v>142</v>
      </c>
      <c r="C92" t="s">
        <v>244</v>
      </c>
      <c r="D92" t="s">
        <v>20</v>
      </c>
      <c r="E92" t="s">
        <v>214</v>
      </c>
      <c r="F92">
        <v>8000</v>
      </c>
      <c r="G92">
        <v>4</v>
      </c>
      <c r="H92">
        <v>8</v>
      </c>
    </row>
    <row r="93" spans="1:8" x14ac:dyDescent="0.35">
      <c r="A93" t="s">
        <v>35</v>
      </c>
      <c r="B93" t="s">
        <v>142</v>
      </c>
      <c r="C93" t="s">
        <v>244</v>
      </c>
      <c r="D93" t="s">
        <v>24</v>
      </c>
      <c r="E93" t="s">
        <v>212</v>
      </c>
      <c r="F93">
        <v>6900</v>
      </c>
      <c r="G93">
        <v>2</v>
      </c>
      <c r="H93">
        <v>6.9</v>
      </c>
    </row>
    <row r="94" spans="1:8" x14ac:dyDescent="0.35">
      <c r="A94" t="s">
        <v>35</v>
      </c>
      <c r="B94" t="s">
        <v>76</v>
      </c>
      <c r="C94" t="s">
        <v>245</v>
      </c>
      <c r="D94" t="s">
        <v>27</v>
      </c>
      <c r="E94" t="s">
        <v>212</v>
      </c>
      <c r="F94">
        <v>7200</v>
      </c>
      <c r="G94">
        <v>2</v>
      </c>
      <c r="H94">
        <v>7.2</v>
      </c>
    </row>
    <row r="95" spans="1:8" x14ac:dyDescent="0.35">
      <c r="A95" t="s">
        <v>35</v>
      </c>
      <c r="B95" t="s">
        <v>148</v>
      </c>
      <c r="C95" t="s">
        <v>246</v>
      </c>
      <c r="D95" t="s">
        <v>26</v>
      </c>
      <c r="E95" t="s">
        <v>215</v>
      </c>
      <c r="F95">
        <v>7000</v>
      </c>
      <c r="G95">
        <v>2</v>
      </c>
      <c r="H95">
        <v>7</v>
      </c>
    </row>
    <row r="96" spans="1:8" x14ac:dyDescent="0.35">
      <c r="A96" t="s">
        <v>36</v>
      </c>
      <c r="B96" t="s">
        <v>49</v>
      </c>
      <c r="C96" t="s">
        <v>247</v>
      </c>
      <c r="D96" t="s">
        <v>25</v>
      </c>
      <c r="E96" t="s">
        <v>210</v>
      </c>
      <c r="F96">
        <v>4400</v>
      </c>
      <c r="G96">
        <v>2</v>
      </c>
      <c r="H96">
        <v>4.4000000000000004</v>
      </c>
    </row>
    <row r="97" spans="1:8" x14ac:dyDescent="0.35">
      <c r="A97" t="s">
        <v>36</v>
      </c>
      <c r="B97" t="s">
        <v>67</v>
      </c>
      <c r="C97" t="s">
        <v>248</v>
      </c>
      <c r="D97" t="s">
        <v>17</v>
      </c>
      <c r="E97" t="s">
        <v>211</v>
      </c>
      <c r="F97">
        <v>4600</v>
      </c>
      <c r="G97">
        <v>2</v>
      </c>
      <c r="H97">
        <v>4.5999999999999996</v>
      </c>
    </row>
    <row r="98" spans="1:8" x14ac:dyDescent="0.35">
      <c r="A98" t="s">
        <v>36</v>
      </c>
      <c r="B98" t="s">
        <v>67</v>
      </c>
      <c r="C98" t="s">
        <v>248</v>
      </c>
      <c r="D98" t="s">
        <v>18</v>
      </c>
      <c r="E98" t="s">
        <v>207</v>
      </c>
      <c r="F98">
        <v>6150</v>
      </c>
      <c r="G98">
        <v>3</v>
      </c>
      <c r="H98">
        <v>6.15</v>
      </c>
    </row>
    <row r="99" spans="1:8" x14ac:dyDescent="0.35">
      <c r="A99" t="s">
        <v>36</v>
      </c>
      <c r="B99" t="s">
        <v>67</v>
      </c>
      <c r="C99" t="s">
        <v>248</v>
      </c>
      <c r="D99" t="s">
        <v>19</v>
      </c>
      <c r="E99" t="s">
        <v>213</v>
      </c>
      <c r="F99">
        <v>2000</v>
      </c>
      <c r="G99">
        <v>1</v>
      </c>
      <c r="H99">
        <v>2</v>
      </c>
    </row>
    <row r="100" spans="1:8" x14ac:dyDescent="0.35">
      <c r="A100" t="s">
        <v>36</v>
      </c>
      <c r="B100" t="s">
        <v>67</v>
      </c>
      <c r="C100" t="s">
        <v>248</v>
      </c>
      <c r="D100" t="s">
        <v>20</v>
      </c>
      <c r="E100" t="s">
        <v>226</v>
      </c>
      <c r="F100">
        <v>2050</v>
      </c>
      <c r="G100">
        <v>1</v>
      </c>
      <c r="H100">
        <v>2.0499999999999998</v>
      </c>
    </row>
    <row r="101" spans="1:8" x14ac:dyDescent="0.35">
      <c r="A101" t="s">
        <v>36</v>
      </c>
      <c r="B101" t="s">
        <v>67</v>
      </c>
      <c r="C101" t="s">
        <v>248</v>
      </c>
      <c r="D101" t="s">
        <v>20</v>
      </c>
      <c r="E101" t="s">
        <v>214</v>
      </c>
      <c r="F101">
        <v>2000</v>
      </c>
      <c r="G101">
        <v>1</v>
      </c>
      <c r="H101">
        <v>2</v>
      </c>
    </row>
    <row r="102" spans="1:8" x14ac:dyDescent="0.35">
      <c r="A102" t="s">
        <v>36</v>
      </c>
      <c r="B102" t="s">
        <v>67</v>
      </c>
      <c r="C102" t="s">
        <v>248</v>
      </c>
      <c r="D102" t="s">
        <v>21</v>
      </c>
      <c r="E102" t="s">
        <v>210</v>
      </c>
      <c r="F102">
        <v>2050</v>
      </c>
      <c r="G102">
        <v>1</v>
      </c>
      <c r="H102">
        <v>2.0499999999999998</v>
      </c>
    </row>
    <row r="103" spans="1:8" x14ac:dyDescent="0.35">
      <c r="A103" t="s">
        <v>36</v>
      </c>
      <c r="B103" t="s">
        <v>67</v>
      </c>
      <c r="C103" t="s">
        <v>248</v>
      </c>
      <c r="D103" t="s">
        <v>21</v>
      </c>
      <c r="E103" t="s">
        <v>211</v>
      </c>
      <c r="F103">
        <v>4000</v>
      </c>
      <c r="G103">
        <v>2</v>
      </c>
      <c r="H103">
        <v>4</v>
      </c>
    </row>
    <row r="104" spans="1:8" x14ac:dyDescent="0.35">
      <c r="A104" t="s">
        <v>36</v>
      </c>
      <c r="B104" t="s">
        <v>67</v>
      </c>
      <c r="C104" t="s">
        <v>248</v>
      </c>
      <c r="D104" t="s">
        <v>25</v>
      </c>
      <c r="E104" t="s">
        <v>208</v>
      </c>
      <c r="F104">
        <v>4700</v>
      </c>
      <c r="G104">
        <v>2</v>
      </c>
      <c r="H104">
        <v>4.7</v>
      </c>
    </row>
    <row r="105" spans="1:8" x14ac:dyDescent="0.35">
      <c r="A105" t="s">
        <v>36</v>
      </c>
      <c r="B105" t="s">
        <v>67</v>
      </c>
      <c r="C105" t="s">
        <v>248</v>
      </c>
      <c r="D105" t="s">
        <v>26</v>
      </c>
      <c r="E105" t="s">
        <v>209</v>
      </c>
      <c r="F105">
        <v>4600</v>
      </c>
      <c r="G105">
        <v>2</v>
      </c>
      <c r="H105">
        <v>4.5999999999999996</v>
      </c>
    </row>
    <row r="106" spans="1:8" x14ac:dyDescent="0.35">
      <c r="A106" t="s">
        <v>36</v>
      </c>
      <c r="B106" t="s">
        <v>70</v>
      </c>
      <c r="C106" t="s">
        <v>249</v>
      </c>
      <c r="D106" t="s">
        <v>19</v>
      </c>
      <c r="E106" t="s">
        <v>210</v>
      </c>
      <c r="F106">
        <v>2300</v>
      </c>
      <c r="G106">
        <v>1</v>
      </c>
      <c r="H106">
        <v>2.2999999999999998</v>
      </c>
    </row>
    <row r="107" spans="1:8" x14ac:dyDescent="0.35">
      <c r="A107" t="s">
        <v>36</v>
      </c>
      <c r="B107" t="s">
        <v>70</v>
      </c>
      <c r="C107" t="s">
        <v>249</v>
      </c>
      <c r="D107" t="s">
        <v>28</v>
      </c>
      <c r="E107" t="s">
        <v>226</v>
      </c>
      <c r="F107">
        <v>4200</v>
      </c>
      <c r="G107">
        <v>1</v>
      </c>
      <c r="H107">
        <v>4.2</v>
      </c>
    </row>
    <row r="108" spans="1:8" x14ac:dyDescent="0.35">
      <c r="A108" t="s">
        <v>36</v>
      </c>
      <c r="B108" t="s">
        <v>77</v>
      </c>
      <c r="C108" t="s">
        <v>250</v>
      </c>
      <c r="D108" t="s">
        <v>27</v>
      </c>
      <c r="E108" t="s">
        <v>229</v>
      </c>
      <c r="F108">
        <v>4000</v>
      </c>
      <c r="G108">
        <v>1</v>
      </c>
      <c r="H108">
        <v>4</v>
      </c>
    </row>
    <row r="109" spans="1:8" x14ac:dyDescent="0.35">
      <c r="A109" t="s">
        <v>36</v>
      </c>
      <c r="B109" t="s">
        <v>82</v>
      </c>
      <c r="C109" t="s">
        <v>251</v>
      </c>
      <c r="D109" t="s">
        <v>20</v>
      </c>
      <c r="E109" t="s">
        <v>213</v>
      </c>
      <c r="F109">
        <v>4000</v>
      </c>
      <c r="G109">
        <v>2</v>
      </c>
      <c r="H109">
        <v>4</v>
      </c>
    </row>
    <row r="110" spans="1:8" x14ac:dyDescent="0.35">
      <c r="A110" t="s">
        <v>36</v>
      </c>
      <c r="B110" t="s">
        <v>82</v>
      </c>
      <c r="C110" t="s">
        <v>251</v>
      </c>
      <c r="D110" t="s">
        <v>20</v>
      </c>
      <c r="E110" t="s">
        <v>211</v>
      </c>
      <c r="F110">
        <v>2000</v>
      </c>
      <c r="G110">
        <v>1</v>
      </c>
      <c r="H110">
        <v>2</v>
      </c>
    </row>
    <row r="111" spans="1:8" x14ac:dyDescent="0.35">
      <c r="A111" t="s">
        <v>36</v>
      </c>
      <c r="B111" t="s">
        <v>82</v>
      </c>
      <c r="C111" t="s">
        <v>251</v>
      </c>
      <c r="D111" t="s">
        <v>23</v>
      </c>
      <c r="E111" t="s">
        <v>212</v>
      </c>
      <c r="F111">
        <v>6000</v>
      </c>
      <c r="G111">
        <v>3</v>
      </c>
      <c r="H111">
        <v>6</v>
      </c>
    </row>
    <row r="112" spans="1:8" x14ac:dyDescent="0.35">
      <c r="A112" t="s">
        <v>36</v>
      </c>
      <c r="B112" t="s">
        <v>82</v>
      </c>
      <c r="C112" t="s">
        <v>251</v>
      </c>
      <c r="D112" t="s">
        <v>23</v>
      </c>
      <c r="E112" t="s">
        <v>213</v>
      </c>
      <c r="F112">
        <v>2000</v>
      </c>
      <c r="G112">
        <v>1</v>
      </c>
      <c r="H112">
        <v>2</v>
      </c>
    </row>
    <row r="113" spans="1:8" x14ac:dyDescent="0.35">
      <c r="A113" t="s">
        <v>36</v>
      </c>
      <c r="B113" t="s">
        <v>82</v>
      </c>
      <c r="C113" t="s">
        <v>251</v>
      </c>
      <c r="D113" t="s">
        <v>26</v>
      </c>
      <c r="E113" t="s">
        <v>210</v>
      </c>
      <c r="F113">
        <v>6600</v>
      </c>
      <c r="G113">
        <v>3</v>
      </c>
      <c r="H113">
        <v>6.6</v>
      </c>
    </row>
    <row r="114" spans="1:8" x14ac:dyDescent="0.35">
      <c r="A114" t="s">
        <v>36</v>
      </c>
      <c r="B114" t="s">
        <v>82</v>
      </c>
      <c r="C114" t="s">
        <v>251</v>
      </c>
      <c r="D114" t="s">
        <v>27</v>
      </c>
      <c r="E114" t="s">
        <v>211</v>
      </c>
      <c r="F114">
        <v>4500</v>
      </c>
      <c r="G114">
        <v>1</v>
      </c>
      <c r="H114">
        <v>4.5</v>
      </c>
    </row>
    <row r="115" spans="1:8" x14ac:dyDescent="0.35">
      <c r="A115" t="s">
        <v>36</v>
      </c>
      <c r="B115" t="s">
        <v>56</v>
      </c>
      <c r="C115" t="s">
        <v>252</v>
      </c>
      <c r="D115" t="s">
        <v>14</v>
      </c>
      <c r="E115" t="s">
        <v>214</v>
      </c>
      <c r="F115">
        <v>4000</v>
      </c>
      <c r="G115">
        <v>2</v>
      </c>
      <c r="H115">
        <v>4</v>
      </c>
    </row>
    <row r="116" spans="1:8" x14ac:dyDescent="0.35">
      <c r="A116" t="s">
        <v>36</v>
      </c>
      <c r="B116" t="s">
        <v>56</v>
      </c>
      <c r="C116" t="s">
        <v>252</v>
      </c>
      <c r="D116" t="s">
        <v>17</v>
      </c>
      <c r="E116" t="s">
        <v>211</v>
      </c>
      <c r="F116">
        <v>2300</v>
      </c>
      <c r="G116">
        <v>1</v>
      </c>
      <c r="H116">
        <v>2.2999999999999998</v>
      </c>
    </row>
    <row r="117" spans="1:8" x14ac:dyDescent="0.35">
      <c r="A117" t="s">
        <v>36</v>
      </c>
      <c r="B117" t="s">
        <v>56</v>
      </c>
      <c r="C117" t="s">
        <v>252</v>
      </c>
      <c r="D117" t="s">
        <v>19</v>
      </c>
      <c r="E117" t="s">
        <v>226</v>
      </c>
      <c r="F117">
        <v>2000</v>
      </c>
      <c r="G117">
        <v>1</v>
      </c>
      <c r="H117">
        <v>2</v>
      </c>
    </row>
    <row r="118" spans="1:8" x14ac:dyDescent="0.35">
      <c r="A118" t="s">
        <v>36</v>
      </c>
      <c r="B118" t="s">
        <v>56</v>
      </c>
      <c r="C118" t="s">
        <v>252</v>
      </c>
      <c r="D118" t="s">
        <v>19</v>
      </c>
      <c r="E118" t="s">
        <v>209</v>
      </c>
      <c r="F118">
        <v>6000</v>
      </c>
      <c r="G118">
        <v>3</v>
      </c>
      <c r="H118">
        <v>6</v>
      </c>
    </row>
    <row r="119" spans="1:8" x14ac:dyDescent="0.35">
      <c r="A119" t="s">
        <v>36</v>
      </c>
      <c r="B119" t="s">
        <v>56</v>
      </c>
      <c r="C119" t="s">
        <v>252</v>
      </c>
      <c r="D119" t="s">
        <v>20</v>
      </c>
      <c r="E119" t="s">
        <v>210</v>
      </c>
      <c r="F119">
        <v>6000</v>
      </c>
      <c r="G119">
        <v>3</v>
      </c>
      <c r="H119">
        <v>6</v>
      </c>
    </row>
    <row r="120" spans="1:8" x14ac:dyDescent="0.35">
      <c r="A120" t="s">
        <v>36</v>
      </c>
      <c r="B120" t="s">
        <v>56</v>
      </c>
      <c r="C120" t="s">
        <v>252</v>
      </c>
      <c r="D120" t="s">
        <v>20</v>
      </c>
      <c r="E120" t="s">
        <v>213</v>
      </c>
      <c r="F120">
        <v>2050</v>
      </c>
      <c r="G120">
        <v>1</v>
      </c>
      <c r="H120">
        <v>2.0499999999999998</v>
      </c>
    </row>
    <row r="121" spans="1:8" x14ac:dyDescent="0.35">
      <c r="A121" t="s">
        <v>36</v>
      </c>
      <c r="B121" t="s">
        <v>56</v>
      </c>
      <c r="C121" t="s">
        <v>252</v>
      </c>
      <c r="D121" t="s">
        <v>20</v>
      </c>
      <c r="E121" t="s">
        <v>211</v>
      </c>
      <c r="F121">
        <v>4000</v>
      </c>
      <c r="G121">
        <v>2</v>
      </c>
      <c r="H121">
        <v>4</v>
      </c>
    </row>
    <row r="122" spans="1:8" x14ac:dyDescent="0.35">
      <c r="A122" t="s">
        <v>36</v>
      </c>
      <c r="B122" t="s">
        <v>56</v>
      </c>
      <c r="C122" t="s">
        <v>252</v>
      </c>
      <c r="D122" t="s">
        <v>21</v>
      </c>
      <c r="E122" t="s">
        <v>226</v>
      </c>
      <c r="F122">
        <v>8000</v>
      </c>
      <c r="G122">
        <v>4</v>
      </c>
      <c r="H122">
        <v>8</v>
      </c>
    </row>
    <row r="123" spans="1:8" x14ac:dyDescent="0.35">
      <c r="A123" t="s">
        <v>36</v>
      </c>
      <c r="B123" t="s">
        <v>56</v>
      </c>
      <c r="C123" t="s">
        <v>252</v>
      </c>
      <c r="D123" t="s">
        <v>22</v>
      </c>
      <c r="E123" t="s">
        <v>212</v>
      </c>
      <c r="F123">
        <v>4000</v>
      </c>
      <c r="G123">
        <v>2</v>
      </c>
      <c r="H123">
        <v>4</v>
      </c>
    </row>
    <row r="124" spans="1:8" x14ac:dyDescent="0.35">
      <c r="A124" t="s">
        <v>36</v>
      </c>
      <c r="B124" t="s">
        <v>56</v>
      </c>
      <c r="C124" t="s">
        <v>252</v>
      </c>
      <c r="D124" t="s">
        <v>22</v>
      </c>
      <c r="E124" t="s">
        <v>214</v>
      </c>
      <c r="F124">
        <v>2100</v>
      </c>
      <c r="G124">
        <v>1</v>
      </c>
      <c r="H124">
        <v>2.1</v>
      </c>
    </row>
    <row r="125" spans="1:8" x14ac:dyDescent="0.35">
      <c r="A125" t="s">
        <v>36</v>
      </c>
      <c r="B125" t="s">
        <v>56</v>
      </c>
      <c r="C125" t="s">
        <v>252</v>
      </c>
      <c r="D125" t="s">
        <v>26</v>
      </c>
      <c r="E125" t="s">
        <v>214</v>
      </c>
      <c r="F125">
        <v>-2300</v>
      </c>
      <c r="G125">
        <v>-1</v>
      </c>
      <c r="H125">
        <v>-2.2999999999999998</v>
      </c>
    </row>
    <row r="126" spans="1:8" x14ac:dyDescent="0.35">
      <c r="A126" t="s">
        <v>36</v>
      </c>
      <c r="B126" t="s">
        <v>56</v>
      </c>
      <c r="C126" t="s">
        <v>252</v>
      </c>
      <c r="D126" t="s">
        <v>26</v>
      </c>
      <c r="E126" t="s">
        <v>210</v>
      </c>
      <c r="F126">
        <v>3500</v>
      </c>
      <c r="G126">
        <v>1</v>
      </c>
      <c r="H126">
        <v>3.5</v>
      </c>
    </row>
    <row r="127" spans="1:8" x14ac:dyDescent="0.35">
      <c r="A127" t="s">
        <v>36</v>
      </c>
      <c r="B127" t="s">
        <v>56</v>
      </c>
      <c r="C127" t="s">
        <v>252</v>
      </c>
      <c r="D127" t="s">
        <v>28</v>
      </c>
      <c r="E127" t="s">
        <v>207</v>
      </c>
      <c r="F127">
        <v>2000</v>
      </c>
      <c r="G127">
        <v>1</v>
      </c>
      <c r="H127">
        <v>2</v>
      </c>
    </row>
    <row r="128" spans="1:8" x14ac:dyDescent="0.35">
      <c r="A128" t="s">
        <v>36</v>
      </c>
      <c r="B128" t="s">
        <v>86</v>
      </c>
      <c r="C128" t="s">
        <v>253</v>
      </c>
      <c r="D128" t="s">
        <v>20</v>
      </c>
      <c r="E128" t="s">
        <v>210</v>
      </c>
      <c r="F128">
        <v>14000</v>
      </c>
      <c r="G128">
        <v>7</v>
      </c>
      <c r="H128">
        <v>14</v>
      </c>
    </row>
    <row r="129" spans="1:8" x14ac:dyDescent="0.35">
      <c r="A129" t="s">
        <v>36</v>
      </c>
      <c r="B129" t="s">
        <v>90</v>
      </c>
      <c r="C129" t="s">
        <v>254</v>
      </c>
      <c r="D129" t="s">
        <v>16</v>
      </c>
      <c r="E129" t="s">
        <v>210</v>
      </c>
      <c r="F129">
        <v>9200</v>
      </c>
      <c r="G129">
        <v>4</v>
      </c>
      <c r="H129">
        <v>9.1999999999999993</v>
      </c>
    </row>
    <row r="130" spans="1:8" x14ac:dyDescent="0.35">
      <c r="A130" t="s">
        <v>36</v>
      </c>
      <c r="B130" t="s">
        <v>78</v>
      </c>
      <c r="C130" t="s">
        <v>255</v>
      </c>
      <c r="D130" t="s">
        <v>19</v>
      </c>
      <c r="E130" t="s">
        <v>229</v>
      </c>
      <c r="F130">
        <v>4000</v>
      </c>
      <c r="G130">
        <v>2</v>
      </c>
      <c r="H130">
        <v>4</v>
      </c>
    </row>
    <row r="131" spans="1:8" x14ac:dyDescent="0.35">
      <c r="A131" t="s">
        <v>36</v>
      </c>
      <c r="B131" t="s">
        <v>78</v>
      </c>
      <c r="C131" t="s">
        <v>255</v>
      </c>
      <c r="D131" t="s">
        <v>21</v>
      </c>
      <c r="E131" t="s">
        <v>209</v>
      </c>
      <c r="F131">
        <v>4100</v>
      </c>
      <c r="G131">
        <v>2</v>
      </c>
      <c r="H131">
        <v>4.0999999999999996</v>
      </c>
    </row>
    <row r="132" spans="1:8" x14ac:dyDescent="0.35">
      <c r="A132" t="s">
        <v>36</v>
      </c>
      <c r="B132" t="s">
        <v>78</v>
      </c>
      <c r="C132" t="s">
        <v>255</v>
      </c>
      <c r="D132" t="s">
        <v>24</v>
      </c>
      <c r="E132" t="s">
        <v>210</v>
      </c>
      <c r="F132">
        <v>6400</v>
      </c>
      <c r="G132">
        <v>2</v>
      </c>
      <c r="H132">
        <v>6.4</v>
      </c>
    </row>
    <row r="133" spans="1:8" x14ac:dyDescent="0.35">
      <c r="A133" t="s">
        <v>36</v>
      </c>
      <c r="B133" t="s">
        <v>78</v>
      </c>
      <c r="C133" t="s">
        <v>255</v>
      </c>
      <c r="D133" t="s">
        <v>25</v>
      </c>
      <c r="E133" t="s">
        <v>209</v>
      </c>
      <c r="F133">
        <v>4000</v>
      </c>
      <c r="G133">
        <v>1</v>
      </c>
      <c r="H133">
        <v>4</v>
      </c>
    </row>
    <row r="134" spans="1:8" x14ac:dyDescent="0.35">
      <c r="A134" t="s">
        <v>36</v>
      </c>
      <c r="B134" t="s">
        <v>78</v>
      </c>
      <c r="C134" t="s">
        <v>255</v>
      </c>
      <c r="D134" t="s">
        <v>27</v>
      </c>
      <c r="E134" t="s">
        <v>229</v>
      </c>
      <c r="F134">
        <v>2990</v>
      </c>
      <c r="G134">
        <v>1</v>
      </c>
      <c r="H134">
        <v>2.99</v>
      </c>
    </row>
    <row r="135" spans="1:8" x14ac:dyDescent="0.35">
      <c r="A135" t="s">
        <v>36</v>
      </c>
      <c r="B135" t="s">
        <v>78</v>
      </c>
      <c r="C135" t="s">
        <v>255</v>
      </c>
      <c r="D135" t="s">
        <v>27</v>
      </c>
      <c r="E135" t="s">
        <v>208</v>
      </c>
      <c r="F135">
        <v>4200</v>
      </c>
      <c r="G135">
        <v>1</v>
      </c>
      <c r="H135">
        <v>4.2</v>
      </c>
    </row>
    <row r="136" spans="1:8" x14ac:dyDescent="0.35">
      <c r="A136" t="s">
        <v>36</v>
      </c>
      <c r="B136" t="s">
        <v>94</v>
      </c>
      <c r="C136" t="s">
        <v>256</v>
      </c>
      <c r="D136" t="s">
        <v>10</v>
      </c>
      <c r="E136" t="s">
        <v>34</v>
      </c>
      <c r="F136">
        <v>1200</v>
      </c>
      <c r="G136">
        <v>3</v>
      </c>
      <c r="H136">
        <v>1.2</v>
      </c>
    </row>
    <row r="137" spans="1:8" x14ac:dyDescent="0.35">
      <c r="A137" t="s">
        <v>36</v>
      </c>
      <c r="B137" t="s">
        <v>94</v>
      </c>
      <c r="C137" t="s">
        <v>256</v>
      </c>
      <c r="D137" t="s">
        <v>15</v>
      </c>
      <c r="E137" t="s">
        <v>209</v>
      </c>
      <c r="F137">
        <v>-1200</v>
      </c>
      <c r="G137">
        <v>-3</v>
      </c>
      <c r="H137">
        <v>-1.2</v>
      </c>
    </row>
    <row r="138" spans="1:8" x14ac:dyDescent="0.35">
      <c r="A138" t="s">
        <v>36</v>
      </c>
      <c r="B138" t="s">
        <v>94</v>
      </c>
      <c r="C138" t="s">
        <v>256</v>
      </c>
      <c r="D138" t="s">
        <v>15</v>
      </c>
      <c r="E138" t="s">
        <v>224</v>
      </c>
      <c r="F138">
        <v>4000</v>
      </c>
      <c r="G138">
        <v>2</v>
      </c>
      <c r="H138">
        <v>4</v>
      </c>
    </row>
    <row r="139" spans="1:8" x14ac:dyDescent="0.35">
      <c r="A139" t="s">
        <v>36</v>
      </c>
      <c r="B139" t="s">
        <v>94</v>
      </c>
      <c r="C139" t="s">
        <v>256</v>
      </c>
      <c r="D139" t="s">
        <v>17</v>
      </c>
      <c r="E139" t="s">
        <v>213</v>
      </c>
      <c r="F139">
        <v>4600</v>
      </c>
      <c r="G139">
        <v>2</v>
      </c>
      <c r="H139">
        <v>4.5999999999999996</v>
      </c>
    </row>
    <row r="140" spans="1:8" x14ac:dyDescent="0.35">
      <c r="A140" t="s">
        <v>36</v>
      </c>
      <c r="B140" t="s">
        <v>96</v>
      </c>
      <c r="C140" t="s">
        <v>257</v>
      </c>
      <c r="D140" t="s">
        <v>19</v>
      </c>
      <c r="E140" t="s">
        <v>214</v>
      </c>
      <c r="F140">
        <v>4100</v>
      </c>
      <c r="G140">
        <v>2</v>
      </c>
      <c r="H140">
        <v>4.0999999999999996</v>
      </c>
    </row>
    <row r="141" spans="1:8" x14ac:dyDescent="0.35">
      <c r="A141" t="s">
        <v>36</v>
      </c>
      <c r="B141" t="s">
        <v>96</v>
      </c>
      <c r="C141" t="s">
        <v>257</v>
      </c>
      <c r="D141" t="s">
        <v>19</v>
      </c>
      <c r="E141" t="s">
        <v>210</v>
      </c>
      <c r="F141">
        <v>2050</v>
      </c>
      <c r="G141">
        <v>1</v>
      </c>
      <c r="H141">
        <v>2.0499999999999998</v>
      </c>
    </row>
    <row r="142" spans="1:8" x14ac:dyDescent="0.35">
      <c r="A142" t="s">
        <v>36</v>
      </c>
      <c r="B142" t="s">
        <v>108</v>
      </c>
      <c r="C142" t="s">
        <v>258</v>
      </c>
      <c r="D142" t="s">
        <v>10</v>
      </c>
      <c r="E142" t="s">
        <v>34</v>
      </c>
      <c r="F142">
        <v>8000</v>
      </c>
      <c r="G142">
        <v>4</v>
      </c>
      <c r="H142">
        <v>8</v>
      </c>
    </row>
    <row r="143" spans="1:8" x14ac:dyDescent="0.35">
      <c r="A143" t="s">
        <v>36</v>
      </c>
      <c r="B143" t="s">
        <v>52</v>
      </c>
      <c r="C143" t="s">
        <v>259</v>
      </c>
      <c r="D143" t="s">
        <v>10</v>
      </c>
      <c r="E143" t="s">
        <v>34</v>
      </c>
      <c r="F143">
        <v>8000</v>
      </c>
      <c r="G143">
        <v>4</v>
      </c>
      <c r="H143">
        <v>8</v>
      </c>
    </row>
    <row r="144" spans="1:8" x14ac:dyDescent="0.35">
      <c r="A144" t="s">
        <v>36</v>
      </c>
      <c r="B144" t="s">
        <v>52</v>
      </c>
      <c r="C144" t="s">
        <v>259</v>
      </c>
      <c r="D144" t="s">
        <v>11</v>
      </c>
      <c r="E144" t="s">
        <v>213</v>
      </c>
      <c r="F144">
        <v>8000</v>
      </c>
      <c r="G144">
        <v>4</v>
      </c>
      <c r="H144">
        <v>8</v>
      </c>
    </row>
    <row r="145" spans="1:8" x14ac:dyDescent="0.35">
      <c r="A145" t="s">
        <v>36</v>
      </c>
      <c r="B145" t="s">
        <v>52</v>
      </c>
      <c r="C145" t="s">
        <v>259</v>
      </c>
      <c r="D145" t="s">
        <v>19</v>
      </c>
      <c r="E145" t="s">
        <v>212</v>
      </c>
      <c r="F145">
        <v>10000</v>
      </c>
      <c r="G145">
        <v>5</v>
      </c>
      <c r="H145">
        <v>10</v>
      </c>
    </row>
    <row r="146" spans="1:8" x14ac:dyDescent="0.35">
      <c r="A146" t="s">
        <v>36</v>
      </c>
      <c r="B146" t="s">
        <v>52</v>
      </c>
      <c r="C146" t="s">
        <v>259</v>
      </c>
      <c r="D146" t="s">
        <v>25</v>
      </c>
      <c r="E146" t="s">
        <v>214</v>
      </c>
      <c r="F146">
        <v>18350</v>
      </c>
      <c r="G146">
        <v>5</v>
      </c>
      <c r="H146">
        <v>18.350000000000001</v>
      </c>
    </row>
    <row r="147" spans="1:8" x14ac:dyDescent="0.35">
      <c r="A147" t="s">
        <v>36</v>
      </c>
      <c r="B147" t="s">
        <v>52</v>
      </c>
      <c r="C147" t="s">
        <v>259</v>
      </c>
      <c r="D147" t="s">
        <v>26</v>
      </c>
      <c r="E147" t="s">
        <v>224</v>
      </c>
      <c r="F147">
        <v>3600</v>
      </c>
      <c r="G147">
        <v>1</v>
      </c>
      <c r="H147">
        <v>3.6</v>
      </c>
    </row>
    <row r="148" spans="1:8" x14ac:dyDescent="0.35">
      <c r="A148" t="s">
        <v>36</v>
      </c>
      <c r="B148" t="s">
        <v>52</v>
      </c>
      <c r="C148" t="s">
        <v>259</v>
      </c>
      <c r="D148" t="s">
        <v>27</v>
      </c>
      <c r="E148" t="s">
        <v>211</v>
      </c>
      <c r="F148">
        <v>27200</v>
      </c>
      <c r="G148">
        <v>4</v>
      </c>
      <c r="H148">
        <v>27.2</v>
      </c>
    </row>
    <row r="149" spans="1:8" x14ac:dyDescent="0.35">
      <c r="A149" t="s">
        <v>36</v>
      </c>
      <c r="B149" t="s">
        <v>112</v>
      </c>
      <c r="C149" t="s">
        <v>260</v>
      </c>
      <c r="D149" t="s">
        <v>19</v>
      </c>
      <c r="E149" t="s">
        <v>214</v>
      </c>
      <c r="F149">
        <v>2050</v>
      </c>
      <c r="G149">
        <v>1</v>
      </c>
      <c r="H149">
        <v>2.0499999999999998</v>
      </c>
    </row>
    <row r="150" spans="1:8" x14ac:dyDescent="0.35">
      <c r="A150" t="s">
        <v>36</v>
      </c>
      <c r="B150" t="s">
        <v>112</v>
      </c>
      <c r="C150" t="s">
        <v>260</v>
      </c>
      <c r="D150" t="s">
        <v>19</v>
      </c>
      <c r="E150" t="s">
        <v>210</v>
      </c>
      <c r="F150">
        <v>2050</v>
      </c>
      <c r="G150">
        <v>1</v>
      </c>
      <c r="H150">
        <v>2.0499999999999998</v>
      </c>
    </row>
    <row r="151" spans="1:8" x14ac:dyDescent="0.35">
      <c r="A151" t="s">
        <v>36</v>
      </c>
      <c r="B151" t="s">
        <v>112</v>
      </c>
      <c r="C151" t="s">
        <v>260</v>
      </c>
      <c r="D151" t="s">
        <v>20</v>
      </c>
      <c r="E151" t="s">
        <v>211</v>
      </c>
      <c r="F151">
        <v>10150</v>
      </c>
      <c r="G151">
        <v>5</v>
      </c>
      <c r="H151">
        <v>10.15</v>
      </c>
    </row>
    <row r="152" spans="1:8" x14ac:dyDescent="0.35">
      <c r="A152" t="s">
        <v>36</v>
      </c>
      <c r="B152" t="s">
        <v>112</v>
      </c>
      <c r="C152" t="s">
        <v>260</v>
      </c>
      <c r="D152" t="s">
        <v>27</v>
      </c>
      <c r="E152" t="s">
        <v>214</v>
      </c>
      <c r="F152">
        <v>3675</v>
      </c>
      <c r="G152">
        <v>1</v>
      </c>
      <c r="H152">
        <v>3.6749999999999998</v>
      </c>
    </row>
    <row r="153" spans="1:8" x14ac:dyDescent="0.35">
      <c r="A153" t="s">
        <v>36</v>
      </c>
      <c r="B153" t="s">
        <v>113</v>
      </c>
      <c r="C153" t="s">
        <v>261</v>
      </c>
      <c r="D153" t="s">
        <v>16</v>
      </c>
      <c r="E153" t="s">
        <v>214</v>
      </c>
      <c r="F153">
        <v>6000</v>
      </c>
      <c r="G153">
        <v>3</v>
      </c>
      <c r="H153">
        <v>6</v>
      </c>
    </row>
    <row r="154" spans="1:8" x14ac:dyDescent="0.35">
      <c r="A154" t="s">
        <v>36</v>
      </c>
      <c r="B154" t="s">
        <v>114</v>
      </c>
      <c r="C154" t="s">
        <v>262</v>
      </c>
      <c r="D154" t="s">
        <v>19</v>
      </c>
      <c r="E154" t="s">
        <v>207</v>
      </c>
      <c r="F154">
        <v>4000</v>
      </c>
      <c r="G154">
        <v>2</v>
      </c>
      <c r="H154">
        <v>4</v>
      </c>
    </row>
    <row r="155" spans="1:8" x14ac:dyDescent="0.35">
      <c r="A155" t="s">
        <v>36</v>
      </c>
      <c r="B155" t="s">
        <v>114</v>
      </c>
      <c r="C155" t="s">
        <v>262</v>
      </c>
      <c r="D155" t="s">
        <v>20</v>
      </c>
      <c r="E155" t="s">
        <v>211</v>
      </c>
      <c r="F155">
        <v>4000</v>
      </c>
      <c r="G155">
        <v>2</v>
      </c>
      <c r="H155">
        <v>4</v>
      </c>
    </row>
    <row r="156" spans="1:8" x14ac:dyDescent="0.35">
      <c r="A156" t="s">
        <v>36</v>
      </c>
      <c r="B156" t="s">
        <v>114</v>
      </c>
      <c r="C156" t="s">
        <v>262</v>
      </c>
      <c r="D156" t="s">
        <v>23</v>
      </c>
      <c r="E156" t="s">
        <v>213</v>
      </c>
      <c r="F156">
        <v>6600</v>
      </c>
      <c r="G156">
        <v>3</v>
      </c>
      <c r="H156">
        <v>6.6</v>
      </c>
    </row>
    <row r="157" spans="1:8" x14ac:dyDescent="0.35">
      <c r="A157" t="s">
        <v>36</v>
      </c>
      <c r="B157" t="s">
        <v>125</v>
      </c>
      <c r="C157" t="s">
        <v>263</v>
      </c>
      <c r="D157" t="s">
        <v>26</v>
      </c>
      <c r="E157" t="s">
        <v>215</v>
      </c>
      <c r="F157">
        <v>4500</v>
      </c>
      <c r="G157">
        <v>1</v>
      </c>
      <c r="H157">
        <v>4.5</v>
      </c>
    </row>
    <row r="158" spans="1:8" x14ac:dyDescent="0.35">
      <c r="A158" t="s">
        <v>36</v>
      </c>
      <c r="B158" t="s">
        <v>125</v>
      </c>
      <c r="C158" t="s">
        <v>263</v>
      </c>
      <c r="D158" t="s">
        <v>26</v>
      </c>
      <c r="E158" t="s">
        <v>208</v>
      </c>
      <c r="F158">
        <v>8000</v>
      </c>
      <c r="G158">
        <v>2</v>
      </c>
      <c r="H158">
        <v>8</v>
      </c>
    </row>
    <row r="159" spans="1:8" x14ac:dyDescent="0.35">
      <c r="A159" t="s">
        <v>36</v>
      </c>
      <c r="B159" t="s">
        <v>125</v>
      </c>
      <c r="C159" t="s">
        <v>263</v>
      </c>
      <c r="D159" t="s">
        <v>28</v>
      </c>
      <c r="E159" t="s">
        <v>224</v>
      </c>
      <c r="F159">
        <v>3600</v>
      </c>
      <c r="G159">
        <v>1</v>
      </c>
      <c r="H159">
        <v>3.6</v>
      </c>
    </row>
    <row r="160" spans="1:8" x14ac:dyDescent="0.35">
      <c r="A160" t="s">
        <v>36</v>
      </c>
      <c r="B160" t="s">
        <v>128</v>
      </c>
      <c r="C160" t="s">
        <v>264</v>
      </c>
      <c r="D160" t="s">
        <v>22</v>
      </c>
      <c r="E160" t="s">
        <v>215</v>
      </c>
      <c r="F160">
        <v>10350</v>
      </c>
      <c r="G160">
        <v>3</v>
      </c>
      <c r="H160">
        <v>10.35</v>
      </c>
    </row>
    <row r="161" spans="1:8" x14ac:dyDescent="0.35">
      <c r="A161" t="s">
        <v>36</v>
      </c>
      <c r="B161" t="s">
        <v>128</v>
      </c>
      <c r="C161" t="s">
        <v>264</v>
      </c>
      <c r="D161" t="s">
        <v>22</v>
      </c>
      <c r="E161" t="s">
        <v>210</v>
      </c>
      <c r="F161">
        <v>10350</v>
      </c>
      <c r="G161">
        <v>3</v>
      </c>
      <c r="H161">
        <v>10.35</v>
      </c>
    </row>
    <row r="162" spans="1:8" x14ac:dyDescent="0.35">
      <c r="A162" t="s">
        <v>36</v>
      </c>
      <c r="B162" t="s">
        <v>136</v>
      </c>
      <c r="C162" t="s">
        <v>265</v>
      </c>
      <c r="D162" t="s">
        <v>18</v>
      </c>
      <c r="E162" t="s">
        <v>211</v>
      </c>
      <c r="F162">
        <v>2000</v>
      </c>
      <c r="G162">
        <v>1</v>
      </c>
      <c r="H162">
        <v>2</v>
      </c>
    </row>
    <row r="163" spans="1:8" x14ac:dyDescent="0.35">
      <c r="A163" t="s">
        <v>36</v>
      </c>
      <c r="B163" t="s">
        <v>136</v>
      </c>
      <c r="C163" t="s">
        <v>265</v>
      </c>
      <c r="D163" t="s">
        <v>19</v>
      </c>
      <c r="E163" t="s">
        <v>226</v>
      </c>
      <c r="F163">
        <v>9000</v>
      </c>
      <c r="G163">
        <v>3</v>
      </c>
      <c r="H163">
        <v>9</v>
      </c>
    </row>
    <row r="164" spans="1:8" x14ac:dyDescent="0.35">
      <c r="A164" t="s">
        <v>36</v>
      </c>
      <c r="B164" t="s">
        <v>136</v>
      </c>
      <c r="C164" t="s">
        <v>265</v>
      </c>
      <c r="D164" t="s">
        <v>20</v>
      </c>
      <c r="E164" t="s">
        <v>226</v>
      </c>
      <c r="F164">
        <v>12150</v>
      </c>
      <c r="G164">
        <v>6</v>
      </c>
      <c r="H164">
        <v>12.15</v>
      </c>
    </row>
    <row r="165" spans="1:8" x14ac:dyDescent="0.35">
      <c r="A165" t="s">
        <v>36</v>
      </c>
      <c r="B165" t="s">
        <v>136</v>
      </c>
      <c r="C165" t="s">
        <v>265</v>
      </c>
      <c r="D165" t="s">
        <v>21</v>
      </c>
      <c r="E165" t="s">
        <v>210</v>
      </c>
      <c r="F165">
        <v>2050</v>
      </c>
      <c r="G165">
        <v>1</v>
      </c>
      <c r="H165">
        <v>2.0499999999999998</v>
      </c>
    </row>
    <row r="166" spans="1:8" x14ac:dyDescent="0.35">
      <c r="A166" t="s">
        <v>36</v>
      </c>
      <c r="B166" t="s">
        <v>136</v>
      </c>
      <c r="C166" t="s">
        <v>265</v>
      </c>
      <c r="D166" t="s">
        <v>24</v>
      </c>
      <c r="E166" t="s">
        <v>229</v>
      </c>
      <c r="F166">
        <v>2300</v>
      </c>
      <c r="G166">
        <v>1</v>
      </c>
      <c r="H166">
        <v>2.2999999999999998</v>
      </c>
    </row>
    <row r="167" spans="1:8" x14ac:dyDescent="0.35">
      <c r="A167" t="s">
        <v>36</v>
      </c>
      <c r="B167" t="s">
        <v>146</v>
      </c>
      <c r="C167" t="s">
        <v>266</v>
      </c>
      <c r="D167" t="s">
        <v>19</v>
      </c>
      <c r="E167" t="s">
        <v>209</v>
      </c>
      <c r="F167">
        <v>10000</v>
      </c>
      <c r="G167">
        <v>5</v>
      </c>
      <c r="H167">
        <v>10</v>
      </c>
    </row>
    <row r="168" spans="1:8" x14ac:dyDescent="0.35">
      <c r="A168" t="s">
        <v>37</v>
      </c>
      <c r="B168" t="s">
        <v>47</v>
      </c>
      <c r="C168" t="s">
        <v>267</v>
      </c>
      <c r="D168" t="s">
        <v>25</v>
      </c>
      <c r="E168" t="s">
        <v>214</v>
      </c>
      <c r="F168">
        <v>3600</v>
      </c>
      <c r="G168">
        <v>1</v>
      </c>
      <c r="H168">
        <v>3.6</v>
      </c>
    </row>
    <row r="169" spans="1:8" x14ac:dyDescent="0.35">
      <c r="A169" t="s">
        <v>37</v>
      </c>
      <c r="B169" t="s">
        <v>47</v>
      </c>
      <c r="C169" t="s">
        <v>267</v>
      </c>
      <c r="D169" t="s">
        <v>29</v>
      </c>
      <c r="E169" t="s">
        <v>229</v>
      </c>
      <c r="F169">
        <v>3600</v>
      </c>
      <c r="G169">
        <v>1</v>
      </c>
      <c r="H169">
        <v>3.6</v>
      </c>
    </row>
    <row r="170" spans="1:8" x14ac:dyDescent="0.35">
      <c r="A170" t="s">
        <v>37</v>
      </c>
      <c r="B170" t="s">
        <v>57</v>
      </c>
      <c r="C170" t="s">
        <v>268</v>
      </c>
      <c r="D170" t="s">
        <v>21</v>
      </c>
      <c r="E170" t="s">
        <v>226</v>
      </c>
      <c r="F170">
        <v>12000</v>
      </c>
      <c r="G170">
        <v>6</v>
      </c>
      <c r="H170">
        <v>12</v>
      </c>
    </row>
    <row r="171" spans="1:8" x14ac:dyDescent="0.35">
      <c r="A171" t="s">
        <v>37</v>
      </c>
      <c r="B171" t="s">
        <v>68</v>
      </c>
      <c r="C171" t="s">
        <v>269</v>
      </c>
      <c r="D171" t="s">
        <v>16</v>
      </c>
      <c r="E171" t="s">
        <v>211</v>
      </c>
      <c r="F171">
        <v>4600</v>
      </c>
      <c r="G171">
        <v>2</v>
      </c>
      <c r="H171">
        <v>4.5999999999999996</v>
      </c>
    </row>
    <row r="172" spans="1:8" x14ac:dyDescent="0.35">
      <c r="A172" t="s">
        <v>37</v>
      </c>
      <c r="B172" t="s">
        <v>68</v>
      </c>
      <c r="C172" t="s">
        <v>269</v>
      </c>
      <c r="D172" t="s">
        <v>17</v>
      </c>
      <c r="E172" t="s">
        <v>229</v>
      </c>
      <c r="F172">
        <v>4600</v>
      </c>
      <c r="G172">
        <v>2</v>
      </c>
      <c r="H172">
        <v>4.5999999999999996</v>
      </c>
    </row>
    <row r="173" spans="1:8" x14ac:dyDescent="0.35">
      <c r="A173" t="s">
        <v>37</v>
      </c>
      <c r="B173" t="s">
        <v>68</v>
      </c>
      <c r="C173" t="s">
        <v>269</v>
      </c>
      <c r="D173" t="s">
        <v>18</v>
      </c>
      <c r="E173" t="s">
        <v>224</v>
      </c>
      <c r="F173">
        <v>2050</v>
      </c>
      <c r="G173">
        <v>1</v>
      </c>
      <c r="H173">
        <v>2.0499999999999998</v>
      </c>
    </row>
    <row r="174" spans="1:8" x14ac:dyDescent="0.35">
      <c r="A174" t="s">
        <v>37</v>
      </c>
      <c r="B174" t="s">
        <v>68</v>
      </c>
      <c r="C174" t="s">
        <v>269</v>
      </c>
      <c r="D174" t="s">
        <v>27</v>
      </c>
      <c r="E174" t="s">
        <v>226</v>
      </c>
      <c r="F174">
        <v>3600</v>
      </c>
      <c r="G174">
        <v>1</v>
      </c>
      <c r="H174">
        <v>3.6</v>
      </c>
    </row>
    <row r="175" spans="1:8" x14ac:dyDescent="0.35">
      <c r="A175" t="s">
        <v>37</v>
      </c>
      <c r="B175" t="s">
        <v>50</v>
      </c>
      <c r="C175" t="s">
        <v>270</v>
      </c>
      <c r="D175" t="s">
        <v>10</v>
      </c>
      <c r="E175" t="s">
        <v>34</v>
      </c>
      <c r="F175">
        <v>600</v>
      </c>
      <c r="G175">
        <v>1</v>
      </c>
      <c r="H175">
        <v>0.6</v>
      </c>
    </row>
    <row r="176" spans="1:8" x14ac:dyDescent="0.35">
      <c r="A176" t="s">
        <v>37</v>
      </c>
      <c r="B176" t="s">
        <v>50</v>
      </c>
      <c r="C176" t="s">
        <v>270</v>
      </c>
      <c r="D176" t="s">
        <v>14</v>
      </c>
      <c r="E176" t="s">
        <v>215</v>
      </c>
      <c r="F176">
        <v>4000</v>
      </c>
      <c r="G176">
        <v>2</v>
      </c>
      <c r="H176">
        <v>4</v>
      </c>
    </row>
    <row r="177" spans="1:8" x14ac:dyDescent="0.35">
      <c r="A177" t="s">
        <v>37</v>
      </c>
      <c r="B177" t="s">
        <v>50</v>
      </c>
      <c r="C177" t="s">
        <v>270</v>
      </c>
      <c r="D177" t="s">
        <v>14</v>
      </c>
      <c r="E177" t="s">
        <v>213</v>
      </c>
      <c r="F177">
        <v>1700</v>
      </c>
      <c r="G177">
        <v>0</v>
      </c>
      <c r="H177">
        <v>1.7</v>
      </c>
    </row>
    <row r="178" spans="1:8" x14ac:dyDescent="0.35">
      <c r="A178" t="s">
        <v>37</v>
      </c>
      <c r="B178" t="s">
        <v>50</v>
      </c>
      <c r="C178" t="s">
        <v>270</v>
      </c>
      <c r="D178" t="s">
        <v>16</v>
      </c>
      <c r="E178" t="s">
        <v>208</v>
      </c>
      <c r="F178">
        <v>2300</v>
      </c>
      <c r="G178">
        <v>1</v>
      </c>
      <c r="H178">
        <v>2.2999999999999998</v>
      </c>
    </row>
    <row r="179" spans="1:8" x14ac:dyDescent="0.35">
      <c r="A179" t="s">
        <v>37</v>
      </c>
      <c r="B179" t="s">
        <v>50</v>
      </c>
      <c r="C179" t="s">
        <v>270</v>
      </c>
      <c r="D179" t="s">
        <v>17</v>
      </c>
      <c r="E179" t="s">
        <v>213</v>
      </c>
      <c r="F179">
        <v>6150</v>
      </c>
      <c r="G179">
        <v>3</v>
      </c>
      <c r="H179">
        <v>6.15</v>
      </c>
    </row>
    <row r="180" spans="1:8" x14ac:dyDescent="0.35">
      <c r="A180" t="s">
        <v>37</v>
      </c>
      <c r="B180" t="s">
        <v>50</v>
      </c>
      <c r="C180" t="s">
        <v>270</v>
      </c>
      <c r="D180" t="s">
        <v>20</v>
      </c>
      <c r="E180" t="s">
        <v>207</v>
      </c>
      <c r="F180">
        <v>6000</v>
      </c>
      <c r="G180">
        <v>2</v>
      </c>
      <c r="H180">
        <v>6</v>
      </c>
    </row>
    <row r="181" spans="1:8" x14ac:dyDescent="0.35">
      <c r="A181" t="s">
        <v>37</v>
      </c>
      <c r="B181" t="s">
        <v>50</v>
      </c>
      <c r="C181" t="s">
        <v>270</v>
      </c>
      <c r="D181" t="s">
        <v>20</v>
      </c>
      <c r="E181" t="s">
        <v>226</v>
      </c>
      <c r="F181">
        <v>6000</v>
      </c>
      <c r="G181">
        <v>2</v>
      </c>
      <c r="H181">
        <v>6</v>
      </c>
    </row>
    <row r="182" spans="1:8" x14ac:dyDescent="0.35">
      <c r="A182" t="s">
        <v>37</v>
      </c>
      <c r="B182" t="s">
        <v>50</v>
      </c>
      <c r="C182" t="s">
        <v>270</v>
      </c>
      <c r="D182" t="s">
        <v>20</v>
      </c>
      <c r="E182" t="s">
        <v>208</v>
      </c>
      <c r="F182">
        <v>3000</v>
      </c>
      <c r="G182">
        <v>1</v>
      </c>
      <c r="H182">
        <v>3</v>
      </c>
    </row>
    <row r="183" spans="1:8" x14ac:dyDescent="0.35">
      <c r="A183" t="s">
        <v>37</v>
      </c>
      <c r="B183" t="s">
        <v>50</v>
      </c>
      <c r="C183" t="s">
        <v>270</v>
      </c>
      <c r="D183" t="s">
        <v>20</v>
      </c>
      <c r="E183" t="s">
        <v>214</v>
      </c>
      <c r="F183">
        <v>6000</v>
      </c>
      <c r="G183">
        <v>2</v>
      </c>
      <c r="H183">
        <v>6</v>
      </c>
    </row>
    <row r="184" spans="1:8" x14ac:dyDescent="0.35">
      <c r="A184" t="s">
        <v>37</v>
      </c>
      <c r="B184" t="s">
        <v>50</v>
      </c>
      <c r="C184" t="s">
        <v>270</v>
      </c>
      <c r="D184" t="s">
        <v>20</v>
      </c>
      <c r="E184" t="s">
        <v>210</v>
      </c>
      <c r="F184">
        <v>21000</v>
      </c>
      <c r="G184">
        <v>7</v>
      </c>
      <c r="H184">
        <v>21</v>
      </c>
    </row>
    <row r="185" spans="1:8" x14ac:dyDescent="0.35">
      <c r="A185" t="s">
        <v>37</v>
      </c>
      <c r="B185" t="s">
        <v>50</v>
      </c>
      <c r="C185" t="s">
        <v>270</v>
      </c>
      <c r="D185" t="s">
        <v>20</v>
      </c>
      <c r="E185" t="s">
        <v>211</v>
      </c>
      <c r="F185">
        <v>3000</v>
      </c>
      <c r="G185">
        <v>1</v>
      </c>
      <c r="H185">
        <v>3</v>
      </c>
    </row>
    <row r="186" spans="1:8" x14ac:dyDescent="0.35">
      <c r="A186" t="s">
        <v>37</v>
      </c>
      <c r="B186" t="s">
        <v>50</v>
      </c>
      <c r="C186" t="s">
        <v>270</v>
      </c>
      <c r="D186" t="s">
        <v>21</v>
      </c>
      <c r="E186" t="s">
        <v>211</v>
      </c>
      <c r="F186">
        <v>3200</v>
      </c>
      <c r="G186">
        <v>1</v>
      </c>
      <c r="H186">
        <v>3.2</v>
      </c>
    </row>
    <row r="187" spans="1:8" x14ac:dyDescent="0.35">
      <c r="A187" t="s">
        <v>37</v>
      </c>
      <c r="B187" t="s">
        <v>50</v>
      </c>
      <c r="C187" t="s">
        <v>270</v>
      </c>
      <c r="D187" t="s">
        <v>22</v>
      </c>
      <c r="E187" t="s">
        <v>209</v>
      </c>
      <c r="F187">
        <v>9600</v>
      </c>
      <c r="G187">
        <v>3</v>
      </c>
      <c r="H187">
        <v>9.6</v>
      </c>
    </row>
    <row r="188" spans="1:8" x14ac:dyDescent="0.35">
      <c r="A188" t="s">
        <v>37</v>
      </c>
      <c r="B188" t="s">
        <v>50</v>
      </c>
      <c r="C188" t="s">
        <v>270</v>
      </c>
      <c r="D188" t="s">
        <v>22</v>
      </c>
      <c r="E188" t="s">
        <v>208</v>
      </c>
      <c r="F188">
        <v>6000</v>
      </c>
      <c r="G188">
        <v>2</v>
      </c>
      <c r="H188">
        <v>6</v>
      </c>
    </row>
    <row r="189" spans="1:8" x14ac:dyDescent="0.35">
      <c r="A189" t="s">
        <v>37</v>
      </c>
      <c r="B189" t="s">
        <v>50</v>
      </c>
      <c r="C189" t="s">
        <v>270</v>
      </c>
      <c r="D189" t="s">
        <v>22</v>
      </c>
      <c r="E189" t="s">
        <v>210</v>
      </c>
      <c r="F189">
        <v>6000</v>
      </c>
      <c r="G189">
        <v>2</v>
      </c>
      <c r="H189">
        <v>6</v>
      </c>
    </row>
    <row r="190" spans="1:8" x14ac:dyDescent="0.35">
      <c r="A190" t="s">
        <v>37</v>
      </c>
      <c r="B190" t="s">
        <v>50</v>
      </c>
      <c r="C190" t="s">
        <v>270</v>
      </c>
      <c r="D190" t="s">
        <v>22</v>
      </c>
      <c r="E190" t="s">
        <v>211</v>
      </c>
      <c r="F190">
        <v>19200</v>
      </c>
      <c r="G190">
        <v>6</v>
      </c>
      <c r="H190">
        <v>19.2</v>
      </c>
    </row>
    <row r="191" spans="1:8" x14ac:dyDescent="0.35">
      <c r="A191" t="s">
        <v>37</v>
      </c>
      <c r="B191" t="s">
        <v>50</v>
      </c>
      <c r="C191" t="s">
        <v>270</v>
      </c>
      <c r="D191" t="s">
        <v>23</v>
      </c>
      <c r="E191" t="s">
        <v>224</v>
      </c>
      <c r="F191">
        <v>3200</v>
      </c>
      <c r="G191">
        <v>1</v>
      </c>
      <c r="H191">
        <v>3.2</v>
      </c>
    </row>
    <row r="192" spans="1:8" x14ac:dyDescent="0.35">
      <c r="A192" t="s">
        <v>37</v>
      </c>
      <c r="B192" t="s">
        <v>50</v>
      </c>
      <c r="C192" t="s">
        <v>270</v>
      </c>
      <c r="D192" t="s">
        <v>23</v>
      </c>
      <c r="E192" t="s">
        <v>213</v>
      </c>
      <c r="F192">
        <v>6400</v>
      </c>
      <c r="G192">
        <v>2</v>
      </c>
      <c r="H192">
        <v>6.4</v>
      </c>
    </row>
    <row r="193" spans="1:8" x14ac:dyDescent="0.35">
      <c r="A193" t="s">
        <v>37</v>
      </c>
      <c r="B193" t="s">
        <v>50</v>
      </c>
      <c r="C193" t="s">
        <v>270</v>
      </c>
      <c r="D193" t="s">
        <v>24</v>
      </c>
      <c r="E193" t="s">
        <v>207</v>
      </c>
      <c r="F193">
        <v>6150</v>
      </c>
      <c r="G193">
        <v>3</v>
      </c>
      <c r="H193">
        <v>6.15</v>
      </c>
    </row>
    <row r="194" spans="1:8" x14ac:dyDescent="0.35">
      <c r="A194" t="s">
        <v>37</v>
      </c>
      <c r="B194" t="s">
        <v>50</v>
      </c>
      <c r="C194" t="s">
        <v>270</v>
      </c>
      <c r="D194" t="s">
        <v>24</v>
      </c>
      <c r="E194" t="s">
        <v>210</v>
      </c>
      <c r="F194">
        <v>3450</v>
      </c>
      <c r="G194">
        <v>1</v>
      </c>
      <c r="H194">
        <v>3.45</v>
      </c>
    </row>
    <row r="195" spans="1:8" x14ac:dyDescent="0.35">
      <c r="A195" t="s">
        <v>37</v>
      </c>
      <c r="B195" t="s">
        <v>50</v>
      </c>
      <c r="C195" t="s">
        <v>270</v>
      </c>
      <c r="D195" t="s">
        <v>26</v>
      </c>
      <c r="E195" t="s">
        <v>210</v>
      </c>
      <c r="F195">
        <v>14000</v>
      </c>
      <c r="G195">
        <v>4</v>
      </c>
      <c r="H195">
        <v>14</v>
      </c>
    </row>
    <row r="196" spans="1:8" x14ac:dyDescent="0.35">
      <c r="A196" t="s">
        <v>37</v>
      </c>
      <c r="B196" t="s">
        <v>50</v>
      </c>
      <c r="C196" t="s">
        <v>270</v>
      </c>
      <c r="D196" t="s">
        <v>27</v>
      </c>
      <c r="E196" t="s">
        <v>224</v>
      </c>
      <c r="F196">
        <v>5980</v>
      </c>
      <c r="G196">
        <v>2</v>
      </c>
      <c r="H196">
        <v>5.98</v>
      </c>
    </row>
    <row r="197" spans="1:8" x14ac:dyDescent="0.35">
      <c r="A197" t="s">
        <v>37</v>
      </c>
      <c r="B197" t="s">
        <v>74</v>
      </c>
      <c r="C197" t="s">
        <v>271</v>
      </c>
      <c r="D197" t="s">
        <v>16</v>
      </c>
      <c r="E197" t="s">
        <v>214</v>
      </c>
      <c r="F197">
        <v>4600</v>
      </c>
      <c r="G197">
        <v>2</v>
      </c>
      <c r="H197">
        <v>4.5999999999999996</v>
      </c>
    </row>
    <row r="198" spans="1:8" x14ac:dyDescent="0.35">
      <c r="A198" t="s">
        <v>37</v>
      </c>
      <c r="B198" t="s">
        <v>74</v>
      </c>
      <c r="C198" t="s">
        <v>271</v>
      </c>
      <c r="D198" t="s">
        <v>19</v>
      </c>
      <c r="E198" t="s">
        <v>229</v>
      </c>
      <c r="F198">
        <v>2000</v>
      </c>
      <c r="G198">
        <v>1</v>
      </c>
      <c r="H198">
        <v>2</v>
      </c>
    </row>
    <row r="199" spans="1:8" x14ac:dyDescent="0.35">
      <c r="A199" t="s">
        <v>37</v>
      </c>
      <c r="B199" t="s">
        <v>74</v>
      </c>
      <c r="C199" t="s">
        <v>271</v>
      </c>
      <c r="D199" t="s">
        <v>19</v>
      </c>
      <c r="E199" t="s">
        <v>209</v>
      </c>
      <c r="F199">
        <v>2300</v>
      </c>
      <c r="G199">
        <v>1</v>
      </c>
      <c r="H199">
        <v>2.2999999999999998</v>
      </c>
    </row>
    <row r="200" spans="1:8" x14ac:dyDescent="0.35">
      <c r="A200" t="s">
        <v>37</v>
      </c>
      <c r="B200" t="s">
        <v>74</v>
      </c>
      <c r="C200" t="s">
        <v>271</v>
      </c>
      <c r="D200" t="s">
        <v>22</v>
      </c>
      <c r="E200" t="s">
        <v>207</v>
      </c>
      <c r="F200">
        <v>2300</v>
      </c>
      <c r="G200">
        <v>1</v>
      </c>
      <c r="H200">
        <v>2.2999999999999998</v>
      </c>
    </row>
    <row r="201" spans="1:8" x14ac:dyDescent="0.35">
      <c r="A201" t="s">
        <v>37</v>
      </c>
      <c r="B201" t="s">
        <v>74</v>
      </c>
      <c r="C201" t="s">
        <v>271</v>
      </c>
      <c r="D201" t="s">
        <v>27</v>
      </c>
      <c r="E201" t="s">
        <v>212</v>
      </c>
      <c r="F201">
        <v>2300</v>
      </c>
      <c r="G201">
        <v>1</v>
      </c>
      <c r="H201">
        <v>2.2999999999999998</v>
      </c>
    </row>
    <row r="202" spans="1:8" x14ac:dyDescent="0.35">
      <c r="A202" t="s">
        <v>37</v>
      </c>
      <c r="B202" t="s">
        <v>58</v>
      </c>
      <c r="C202" t="s">
        <v>272</v>
      </c>
      <c r="D202" t="s">
        <v>10</v>
      </c>
      <c r="E202" t="s">
        <v>34</v>
      </c>
      <c r="F202">
        <v>6000</v>
      </c>
      <c r="G202">
        <v>4</v>
      </c>
      <c r="H202">
        <v>6</v>
      </c>
    </row>
    <row r="203" spans="1:8" x14ac:dyDescent="0.35">
      <c r="A203" t="s">
        <v>37</v>
      </c>
      <c r="B203" t="s">
        <v>58</v>
      </c>
      <c r="C203" t="s">
        <v>272</v>
      </c>
      <c r="D203" t="s">
        <v>16</v>
      </c>
      <c r="E203" t="s">
        <v>211</v>
      </c>
      <c r="F203">
        <v>4600</v>
      </c>
      <c r="G203">
        <v>2</v>
      </c>
      <c r="H203">
        <v>4.5999999999999996</v>
      </c>
    </row>
    <row r="204" spans="1:8" x14ac:dyDescent="0.35">
      <c r="A204" t="s">
        <v>37</v>
      </c>
      <c r="B204" t="s">
        <v>58</v>
      </c>
      <c r="C204" t="s">
        <v>272</v>
      </c>
      <c r="D204" t="s">
        <v>17</v>
      </c>
      <c r="E204" t="s">
        <v>214</v>
      </c>
      <c r="F204">
        <v>4600</v>
      </c>
      <c r="G204">
        <v>2</v>
      </c>
      <c r="H204">
        <v>4.5999999999999996</v>
      </c>
    </row>
    <row r="205" spans="1:8" x14ac:dyDescent="0.35">
      <c r="A205" t="s">
        <v>37</v>
      </c>
      <c r="B205" t="s">
        <v>58</v>
      </c>
      <c r="C205" t="s">
        <v>272</v>
      </c>
      <c r="D205" t="s">
        <v>24</v>
      </c>
      <c r="E205" t="s">
        <v>207</v>
      </c>
      <c r="F205">
        <v>13200</v>
      </c>
      <c r="G205">
        <v>6</v>
      </c>
      <c r="H205">
        <v>13.2</v>
      </c>
    </row>
    <row r="206" spans="1:8" x14ac:dyDescent="0.35">
      <c r="A206" t="s">
        <v>37</v>
      </c>
      <c r="B206" t="s">
        <v>58</v>
      </c>
      <c r="C206" t="s">
        <v>272</v>
      </c>
      <c r="D206" t="s">
        <v>25</v>
      </c>
      <c r="E206" t="s">
        <v>224</v>
      </c>
      <c r="F206">
        <v>2050</v>
      </c>
      <c r="G206">
        <v>1</v>
      </c>
      <c r="H206">
        <v>2.0499999999999998</v>
      </c>
    </row>
    <row r="207" spans="1:8" x14ac:dyDescent="0.35">
      <c r="A207" t="s">
        <v>37</v>
      </c>
      <c r="B207" t="s">
        <v>58</v>
      </c>
      <c r="C207" t="s">
        <v>272</v>
      </c>
      <c r="D207" t="s">
        <v>25</v>
      </c>
      <c r="E207" t="s">
        <v>208</v>
      </c>
      <c r="F207">
        <v>6900</v>
      </c>
      <c r="G207">
        <v>3</v>
      </c>
      <c r="H207">
        <v>6.9</v>
      </c>
    </row>
    <row r="208" spans="1:8" x14ac:dyDescent="0.35">
      <c r="A208" t="s">
        <v>37</v>
      </c>
      <c r="B208" t="s">
        <v>58</v>
      </c>
      <c r="C208" t="s">
        <v>272</v>
      </c>
      <c r="D208" t="s">
        <v>25</v>
      </c>
      <c r="E208" t="s">
        <v>214</v>
      </c>
      <c r="F208">
        <v>6600</v>
      </c>
      <c r="G208">
        <v>3</v>
      </c>
      <c r="H208">
        <v>6.6</v>
      </c>
    </row>
    <row r="209" spans="1:8" x14ac:dyDescent="0.35">
      <c r="A209" t="s">
        <v>37</v>
      </c>
      <c r="B209" t="s">
        <v>58</v>
      </c>
      <c r="C209" t="s">
        <v>272</v>
      </c>
      <c r="D209" t="s">
        <v>26</v>
      </c>
      <c r="E209" t="s">
        <v>224</v>
      </c>
      <c r="F209">
        <v>-4200</v>
      </c>
      <c r="G209">
        <v>-3</v>
      </c>
      <c r="H209">
        <v>-4.2</v>
      </c>
    </row>
    <row r="210" spans="1:8" x14ac:dyDescent="0.35">
      <c r="A210" t="s">
        <v>37</v>
      </c>
      <c r="B210" t="s">
        <v>58</v>
      </c>
      <c r="C210" t="s">
        <v>272</v>
      </c>
      <c r="D210" t="s">
        <v>26</v>
      </c>
      <c r="E210" t="s">
        <v>214</v>
      </c>
      <c r="F210">
        <v>2000</v>
      </c>
      <c r="G210">
        <v>1</v>
      </c>
      <c r="H210">
        <v>2</v>
      </c>
    </row>
    <row r="211" spans="1:8" x14ac:dyDescent="0.35">
      <c r="A211" t="s">
        <v>37</v>
      </c>
      <c r="B211" t="s">
        <v>62</v>
      </c>
      <c r="C211" t="s">
        <v>273</v>
      </c>
      <c r="D211" t="s">
        <v>20</v>
      </c>
      <c r="E211" t="s">
        <v>208</v>
      </c>
      <c r="F211">
        <v>2300</v>
      </c>
      <c r="G211">
        <v>1</v>
      </c>
      <c r="H211">
        <v>2.2999999999999998</v>
      </c>
    </row>
    <row r="212" spans="1:8" x14ac:dyDescent="0.35">
      <c r="A212" t="s">
        <v>37</v>
      </c>
      <c r="B212" t="s">
        <v>62</v>
      </c>
      <c r="C212" t="s">
        <v>273</v>
      </c>
      <c r="D212" t="s">
        <v>20</v>
      </c>
      <c r="E212" t="s">
        <v>214</v>
      </c>
      <c r="F212">
        <v>12000</v>
      </c>
      <c r="G212">
        <v>4</v>
      </c>
      <c r="H212">
        <v>12</v>
      </c>
    </row>
    <row r="213" spans="1:8" x14ac:dyDescent="0.35">
      <c r="A213" t="s">
        <v>37</v>
      </c>
      <c r="B213" t="s">
        <v>62</v>
      </c>
      <c r="C213" t="s">
        <v>273</v>
      </c>
      <c r="D213" t="s">
        <v>21</v>
      </c>
      <c r="E213" t="s">
        <v>209</v>
      </c>
      <c r="F213">
        <v>12800</v>
      </c>
      <c r="G213">
        <v>4</v>
      </c>
      <c r="H213">
        <v>12.8</v>
      </c>
    </row>
    <row r="214" spans="1:8" x14ac:dyDescent="0.35">
      <c r="A214" t="s">
        <v>37</v>
      </c>
      <c r="B214" t="s">
        <v>62</v>
      </c>
      <c r="C214" t="s">
        <v>273</v>
      </c>
      <c r="D214" t="s">
        <v>26</v>
      </c>
      <c r="E214" t="s">
        <v>212</v>
      </c>
      <c r="F214">
        <v>3500</v>
      </c>
      <c r="G214">
        <v>1</v>
      </c>
      <c r="H214">
        <v>3.5</v>
      </c>
    </row>
    <row r="215" spans="1:8" x14ac:dyDescent="0.35">
      <c r="A215" t="s">
        <v>37</v>
      </c>
      <c r="B215" t="s">
        <v>62</v>
      </c>
      <c r="C215" t="s">
        <v>273</v>
      </c>
      <c r="D215" t="s">
        <v>29</v>
      </c>
      <c r="E215" t="s">
        <v>212</v>
      </c>
      <c r="F215">
        <v>3600</v>
      </c>
      <c r="G215">
        <v>1</v>
      </c>
      <c r="H215">
        <v>3.6</v>
      </c>
    </row>
    <row r="216" spans="1:8" x14ac:dyDescent="0.35">
      <c r="A216" t="s">
        <v>37</v>
      </c>
      <c r="B216" t="s">
        <v>46</v>
      </c>
      <c r="C216" t="s">
        <v>274</v>
      </c>
      <c r="D216" t="s">
        <v>10</v>
      </c>
      <c r="E216" t="s">
        <v>34</v>
      </c>
      <c r="F216">
        <v>30000</v>
      </c>
      <c r="G216">
        <v>15</v>
      </c>
      <c r="H216">
        <v>30</v>
      </c>
    </row>
    <row r="217" spans="1:8" x14ac:dyDescent="0.35">
      <c r="A217" t="s">
        <v>37</v>
      </c>
      <c r="B217" t="s">
        <v>46</v>
      </c>
      <c r="C217" t="s">
        <v>274</v>
      </c>
      <c r="D217" t="s">
        <v>12</v>
      </c>
      <c r="E217" t="s">
        <v>214</v>
      </c>
      <c r="F217">
        <v>6000</v>
      </c>
      <c r="G217">
        <v>3</v>
      </c>
      <c r="H217">
        <v>6</v>
      </c>
    </row>
    <row r="218" spans="1:8" x14ac:dyDescent="0.35">
      <c r="A218" t="s">
        <v>37</v>
      </c>
      <c r="B218" t="s">
        <v>46</v>
      </c>
      <c r="C218" t="s">
        <v>274</v>
      </c>
      <c r="D218" t="s">
        <v>15</v>
      </c>
      <c r="E218" t="s">
        <v>208</v>
      </c>
      <c r="F218">
        <v>6150</v>
      </c>
      <c r="G218">
        <v>3</v>
      </c>
      <c r="H218">
        <v>6.15</v>
      </c>
    </row>
    <row r="219" spans="1:8" x14ac:dyDescent="0.35">
      <c r="A219" t="s">
        <v>37</v>
      </c>
      <c r="B219" t="s">
        <v>46</v>
      </c>
      <c r="C219" t="s">
        <v>274</v>
      </c>
      <c r="D219" t="s">
        <v>18</v>
      </c>
      <c r="E219" t="s">
        <v>213</v>
      </c>
      <c r="F219">
        <v>3400</v>
      </c>
      <c r="G219">
        <v>1</v>
      </c>
      <c r="H219">
        <v>3.4</v>
      </c>
    </row>
    <row r="220" spans="1:8" x14ac:dyDescent="0.35">
      <c r="A220" t="s">
        <v>37</v>
      </c>
      <c r="B220" t="s">
        <v>46</v>
      </c>
      <c r="C220" t="s">
        <v>274</v>
      </c>
      <c r="D220" t="s">
        <v>20</v>
      </c>
      <c r="E220" t="s">
        <v>207</v>
      </c>
      <c r="F220">
        <v>4000</v>
      </c>
      <c r="G220">
        <v>2</v>
      </c>
      <c r="H220">
        <v>4</v>
      </c>
    </row>
    <row r="221" spans="1:8" x14ac:dyDescent="0.35">
      <c r="A221" t="s">
        <v>37</v>
      </c>
      <c r="B221" t="s">
        <v>46</v>
      </c>
      <c r="C221" t="s">
        <v>274</v>
      </c>
      <c r="D221" t="s">
        <v>20</v>
      </c>
      <c r="E221" t="s">
        <v>209</v>
      </c>
      <c r="F221">
        <v>2000</v>
      </c>
      <c r="G221">
        <v>1</v>
      </c>
      <c r="H221">
        <v>2</v>
      </c>
    </row>
    <row r="222" spans="1:8" x14ac:dyDescent="0.35">
      <c r="A222" t="s">
        <v>37</v>
      </c>
      <c r="B222" t="s">
        <v>46</v>
      </c>
      <c r="C222" t="s">
        <v>274</v>
      </c>
      <c r="D222" t="s">
        <v>20</v>
      </c>
      <c r="E222" t="s">
        <v>224</v>
      </c>
      <c r="F222">
        <v>2000</v>
      </c>
      <c r="G222">
        <v>1</v>
      </c>
      <c r="H222">
        <v>2</v>
      </c>
    </row>
    <row r="223" spans="1:8" x14ac:dyDescent="0.35">
      <c r="A223" t="s">
        <v>37</v>
      </c>
      <c r="B223" t="s">
        <v>46</v>
      </c>
      <c r="C223" t="s">
        <v>274</v>
      </c>
      <c r="D223" t="s">
        <v>20</v>
      </c>
      <c r="E223" t="s">
        <v>215</v>
      </c>
      <c r="F223">
        <v>2000</v>
      </c>
      <c r="G223">
        <v>1</v>
      </c>
      <c r="H223">
        <v>2</v>
      </c>
    </row>
    <row r="224" spans="1:8" x14ac:dyDescent="0.35">
      <c r="A224" t="s">
        <v>37</v>
      </c>
      <c r="B224" t="s">
        <v>46</v>
      </c>
      <c r="C224" t="s">
        <v>274</v>
      </c>
      <c r="D224" t="s">
        <v>20</v>
      </c>
      <c r="E224" t="s">
        <v>208</v>
      </c>
      <c r="F224">
        <v>2000</v>
      </c>
      <c r="G224">
        <v>1</v>
      </c>
      <c r="H224">
        <v>2</v>
      </c>
    </row>
    <row r="225" spans="1:8" x14ac:dyDescent="0.35">
      <c r="A225" t="s">
        <v>37</v>
      </c>
      <c r="B225" t="s">
        <v>46</v>
      </c>
      <c r="C225" t="s">
        <v>274</v>
      </c>
      <c r="D225" t="s">
        <v>20</v>
      </c>
      <c r="E225" t="s">
        <v>210</v>
      </c>
      <c r="F225">
        <v>2000</v>
      </c>
      <c r="G225">
        <v>1</v>
      </c>
      <c r="H225">
        <v>2</v>
      </c>
    </row>
    <row r="226" spans="1:8" x14ac:dyDescent="0.35">
      <c r="A226" t="s">
        <v>37</v>
      </c>
      <c r="B226" t="s">
        <v>46</v>
      </c>
      <c r="C226" t="s">
        <v>274</v>
      </c>
      <c r="D226" t="s">
        <v>22</v>
      </c>
      <c r="E226" t="s">
        <v>207</v>
      </c>
      <c r="F226">
        <v>9000</v>
      </c>
      <c r="G226">
        <v>3</v>
      </c>
      <c r="H226">
        <v>9</v>
      </c>
    </row>
    <row r="227" spans="1:8" x14ac:dyDescent="0.35">
      <c r="A227" t="s">
        <v>37</v>
      </c>
      <c r="B227" t="s">
        <v>46</v>
      </c>
      <c r="C227" t="s">
        <v>274</v>
      </c>
      <c r="D227" t="s">
        <v>22</v>
      </c>
      <c r="E227" t="s">
        <v>210</v>
      </c>
      <c r="F227">
        <v>2300</v>
      </c>
      <c r="G227">
        <v>1</v>
      </c>
      <c r="H227">
        <v>2.2999999999999998</v>
      </c>
    </row>
    <row r="228" spans="1:8" x14ac:dyDescent="0.35">
      <c r="A228" t="s">
        <v>37</v>
      </c>
      <c r="B228" t="s">
        <v>46</v>
      </c>
      <c r="C228" t="s">
        <v>274</v>
      </c>
      <c r="D228" t="s">
        <v>22</v>
      </c>
      <c r="E228" t="s">
        <v>211</v>
      </c>
      <c r="F228">
        <v>4700</v>
      </c>
      <c r="G228">
        <v>2</v>
      </c>
      <c r="H228">
        <v>4.7</v>
      </c>
    </row>
    <row r="229" spans="1:8" x14ac:dyDescent="0.35">
      <c r="A229" t="s">
        <v>37</v>
      </c>
      <c r="B229" t="s">
        <v>46</v>
      </c>
      <c r="C229" t="s">
        <v>274</v>
      </c>
      <c r="D229" t="s">
        <v>23</v>
      </c>
      <c r="E229" t="s">
        <v>211</v>
      </c>
      <c r="F229">
        <v>9600</v>
      </c>
      <c r="G229">
        <v>3</v>
      </c>
      <c r="H229">
        <v>9.6</v>
      </c>
    </row>
    <row r="230" spans="1:8" x14ac:dyDescent="0.35">
      <c r="A230" t="s">
        <v>37</v>
      </c>
      <c r="B230" t="s">
        <v>46</v>
      </c>
      <c r="C230" t="s">
        <v>274</v>
      </c>
      <c r="D230" t="s">
        <v>24</v>
      </c>
      <c r="E230" t="s">
        <v>214</v>
      </c>
      <c r="F230">
        <v>7200</v>
      </c>
      <c r="G230">
        <v>2</v>
      </c>
      <c r="H230">
        <v>7.2</v>
      </c>
    </row>
    <row r="231" spans="1:8" x14ac:dyDescent="0.35">
      <c r="A231" t="s">
        <v>37</v>
      </c>
      <c r="B231" t="s">
        <v>46</v>
      </c>
      <c r="C231" t="s">
        <v>274</v>
      </c>
      <c r="D231" t="s">
        <v>24</v>
      </c>
      <c r="E231" t="s">
        <v>210</v>
      </c>
      <c r="F231">
        <v>6900</v>
      </c>
      <c r="G231">
        <v>2</v>
      </c>
      <c r="H231">
        <v>6.9</v>
      </c>
    </row>
    <row r="232" spans="1:8" x14ac:dyDescent="0.35">
      <c r="A232" t="s">
        <v>37</v>
      </c>
      <c r="B232" t="s">
        <v>46</v>
      </c>
      <c r="C232" t="s">
        <v>274</v>
      </c>
      <c r="D232" t="s">
        <v>25</v>
      </c>
      <c r="E232" t="s">
        <v>215</v>
      </c>
      <c r="F232">
        <v>-4000</v>
      </c>
      <c r="G232">
        <v>-2</v>
      </c>
      <c r="H232">
        <v>-4</v>
      </c>
    </row>
    <row r="233" spans="1:8" x14ac:dyDescent="0.35">
      <c r="A233" t="s">
        <v>37</v>
      </c>
      <c r="B233" t="s">
        <v>46</v>
      </c>
      <c r="C233" t="s">
        <v>274</v>
      </c>
      <c r="D233" t="s">
        <v>27</v>
      </c>
      <c r="E233" t="s">
        <v>229</v>
      </c>
      <c r="F233">
        <v>12000</v>
      </c>
      <c r="G233">
        <v>3</v>
      </c>
      <c r="H233">
        <v>12</v>
      </c>
    </row>
    <row r="234" spans="1:8" x14ac:dyDescent="0.35">
      <c r="A234" t="s">
        <v>37</v>
      </c>
      <c r="B234" t="s">
        <v>46</v>
      </c>
      <c r="C234" t="s">
        <v>274</v>
      </c>
      <c r="D234" t="s">
        <v>27</v>
      </c>
      <c r="E234" t="s">
        <v>224</v>
      </c>
      <c r="F234">
        <v>30600</v>
      </c>
      <c r="G234">
        <v>6</v>
      </c>
      <c r="H234">
        <v>30.6</v>
      </c>
    </row>
    <row r="235" spans="1:8" x14ac:dyDescent="0.35">
      <c r="A235" t="s">
        <v>37</v>
      </c>
      <c r="B235" t="s">
        <v>46</v>
      </c>
      <c r="C235" t="s">
        <v>274</v>
      </c>
      <c r="D235" t="s">
        <v>27</v>
      </c>
      <c r="E235" t="s">
        <v>215</v>
      </c>
      <c r="F235">
        <v>4200</v>
      </c>
      <c r="G235">
        <v>1</v>
      </c>
      <c r="H235">
        <v>4.2</v>
      </c>
    </row>
    <row r="236" spans="1:8" x14ac:dyDescent="0.35">
      <c r="A236" t="s">
        <v>37</v>
      </c>
      <c r="B236" t="s">
        <v>46</v>
      </c>
      <c r="C236" t="s">
        <v>274</v>
      </c>
      <c r="D236" t="s">
        <v>27</v>
      </c>
      <c r="E236" t="s">
        <v>214</v>
      </c>
      <c r="F236">
        <v>4200</v>
      </c>
      <c r="G236">
        <v>1</v>
      </c>
      <c r="H236">
        <v>4.2</v>
      </c>
    </row>
    <row r="237" spans="1:8" x14ac:dyDescent="0.35">
      <c r="A237" t="s">
        <v>37</v>
      </c>
      <c r="B237" t="s">
        <v>46</v>
      </c>
      <c r="C237" t="s">
        <v>274</v>
      </c>
      <c r="D237" t="s">
        <v>27</v>
      </c>
      <c r="E237" t="s">
        <v>210</v>
      </c>
      <c r="F237">
        <v>4200</v>
      </c>
      <c r="G237">
        <v>1</v>
      </c>
      <c r="H237">
        <v>4.2</v>
      </c>
    </row>
    <row r="238" spans="1:8" x14ac:dyDescent="0.35">
      <c r="A238" t="s">
        <v>37</v>
      </c>
      <c r="B238" t="s">
        <v>46</v>
      </c>
      <c r="C238" t="s">
        <v>274</v>
      </c>
      <c r="D238" t="s">
        <v>27</v>
      </c>
      <c r="E238" t="s">
        <v>213</v>
      </c>
      <c r="F238">
        <v>500</v>
      </c>
      <c r="G238">
        <v>-1</v>
      </c>
      <c r="H238">
        <v>0.5</v>
      </c>
    </row>
    <row r="239" spans="1:8" x14ac:dyDescent="0.35">
      <c r="A239" t="s">
        <v>37</v>
      </c>
      <c r="B239" t="s">
        <v>46</v>
      </c>
      <c r="C239" t="s">
        <v>274</v>
      </c>
      <c r="D239" t="s">
        <v>27</v>
      </c>
      <c r="E239" t="s">
        <v>211</v>
      </c>
      <c r="F239">
        <v>9000</v>
      </c>
      <c r="G239">
        <v>2</v>
      </c>
      <c r="H239">
        <v>9</v>
      </c>
    </row>
    <row r="240" spans="1:8" x14ac:dyDescent="0.35">
      <c r="A240" t="s">
        <v>37</v>
      </c>
      <c r="B240" t="s">
        <v>46</v>
      </c>
      <c r="C240" t="s">
        <v>274</v>
      </c>
      <c r="D240" t="s">
        <v>28</v>
      </c>
      <c r="E240" t="s">
        <v>207</v>
      </c>
      <c r="F240">
        <v>4500</v>
      </c>
      <c r="G240">
        <v>1</v>
      </c>
      <c r="H240">
        <v>4.5</v>
      </c>
    </row>
    <row r="241" spans="1:8" x14ac:dyDescent="0.35">
      <c r="A241" t="s">
        <v>37</v>
      </c>
      <c r="B241" t="s">
        <v>46</v>
      </c>
      <c r="C241" t="s">
        <v>274</v>
      </c>
      <c r="D241" t="s">
        <v>28</v>
      </c>
      <c r="E241" t="s">
        <v>209</v>
      </c>
      <c r="F241">
        <v>4000</v>
      </c>
      <c r="G241">
        <v>1</v>
      </c>
      <c r="H241">
        <v>4</v>
      </c>
    </row>
    <row r="242" spans="1:8" x14ac:dyDescent="0.35">
      <c r="A242" t="s">
        <v>37</v>
      </c>
      <c r="B242" t="s">
        <v>46</v>
      </c>
      <c r="C242" t="s">
        <v>274</v>
      </c>
      <c r="D242" t="s">
        <v>29</v>
      </c>
      <c r="E242" t="s">
        <v>207</v>
      </c>
      <c r="F242">
        <v>4000</v>
      </c>
      <c r="G242">
        <v>1</v>
      </c>
      <c r="H242">
        <v>4</v>
      </c>
    </row>
    <row r="243" spans="1:8" x14ac:dyDescent="0.35">
      <c r="A243" t="s">
        <v>37</v>
      </c>
      <c r="B243" t="s">
        <v>85</v>
      </c>
      <c r="C243" t="s">
        <v>275</v>
      </c>
      <c r="D243" t="s">
        <v>27</v>
      </c>
      <c r="E243" t="s">
        <v>214</v>
      </c>
      <c r="F243">
        <v>4200</v>
      </c>
      <c r="G243">
        <v>1</v>
      </c>
      <c r="H243">
        <v>4.2</v>
      </c>
    </row>
    <row r="244" spans="1:8" x14ac:dyDescent="0.35">
      <c r="A244" t="s">
        <v>37</v>
      </c>
      <c r="B244" t="s">
        <v>89</v>
      </c>
      <c r="C244" t="s">
        <v>276</v>
      </c>
      <c r="D244" t="s">
        <v>20</v>
      </c>
      <c r="E244" t="s">
        <v>214</v>
      </c>
      <c r="F244">
        <v>9200</v>
      </c>
      <c r="G244">
        <v>4</v>
      </c>
      <c r="H244">
        <v>9.1999999999999993</v>
      </c>
    </row>
    <row r="245" spans="1:8" x14ac:dyDescent="0.35">
      <c r="A245" t="s">
        <v>37</v>
      </c>
      <c r="B245" t="s">
        <v>92</v>
      </c>
      <c r="C245" t="s">
        <v>277</v>
      </c>
      <c r="D245" t="s">
        <v>16</v>
      </c>
      <c r="E245" t="s">
        <v>209</v>
      </c>
      <c r="F245">
        <v>4600</v>
      </c>
      <c r="G245">
        <v>2</v>
      </c>
      <c r="H245">
        <v>4.5999999999999996</v>
      </c>
    </row>
    <row r="246" spans="1:8" x14ac:dyDescent="0.35">
      <c r="A246" t="s">
        <v>37</v>
      </c>
      <c r="B246" t="s">
        <v>101</v>
      </c>
      <c r="C246" t="s">
        <v>278</v>
      </c>
      <c r="D246" t="s">
        <v>25</v>
      </c>
      <c r="E246" t="s">
        <v>214</v>
      </c>
      <c r="F246">
        <v>4400</v>
      </c>
      <c r="G246">
        <v>2</v>
      </c>
      <c r="H246">
        <v>4.4000000000000004</v>
      </c>
    </row>
    <row r="247" spans="1:8" x14ac:dyDescent="0.35">
      <c r="A247" t="s">
        <v>37</v>
      </c>
      <c r="B247" t="s">
        <v>105</v>
      </c>
      <c r="C247" t="s">
        <v>279</v>
      </c>
      <c r="D247" t="s">
        <v>10</v>
      </c>
      <c r="E247" t="s">
        <v>34</v>
      </c>
      <c r="F247">
        <v>6000</v>
      </c>
      <c r="G247">
        <v>3</v>
      </c>
      <c r="H247">
        <v>6</v>
      </c>
    </row>
    <row r="248" spans="1:8" x14ac:dyDescent="0.35">
      <c r="A248" t="s">
        <v>37</v>
      </c>
      <c r="B248" t="s">
        <v>105</v>
      </c>
      <c r="C248" t="s">
        <v>279</v>
      </c>
      <c r="D248" t="s">
        <v>17</v>
      </c>
      <c r="E248" t="s">
        <v>214</v>
      </c>
      <c r="F248">
        <v>2300</v>
      </c>
      <c r="G248">
        <v>1</v>
      </c>
      <c r="H248">
        <v>2.2999999999999998</v>
      </c>
    </row>
    <row r="249" spans="1:8" x14ac:dyDescent="0.35">
      <c r="A249" t="s">
        <v>37</v>
      </c>
      <c r="B249" t="s">
        <v>105</v>
      </c>
      <c r="C249" t="s">
        <v>279</v>
      </c>
      <c r="D249" t="s">
        <v>27</v>
      </c>
      <c r="E249" t="s">
        <v>226</v>
      </c>
      <c r="F249">
        <v>4000</v>
      </c>
      <c r="G249">
        <v>1</v>
      </c>
      <c r="H249">
        <v>4</v>
      </c>
    </row>
    <row r="250" spans="1:8" x14ac:dyDescent="0.35">
      <c r="A250" t="s">
        <v>37</v>
      </c>
      <c r="B250" t="s">
        <v>107</v>
      </c>
      <c r="C250" t="s">
        <v>280</v>
      </c>
      <c r="D250" t="s">
        <v>22</v>
      </c>
      <c r="E250" t="s">
        <v>210</v>
      </c>
      <c r="F250">
        <v>2350</v>
      </c>
      <c r="G250">
        <v>1</v>
      </c>
      <c r="H250">
        <v>2.35</v>
      </c>
    </row>
    <row r="251" spans="1:8" x14ac:dyDescent="0.35">
      <c r="A251" t="s">
        <v>37</v>
      </c>
      <c r="B251" t="s">
        <v>107</v>
      </c>
      <c r="C251" t="s">
        <v>280</v>
      </c>
      <c r="D251" t="s">
        <v>26</v>
      </c>
      <c r="E251" t="s">
        <v>210</v>
      </c>
      <c r="F251">
        <v>3500</v>
      </c>
      <c r="G251">
        <v>1</v>
      </c>
      <c r="H251">
        <v>3.5</v>
      </c>
    </row>
    <row r="252" spans="1:8" x14ac:dyDescent="0.35">
      <c r="A252" t="s">
        <v>37</v>
      </c>
      <c r="B252" t="s">
        <v>110</v>
      </c>
      <c r="C252" t="s">
        <v>281</v>
      </c>
      <c r="D252" t="s">
        <v>18</v>
      </c>
      <c r="E252" t="s">
        <v>214</v>
      </c>
      <c r="F252">
        <v>4100</v>
      </c>
      <c r="G252">
        <v>2</v>
      </c>
      <c r="H252">
        <v>4.0999999999999996</v>
      </c>
    </row>
    <row r="253" spans="1:8" x14ac:dyDescent="0.35">
      <c r="A253" t="s">
        <v>37</v>
      </c>
      <c r="B253" t="s">
        <v>110</v>
      </c>
      <c r="C253" t="s">
        <v>281</v>
      </c>
      <c r="D253" t="s">
        <v>22</v>
      </c>
      <c r="E253" t="s">
        <v>210</v>
      </c>
      <c r="F253">
        <v>2350</v>
      </c>
      <c r="G253">
        <v>1</v>
      </c>
      <c r="H253">
        <v>2.35</v>
      </c>
    </row>
    <row r="254" spans="1:8" x14ac:dyDescent="0.35">
      <c r="A254" t="s">
        <v>37</v>
      </c>
      <c r="B254" t="s">
        <v>110</v>
      </c>
      <c r="C254" t="s">
        <v>281</v>
      </c>
      <c r="D254" t="s">
        <v>23</v>
      </c>
      <c r="E254" t="s">
        <v>207</v>
      </c>
      <c r="F254">
        <v>2350</v>
      </c>
      <c r="G254">
        <v>1</v>
      </c>
      <c r="H254">
        <v>2.35</v>
      </c>
    </row>
    <row r="255" spans="1:8" x14ac:dyDescent="0.35">
      <c r="A255" t="s">
        <v>37</v>
      </c>
      <c r="B255" t="s">
        <v>111</v>
      </c>
      <c r="C255" t="s">
        <v>282</v>
      </c>
      <c r="D255" t="s">
        <v>22</v>
      </c>
      <c r="E255" t="s">
        <v>215</v>
      </c>
      <c r="F255">
        <v>9200</v>
      </c>
      <c r="G255">
        <v>4</v>
      </c>
      <c r="H255">
        <v>9.1999999999999993</v>
      </c>
    </row>
    <row r="256" spans="1:8" x14ac:dyDescent="0.35">
      <c r="A256" t="s">
        <v>37</v>
      </c>
      <c r="B256" t="s">
        <v>115</v>
      </c>
      <c r="C256" t="s">
        <v>283</v>
      </c>
      <c r="D256" t="s">
        <v>15</v>
      </c>
      <c r="E256" t="s">
        <v>211</v>
      </c>
      <c r="F256">
        <v>16100</v>
      </c>
      <c r="G256">
        <v>7</v>
      </c>
      <c r="H256">
        <v>16.100000000000001</v>
      </c>
    </row>
    <row r="257" spans="1:8" x14ac:dyDescent="0.35">
      <c r="A257" t="s">
        <v>37</v>
      </c>
      <c r="B257" t="s">
        <v>115</v>
      </c>
      <c r="C257" t="s">
        <v>283</v>
      </c>
      <c r="D257" t="s">
        <v>25</v>
      </c>
      <c r="E257" t="s">
        <v>208</v>
      </c>
      <c r="F257">
        <v>2300</v>
      </c>
      <c r="G257">
        <v>1</v>
      </c>
      <c r="H257">
        <v>2.2999999999999998</v>
      </c>
    </row>
    <row r="258" spans="1:8" x14ac:dyDescent="0.35">
      <c r="A258" t="s">
        <v>37</v>
      </c>
      <c r="B258" t="s">
        <v>115</v>
      </c>
      <c r="C258" t="s">
        <v>283</v>
      </c>
      <c r="D258" t="s">
        <v>25</v>
      </c>
      <c r="E258" t="s">
        <v>214</v>
      </c>
      <c r="F258">
        <v>4600</v>
      </c>
      <c r="G258">
        <v>2</v>
      </c>
      <c r="H258">
        <v>4.5999999999999996</v>
      </c>
    </row>
    <row r="259" spans="1:8" x14ac:dyDescent="0.35">
      <c r="A259" t="s">
        <v>37</v>
      </c>
      <c r="B259" t="s">
        <v>115</v>
      </c>
      <c r="C259" t="s">
        <v>283</v>
      </c>
      <c r="D259" t="s">
        <v>25</v>
      </c>
      <c r="E259" t="s">
        <v>210</v>
      </c>
      <c r="F259">
        <v>3500</v>
      </c>
      <c r="G259">
        <v>1</v>
      </c>
      <c r="H259">
        <v>3.5</v>
      </c>
    </row>
    <row r="260" spans="1:8" x14ac:dyDescent="0.35">
      <c r="A260" t="s">
        <v>37</v>
      </c>
      <c r="B260" t="s">
        <v>117</v>
      </c>
      <c r="C260" t="s">
        <v>284</v>
      </c>
      <c r="D260" t="s">
        <v>15</v>
      </c>
      <c r="E260" t="s">
        <v>229</v>
      </c>
      <c r="F260">
        <v>6900</v>
      </c>
      <c r="G260">
        <v>3</v>
      </c>
      <c r="H260">
        <v>6.9</v>
      </c>
    </row>
    <row r="261" spans="1:8" x14ac:dyDescent="0.35">
      <c r="A261" t="s">
        <v>37</v>
      </c>
      <c r="B261" t="s">
        <v>121</v>
      </c>
      <c r="C261" t="s">
        <v>285</v>
      </c>
      <c r="D261" t="s">
        <v>29</v>
      </c>
      <c r="E261" t="s">
        <v>229</v>
      </c>
      <c r="F261">
        <v>3600</v>
      </c>
      <c r="G261">
        <v>1</v>
      </c>
      <c r="H261">
        <v>3.6</v>
      </c>
    </row>
    <row r="262" spans="1:8" x14ac:dyDescent="0.35">
      <c r="A262" t="s">
        <v>37</v>
      </c>
      <c r="B262" t="s">
        <v>132</v>
      </c>
      <c r="C262" t="s">
        <v>286</v>
      </c>
      <c r="D262" t="s">
        <v>17</v>
      </c>
      <c r="E262" t="s">
        <v>213</v>
      </c>
      <c r="F262">
        <v>2050</v>
      </c>
      <c r="G262">
        <v>1</v>
      </c>
      <c r="H262">
        <v>2.0499999999999998</v>
      </c>
    </row>
    <row r="263" spans="1:8" x14ac:dyDescent="0.35">
      <c r="A263" t="s">
        <v>37</v>
      </c>
      <c r="B263" t="s">
        <v>132</v>
      </c>
      <c r="C263" t="s">
        <v>286</v>
      </c>
      <c r="D263" t="s">
        <v>18</v>
      </c>
      <c r="E263" t="s">
        <v>226</v>
      </c>
      <c r="F263">
        <v>6150</v>
      </c>
      <c r="G263">
        <v>3</v>
      </c>
      <c r="H263">
        <v>6.15</v>
      </c>
    </row>
    <row r="264" spans="1:8" x14ac:dyDescent="0.35">
      <c r="A264" t="s">
        <v>37</v>
      </c>
      <c r="B264" t="s">
        <v>132</v>
      </c>
      <c r="C264" t="s">
        <v>286</v>
      </c>
      <c r="D264" t="s">
        <v>25</v>
      </c>
      <c r="E264" t="s">
        <v>211</v>
      </c>
      <c r="F264">
        <v>2350</v>
      </c>
      <c r="G264">
        <v>1</v>
      </c>
      <c r="H264">
        <v>2.35</v>
      </c>
    </row>
    <row r="265" spans="1:8" x14ac:dyDescent="0.35">
      <c r="A265" t="s">
        <v>37</v>
      </c>
      <c r="B265" t="s">
        <v>133</v>
      </c>
      <c r="C265" t="s">
        <v>287</v>
      </c>
      <c r="D265" t="s">
        <v>25</v>
      </c>
      <c r="E265" t="s">
        <v>214</v>
      </c>
      <c r="F265">
        <v>2200</v>
      </c>
      <c r="G265">
        <v>1</v>
      </c>
      <c r="H265">
        <v>2.2000000000000002</v>
      </c>
    </row>
    <row r="266" spans="1:8" x14ac:dyDescent="0.35">
      <c r="A266" t="s">
        <v>37</v>
      </c>
      <c r="B266" t="s">
        <v>135</v>
      </c>
      <c r="C266" t="s">
        <v>288</v>
      </c>
      <c r="D266" t="s">
        <v>27</v>
      </c>
      <c r="E266" t="s">
        <v>226</v>
      </c>
      <c r="F266">
        <v>4000</v>
      </c>
      <c r="G266">
        <v>1</v>
      </c>
      <c r="H266">
        <v>4</v>
      </c>
    </row>
    <row r="267" spans="1:8" x14ac:dyDescent="0.35">
      <c r="A267" t="s">
        <v>37</v>
      </c>
      <c r="B267" t="s">
        <v>137</v>
      </c>
      <c r="C267" t="s">
        <v>289</v>
      </c>
      <c r="D267" t="s">
        <v>17</v>
      </c>
      <c r="E267" t="s">
        <v>210</v>
      </c>
      <c r="F267">
        <v>5000</v>
      </c>
      <c r="G267">
        <v>2</v>
      </c>
      <c r="H267">
        <v>5</v>
      </c>
    </row>
    <row r="268" spans="1:8" x14ac:dyDescent="0.35">
      <c r="A268" t="s">
        <v>37</v>
      </c>
      <c r="B268" t="s">
        <v>137</v>
      </c>
      <c r="C268" t="s">
        <v>289</v>
      </c>
      <c r="D268" t="s">
        <v>28</v>
      </c>
      <c r="E268" t="s">
        <v>211</v>
      </c>
      <c r="F268">
        <v>6200</v>
      </c>
      <c r="G268">
        <v>0</v>
      </c>
      <c r="H268">
        <v>6.2</v>
      </c>
    </row>
    <row r="269" spans="1:8" x14ac:dyDescent="0.35">
      <c r="A269" t="s">
        <v>37</v>
      </c>
      <c r="B269" t="s">
        <v>144</v>
      </c>
      <c r="C269" t="s">
        <v>290</v>
      </c>
      <c r="D269" t="s">
        <v>18</v>
      </c>
      <c r="E269" t="s">
        <v>224</v>
      </c>
      <c r="F269">
        <v>4100</v>
      </c>
      <c r="G269">
        <v>2</v>
      </c>
      <c r="H269">
        <v>4.0999999999999996</v>
      </c>
    </row>
    <row r="270" spans="1:8" x14ac:dyDescent="0.35">
      <c r="A270" t="s">
        <v>37</v>
      </c>
      <c r="B270" t="s">
        <v>144</v>
      </c>
      <c r="C270" t="s">
        <v>290</v>
      </c>
      <c r="D270" t="s">
        <v>18</v>
      </c>
      <c r="E270" t="s">
        <v>215</v>
      </c>
      <c r="F270">
        <v>2050</v>
      </c>
      <c r="G270">
        <v>1</v>
      </c>
      <c r="H270">
        <v>2.0499999999999998</v>
      </c>
    </row>
    <row r="271" spans="1:8" x14ac:dyDescent="0.35">
      <c r="A271" t="s">
        <v>37</v>
      </c>
      <c r="B271" t="s">
        <v>144</v>
      </c>
      <c r="C271" t="s">
        <v>290</v>
      </c>
      <c r="D271" t="s">
        <v>18</v>
      </c>
      <c r="E271" t="s">
        <v>211</v>
      </c>
      <c r="F271">
        <v>4600</v>
      </c>
      <c r="G271">
        <v>2</v>
      </c>
      <c r="H271">
        <v>4.5999999999999996</v>
      </c>
    </row>
    <row r="272" spans="1:8" x14ac:dyDescent="0.35">
      <c r="A272" t="s">
        <v>37</v>
      </c>
      <c r="B272" t="s">
        <v>144</v>
      </c>
      <c r="C272" t="s">
        <v>290</v>
      </c>
      <c r="D272" t="s">
        <v>22</v>
      </c>
      <c r="E272" t="s">
        <v>210</v>
      </c>
      <c r="F272">
        <v>4000</v>
      </c>
      <c r="G272">
        <v>2</v>
      </c>
      <c r="H272">
        <v>4</v>
      </c>
    </row>
    <row r="273" spans="1:8" x14ac:dyDescent="0.35">
      <c r="A273" t="s">
        <v>37</v>
      </c>
      <c r="B273" t="s">
        <v>144</v>
      </c>
      <c r="C273" t="s">
        <v>290</v>
      </c>
      <c r="D273" t="s">
        <v>23</v>
      </c>
      <c r="E273" t="s">
        <v>212</v>
      </c>
      <c r="F273">
        <v>5000</v>
      </c>
      <c r="G273">
        <v>2</v>
      </c>
      <c r="H273">
        <v>5</v>
      </c>
    </row>
    <row r="274" spans="1:8" x14ac:dyDescent="0.35">
      <c r="A274" t="s">
        <v>37</v>
      </c>
      <c r="B274" t="s">
        <v>144</v>
      </c>
      <c r="C274" t="s">
        <v>290</v>
      </c>
      <c r="D274" t="s">
        <v>23</v>
      </c>
      <c r="E274" t="s">
        <v>210</v>
      </c>
      <c r="F274">
        <v>2300</v>
      </c>
      <c r="G274">
        <v>1</v>
      </c>
      <c r="H274">
        <v>2.2999999999999998</v>
      </c>
    </row>
    <row r="275" spans="1:8" x14ac:dyDescent="0.35">
      <c r="A275" t="s">
        <v>37</v>
      </c>
      <c r="B275" t="s">
        <v>144</v>
      </c>
      <c r="C275" t="s">
        <v>290</v>
      </c>
      <c r="D275" t="s">
        <v>23</v>
      </c>
      <c r="E275" t="s">
        <v>213</v>
      </c>
      <c r="F275">
        <v>4600</v>
      </c>
      <c r="G275">
        <v>2</v>
      </c>
      <c r="H275">
        <v>4.5999999999999996</v>
      </c>
    </row>
    <row r="276" spans="1:8" x14ac:dyDescent="0.35">
      <c r="A276" t="s">
        <v>37</v>
      </c>
      <c r="B276" t="s">
        <v>145</v>
      </c>
      <c r="C276" t="s">
        <v>291</v>
      </c>
      <c r="D276" t="s">
        <v>22</v>
      </c>
      <c r="E276" t="s">
        <v>229</v>
      </c>
      <c r="F276">
        <v>17250</v>
      </c>
      <c r="G276">
        <v>5</v>
      </c>
      <c r="H276">
        <v>17.25</v>
      </c>
    </row>
    <row r="277" spans="1:8" x14ac:dyDescent="0.35">
      <c r="A277" t="s">
        <v>37</v>
      </c>
      <c r="B277" t="s">
        <v>145</v>
      </c>
      <c r="C277" t="s">
        <v>291</v>
      </c>
      <c r="D277" t="s">
        <v>23</v>
      </c>
      <c r="E277" t="s">
        <v>213</v>
      </c>
      <c r="F277">
        <v>3370</v>
      </c>
      <c r="G277">
        <v>1</v>
      </c>
      <c r="H277">
        <v>3.37</v>
      </c>
    </row>
    <row r="278" spans="1:8" x14ac:dyDescent="0.35">
      <c r="A278" t="s">
        <v>37</v>
      </c>
      <c r="B278" t="s">
        <v>145</v>
      </c>
      <c r="C278" t="s">
        <v>291</v>
      </c>
      <c r="D278" t="s">
        <v>26</v>
      </c>
      <c r="E278" t="s">
        <v>212</v>
      </c>
      <c r="F278">
        <v>6900</v>
      </c>
      <c r="G278">
        <v>2</v>
      </c>
      <c r="H278">
        <v>6.9</v>
      </c>
    </row>
    <row r="279" spans="1:8" x14ac:dyDescent="0.35">
      <c r="A279" t="s">
        <v>38</v>
      </c>
      <c r="B279" t="s">
        <v>55</v>
      </c>
      <c r="C279" t="s">
        <v>292</v>
      </c>
      <c r="D279" t="s">
        <v>20</v>
      </c>
      <c r="E279" t="s">
        <v>226</v>
      </c>
      <c r="F279">
        <v>8000</v>
      </c>
      <c r="G279">
        <v>4</v>
      </c>
      <c r="H279">
        <v>8</v>
      </c>
    </row>
    <row r="280" spans="1:8" x14ac:dyDescent="0.35">
      <c r="A280" t="s">
        <v>38</v>
      </c>
      <c r="B280" t="s">
        <v>64</v>
      </c>
      <c r="C280" t="s">
        <v>293</v>
      </c>
      <c r="D280" t="s">
        <v>20</v>
      </c>
      <c r="E280" t="s">
        <v>211</v>
      </c>
      <c r="F280">
        <v>4000</v>
      </c>
      <c r="G280">
        <v>2</v>
      </c>
      <c r="H280">
        <v>4</v>
      </c>
    </row>
    <row r="281" spans="1:8" x14ac:dyDescent="0.35">
      <c r="A281" t="s">
        <v>38</v>
      </c>
      <c r="B281" t="s">
        <v>64</v>
      </c>
      <c r="C281" t="s">
        <v>293</v>
      </c>
      <c r="D281" t="s">
        <v>21</v>
      </c>
      <c r="E281" t="s">
        <v>229</v>
      </c>
      <c r="F281">
        <v>4100</v>
      </c>
      <c r="G281">
        <v>2</v>
      </c>
      <c r="H281">
        <v>4.0999999999999996</v>
      </c>
    </row>
    <row r="282" spans="1:8" x14ac:dyDescent="0.35">
      <c r="A282" t="s">
        <v>38</v>
      </c>
      <c r="B282" t="s">
        <v>65</v>
      </c>
      <c r="C282" t="s">
        <v>294</v>
      </c>
      <c r="D282" t="s">
        <v>16</v>
      </c>
      <c r="E282" t="s">
        <v>210</v>
      </c>
      <c r="F282">
        <v>4600</v>
      </c>
      <c r="G282">
        <v>2</v>
      </c>
      <c r="H282">
        <v>4.5999999999999996</v>
      </c>
    </row>
    <row r="283" spans="1:8" x14ac:dyDescent="0.35">
      <c r="A283" t="s">
        <v>38</v>
      </c>
      <c r="B283" t="s">
        <v>65</v>
      </c>
      <c r="C283" t="s">
        <v>294</v>
      </c>
      <c r="D283" t="s">
        <v>23</v>
      </c>
      <c r="E283" t="s">
        <v>210</v>
      </c>
      <c r="F283">
        <v>3500</v>
      </c>
      <c r="G283">
        <v>1</v>
      </c>
      <c r="H283">
        <v>3.5</v>
      </c>
    </row>
    <row r="284" spans="1:8" x14ac:dyDescent="0.35">
      <c r="A284" t="s">
        <v>38</v>
      </c>
      <c r="B284" t="s">
        <v>65</v>
      </c>
      <c r="C284" t="s">
        <v>294</v>
      </c>
      <c r="D284" t="s">
        <v>27</v>
      </c>
      <c r="E284" t="s">
        <v>211</v>
      </c>
      <c r="F284">
        <v>7200</v>
      </c>
      <c r="G284">
        <v>2</v>
      </c>
      <c r="H284">
        <v>7.2</v>
      </c>
    </row>
    <row r="285" spans="1:8" x14ac:dyDescent="0.35">
      <c r="A285" t="s">
        <v>38</v>
      </c>
      <c r="B285" t="s">
        <v>79</v>
      </c>
      <c r="C285" t="s">
        <v>295</v>
      </c>
      <c r="D285" t="s">
        <v>16</v>
      </c>
      <c r="E285" t="s">
        <v>210</v>
      </c>
      <c r="F285">
        <v>9200</v>
      </c>
      <c r="G285">
        <v>4</v>
      </c>
      <c r="H285">
        <v>9.1999999999999993</v>
      </c>
    </row>
    <row r="286" spans="1:8" x14ac:dyDescent="0.35">
      <c r="A286" t="s">
        <v>38</v>
      </c>
      <c r="B286" t="s">
        <v>79</v>
      </c>
      <c r="C286" t="s">
        <v>295</v>
      </c>
      <c r="D286" t="s">
        <v>23</v>
      </c>
      <c r="E286" t="s">
        <v>210</v>
      </c>
      <c r="F286">
        <v>3500</v>
      </c>
      <c r="G286">
        <v>1</v>
      </c>
      <c r="H286">
        <v>3.5</v>
      </c>
    </row>
    <row r="287" spans="1:8" x14ac:dyDescent="0.35">
      <c r="A287" t="s">
        <v>38</v>
      </c>
      <c r="B287" t="s">
        <v>79</v>
      </c>
      <c r="C287" t="s">
        <v>295</v>
      </c>
      <c r="D287" t="s">
        <v>26</v>
      </c>
      <c r="E287" t="s">
        <v>213</v>
      </c>
      <c r="F287">
        <v>3500</v>
      </c>
      <c r="G287">
        <v>1</v>
      </c>
      <c r="H287">
        <v>3.5</v>
      </c>
    </row>
    <row r="288" spans="1:8" x14ac:dyDescent="0.35">
      <c r="A288" t="s">
        <v>38</v>
      </c>
      <c r="B288" t="s">
        <v>91</v>
      </c>
      <c r="C288" t="s">
        <v>296</v>
      </c>
      <c r="D288" t="s">
        <v>10</v>
      </c>
      <c r="E288" t="s">
        <v>34</v>
      </c>
      <c r="F288">
        <v>1600</v>
      </c>
      <c r="G288">
        <v>1</v>
      </c>
      <c r="H288">
        <v>1.6</v>
      </c>
    </row>
    <row r="289" spans="1:8" x14ac:dyDescent="0.35">
      <c r="A289" t="s">
        <v>38</v>
      </c>
      <c r="B289" t="s">
        <v>91</v>
      </c>
      <c r="C289" t="s">
        <v>296</v>
      </c>
      <c r="D289" t="s">
        <v>19</v>
      </c>
      <c r="E289" t="s">
        <v>226</v>
      </c>
      <c r="F289">
        <v>4000</v>
      </c>
      <c r="G289">
        <v>2</v>
      </c>
      <c r="H289">
        <v>4</v>
      </c>
    </row>
    <row r="290" spans="1:8" x14ac:dyDescent="0.35">
      <c r="A290" t="s">
        <v>38</v>
      </c>
      <c r="B290" t="s">
        <v>91</v>
      </c>
      <c r="C290" t="s">
        <v>296</v>
      </c>
      <c r="D290" t="s">
        <v>21</v>
      </c>
      <c r="E290" t="s">
        <v>224</v>
      </c>
      <c r="F290">
        <v>3370</v>
      </c>
      <c r="G290">
        <v>1</v>
      </c>
      <c r="H290">
        <v>3.37</v>
      </c>
    </row>
    <row r="291" spans="1:8" x14ac:dyDescent="0.35">
      <c r="A291" t="s">
        <v>38</v>
      </c>
      <c r="B291" t="s">
        <v>91</v>
      </c>
      <c r="C291" t="s">
        <v>296</v>
      </c>
      <c r="D291" t="s">
        <v>22</v>
      </c>
      <c r="E291" t="s">
        <v>210</v>
      </c>
      <c r="F291">
        <v>8800</v>
      </c>
      <c r="G291">
        <v>3</v>
      </c>
      <c r="H291">
        <v>8.8000000000000007</v>
      </c>
    </row>
    <row r="292" spans="1:8" x14ac:dyDescent="0.35">
      <c r="A292" t="s">
        <v>38</v>
      </c>
      <c r="B292" t="s">
        <v>91</v>
      </c>
      <c r="C292" t="s">
        <v>296</v>
      </c>
      <c r="D292" t="s">
        <v>22</v>
      </c>
      <c r="E292" t="s">
        <v>213</v>
      </c>
      <c r="F292">
        <v>-1600</v>
      </c>
      <c r="G292">
        <v>-1</v>
      </c>
      <c r="H292">
        <v>-1.6</v>
      </c>
    </row>
    <row r="293" spans="1:8" x14ac:dyDescent="0.35">
      <c r="A293" t="s">
        <v>38</v>
      </c>
      <c r="B293" t="s">
        <v>100</v>
      </c>
      <c r="C293" t="s">
        <v>297</v>
      </c>
      <c r="D293" t="s">
        <v>10</v>
      </c>
      <c r="E293" t="s">
        <v>34</v>
      </c>
      <c r="F293">
        <v>1200</v>
      </c>
      <c r="G293">
        <v>3</v>
      </c>
      <c r="H293">
        <v>1.2</v>
      </c>
    </row>
    <row r="294" spans="1:8" x14ac:dyDescent="0.35">
      <c r="A294" t="s">
        <v>38</v>
      </c>
      <c r="B294" t="s">
        <v>100</v>
      </c>
      <c r="C294" t="s">
        <v>297</v>
      </c>
      <c r="D294" t="s">
        <v>24</v>
      </c>
      <c r="E294" t="s">
        <v>229</v>
      </c>
      <c r="F294">
        <v>-1200</v>
      </c>
      <c r="G294">
        <v>-3</v>
      </c>
      <c r="H294">
        <v>-1.2</v>
      </c>
    </row>
    <row r="295" spans="1:8" x14ac:dyDescent="0.35">
      <c r="A295" t="s">
        <v>38</v>
      </c>
      <c r="B295" t="s">
        <v>131</v>
      </c>
      <c r="C295" t="s">
        <v>298</v>
      </c>
      <c r="D295" t="s">
        <v>23</v>
      </c>
      <c r="E295" t="s">
        <v>210</v>
      </c>
      <c r="F295">
        <v>3370</v>
      </c>
      <c r="G295">
        <v>1</v>
      </c>
      <c r="H295">
        <v>3.37</v>
      </c>
    </row>
    <row r="296" spans="1:8" x14ac:dyDescent="0.35">
      <c r="A296" t="s">
        <v>38</v>
      </c>
      <c r="B296" t="s">
        <v>134</v>
      </c>
      <c r="C296" t="s">
        <v>299</v>
      </c>
      <c r="D296" t="s">
        <v>21</v>
      </c>
      <c r="E296" t="s">
        <v>229</v>
      </c>
      <c r="F296">
        <v>2050</v>
      </c>
      <c r="G296">
        <v>1</v>
      </c>
      <c r="H296">
        <v>2.0499999999999998</v>
      </c>
    </row>
    <row r="297" spans="1:8" x14ac:dyDescent="0.35">
      <c r="A297" t="s">
        <v>38</v>
      </c>
      <c r="B297" t="s">
        <v>134</v>
      </c>
      <c r="C297" t="s">
        <v>299</v>
      </c>
      <c r="D297" t="s">
        <v>21</v>
      </c>
      <c r="E297" t="s">
        <v>208</v>
      </c>
      <c r="F297">
        <v>4000</v>
      </c>
      <c r="G297">
        <v>2</v>
      </c>
      <c r="H297">
        <v>4</v>
      </c>
    </row>
    <row r="298" spans="1:8" x14ac:dyDescent="0.35">
      <c r="A298" t="s">
        <v>39</v>
      </c>
      <c r="B298" t="s">
        <v>51</v>
      </c>
      <c r="C298" t="s">
        <v>300</v>
      </c>
      <c r="D298" t="s">
        <v>28</v>
      </c>
      <c r="E298" t="s">
        <v>211</v>
      </c>
      <c r="F298">
        <v>3600</v>
      </c>
      <c r="G298">
        <v>1</v>
      </c>
      <c r="H298">
        <v>3.6</v>
      </c>
    </row>
    <row r="299" spans="1:8" x14ac:dyDescent="0.35">
      <c r="A299" t="s">
        <v>39</v>
      </c>
      <c r="B299" t="s">
        <v>59</v>
      </c>
      <c r="C299" t="s">
        <v>301</v>
      </c>
      <c r="D299" t="s">
        <v>19</v>
      </c>
      <c r="E299" t="s">
        <v>213</v>
      </c>
      <c r="F299">
        <v>6900</v>
      </c>
      <c r="G299">
        <v>3</v>
      </c>
      <c r="H299">
        <v>6.9</v>
      </c>
    </row>
    <row r="300" spans="1:8" x14ac:dyDescent="0.35">
      <c r="A300" t="s">
        <v>39</v>
      </c>
      <c r="B300" t="s">
        <v>48</v>
      </c>
      <c r="C300" t="s">
        <v>302</v>
      </c>
      <c r="D300" t="s">
        <v>10</v>
      </c>
      <c r="E300" t="s">
        <v>34</v>
      </c>
      <c r="F300">
        <v>29000</v>
      </c>
      <c r="G300">
        <v>45</v>
      </c>
      <c r="H300">
        <v>29</v>
      </c>
    </row>
    <row r="301" spans="1:8" x14ac:dyDescent="0.35">
      <c r="A301" t="s">
        <v>39</v>
      </c>
      <c r="B301" t="s">
        <v>48</v>
      </c>
      <c r="C301" t="s">
        <v>302</v>
      </c>
      <c r="D301" t="s">
        <v>14</v>
      </c>
      <c r="E301" t="s">
        <v>207</v>
      </c>
      <c r="F301">
        <v>3900</v>
      </c>
      <c r="G301">
        <v>-10</v>
      </c>
      <c r="H301">
        <v>3.9</v>
      </c>
    </row>
    <row r="302" spans="1:8" x14ac:dyDescent="0.35">
      <c r="A302" t="s">
        <v>39</v>
      </c>
      <c r="B302" t="s">
        <v>48</v>
      </c>
      <c r="C302" t="s">
        <v>302</v>
      </c>
      <c r="D302" t="s">
        <v>16</v>
      </c>
      <c r="E302" t="s">
        <v>224</v>
      </c>
      <c r="F302">
        <v>4100</v>
      </c>
      <c r="G302">
        <v>2</v>
      </c>
      <c r="H302">
        <v>4.0999999999999996</v>
      </c>
    </row>
    <row r="303" spans="1:8" x14ac:dyDescent="0.35">
      <c r="A303" t="s">
        <v>39</v>
      </c>
      <c r="B303" t="s">
        <v>48</v>
      </c>
      <c r="C303" t="s">
        <v>302</v>
      </c>
      <c r="D303" t="s">
        <v>18</v>
      </c>
      <c r="E303" t="s">
        <v>210</v>
      </c>
      <c r="F303">
        <v>-3400</v>
      </c>
      <c r="G303">
        <v>-4</v>
      </c>
      <c r="H303">
        <v>-3.4</v>
      </c>
    </row>
    <row r="304" spans="1:8" x14ac:dyDescent="0.35">
      <c r="A304" t="s">
        <v>39</v>
      </c>
      <c r="B304" t="s">
        <v>48</v>
      </c>
      <c r="C304" t="s">
        <v>302</v>
      </c>
      <c r="D304" t="s">
        <v>20</v>
      </c>
      <c r="E304" t="s">
        <v>213</v>
      </c>
      <c r="F304">
        <v>12000</v>
      </c>
      <c r="G304">
        <v>4</v>
      </c>
      <c r="H304">
        <v>12</v>
      </c>
    </row>
    <row r="305" spans="1:8" x14ac:dyDescent="0.35">
      <c r="A305" t="s">
        <v>39</v>
      </c>
      <c r="B305" t="s">
        <v>48</v>
      </c>
      <c r="C305" t="s">
        <v>302</v>
      </c>
      <c r="D305" t="s">
        <v>20</v>
      </c>
      <c r="E305" t="s">
        <v>211</v>
      </c>
      <c r="F305">
        <v>7300</v>
      </c>
      <c r="G305">
        <v>-2</v>
      </c>
      <c r="H305">
        <v>7.3</v>
      </c>
    </row>
    <row r="306" spans="1:8" x14ac:dyDescent="0.35">
      <c r="A306" t="s">
        <v>39</v>
      </c>
      <c r="B306" t="s">
        <v>48</v>
      </c>
      <c r="C306" t="s">
        <v>302</v>
      </c>
      <c r="D306" t="s">
        <v>21</v>
      </c>
      <c r="E306" t="s">
        <v>215</v>
      </c>
      <c r="F306">
        <v>1100</v>
      </c>
      <c r="G306">
        <v>-1</v>
      </c>
      <c r="H306">
        <v>1.1000000000000001</v>
      </c>
    </row>
    <row r="307" spans="1:8" x14ac:dyDescent="0.35">
      <c r="A307" t="s">
        <v>39</v>
      </c>
      <c r="B307" t="s">
        <v>48</v>
      </c>
      <c r="C307" t="s">
        <v>302</v>
      </c>
      <c r="D307" t="s">
        <v>21</v>
      </c>
      <c r="E307" t="s">
        <v>214</v>
      </c>
      <c r="F307">
        <v>8500</v>
      </c>
      <c r="G307">
        <v>0</v>
      </c>
      <c r="H307">
        <v>8.5</v>
      </c>
    </row>
    <row r="308" spans="1:8" x14ac:dyDescent="0.35">
      <c r="A308" t="s">
        <v>39</v>
      </c>
      <c r="B308" t="s">
        <v>48</v>
      </c>
      <c r="C308" t="s">
        <v>302</v>
      </c>
      <c r="D308" t="s">
        <v>23</v>
      </c>
      <c r="E308" t="s">
        <v>207</v>
      </c>
      <c r="F308">
        <v>4600</v>
      </c>
      <c r="G308">
        <v>2</v>
      </c>
      <c r="H308">
        <v>4.5999999999999996</v>
      </c>
    </row>
    <row r="309" spans="1:8" x14ac:dyDescent="0.35">
      <c r="A309" t="s">
        <v>39</v>
      </c>
      <c r="B309" t="s">
        <v>48</v>
      </c>
      <c r="C309" t="s">
        <v>302</v>
      </c>
      <c r="D309" t="s">
        <v>23</v>
      </c>
      <c r="E309" t="s">
        <v>226</v>
      </c>
      <c r="F309">
        <v>3450</v>
      </c>
      <c r="G309">
        <v>1</v>
      </c>
      <c r="H309">
        <v>3.45</v>
      </c>
    </row>
    <row r="310" spans="1:8" x14ac:dyDescent="0.35">
      <c r="A310" t="s">
        <v>39</v>
      </c>
      <c r="B310" t="s">
        <v>48</v>
      </c>
      <c r="C310" t="s">
        <v>302</v>
      </c>
      <c r="D310" t="s">
        <v>24</v>
      </c>
      <c r="E310" t="s">
        <v>208</v>
      </c>
      <c r="F310">
        <v>3750</v>
      </c>
      <c r="G310">
        <v>1</v>
      </c>
      <c r="H310">
        <v>3.75</v>
      </c>
    </row>
    <row r="311" spans="1:8" x14ac:dyDescent="0.35">
      <c r="A311" t="s">
        <v>39</v>
      </c>
      <c r="B311" t="s">
        <v>48</v>
      </c>
      <c r="C311" t="s">
        <v>302</v>
      </c>
      <c r="D311" t="s">
        <v>24</v>
      </c>
      <c r="E311" t="s">
        <v>211</v>
      </c>
      <c r="F311">
        <v>3500</v>
      </c>
      <c r="G311">
        <v>1</v>
      </c>
      <c r="H311">
        <v>3.5</v>
      </c>
    </row>
    <row r="312" spans="1:8" x14ac:dyDescent="0.35">
      <c r="A312" t="s">
        <v>39</v>
      </c>
      <c r="B312" t="s">
        <v>48</v>
      </c>
      <c r="C312" t="s">
        <v>302</v>
      </c>
      <c r="D312" t="s">
        <v>25</v>
      </c>
      <c r="E312" t="s">
        <v>212</v>
      </c>
      <c r="F312">
        <v>3600</v>
      </c>
      <c r="G312">
        <v>1</v>
      </c>
      <c r="H312">
        <v>3.6</v>
      </c>
    </row>
    <row r="313" spans="1:8" x14ac:dyDescent="0.35">
      <c r="A313" t="s">
        <v>39</v>
      </c>
      <c r="B313" t="s">
        <v>48</v>
      </c>
      <c r="C313" t="s">
        <v>302</v>
      </c>
      <c r="D313" t="s">
        <v>26</v>
      </c>
      <c r="E313" t="s">
        <v>229</v>
      </c>
      <c r="F313">
        <v>44000</v>
      </c>
      <c r="G313">
        <v>11</v>
      </c>
      <c r="H313">
        <v>44</v>
      </c>
    </row>
    <row r="314" spans="1:8" x14ac:dyDescent="0.35">
      <c r="A314" t="s">
        <v>39</v>
      </c>
      <c r="B314" t="s">
        <v>48</v>
      </c>
      <c r="C314" t="s">
        <v>302</v>
      </c>
      <c r="D314" t="s">
        <v>26</v>
      </c>
      <c r="E314" t="s">
        <v>213</v>
      </c>
      <c r="F314">
        <v>18000</v>
      </c>
      <c r="G314">
        <v>5</v>
      </c>
      <c r="H314">
        <v>18</v>
      </c>
    </row>
    <row r="315" spans="1:8" x14ac:dyDescent="0.35">
      <c r="A315" t="s">
        <v>39</v>
      </c>
      <c r="B315" t="s">
        <v>81</v>
      </c>
      <c r="C315" t="s">
        <v>303</v>
      </c>
      <c r="D315" t="s">
        <v>10</v>
      </c>
      <c r="E315" t="s">
        <v>34</v>
      </c>
      <c r="F315">
        <v>1600</v>
      </c>
      <c r="G315">
        <v>2</v>
      </c>
      <c r="H315">
        <v>1.6</v>
      </c>
    </row>
    <row r="316" spans="1:8" x14ac:dyDescent="0.35">
      <c r="A316" t="s">
        <v>39</v>
      </c>
      <c r="B316" t="s">
        <v>87</v>
      </c>
      <c r="C316" t="s">
        <v>304</v>
      </c>
      <c r="D316" t="s">
        <v>12</v>
      </c>
      <c r="E316" t="s">
        <v>226</v>
      </c>
      <c r="F316">
        <v>9200</v>
      </c>
      <c r="G316">
        <v>4</v>
      </c>
      <c r="H316">
        <v>9.1999999999999993</v>
      </c>
    </row>
    <row r="317" spans="1:8" x14ac:dyDescent="0.35">
      <c r="A317" t="s">
        <v>39</v>
      </c>
      <c r="B317" t="s">
        <v>87</v>
      </c>
      <c r="C317" t="s">
        <v>304</v>
      </c>
      <c r="D317" t="s">
        <v>12</v>
      </c>
      <c r="E317" t="s">
        <v>209</v>
      </c>
      <c r="F317">
        <v>4600</v>
      </c>
      <c r="G317">
        <v>2</v>
      </c>
      <c r="H317">
        <v>4.5999999999999996</v>
      </c>
    </row>
    <row r="318" spans="1:8" x14ac:dyDescent="0.35">
      <c r="A318" t="s">
        <v>39</v>
      </c>
      <c r="B318" t="s">
        <v>93</v>
      </c>
      <c r="C318" t="s">
        <v>305</v>
      </c>
      <c r="D318" t="s">
        <v>14</v>
      </c>
      <c r="E318" t="s">
        <v>212</v>
      </c>
      <c r="F318">
        <v>2000</v>
      </c>
      <c r="G318">
        <v>1</v>
      </c>
      <c r="H318">
        <v>2</v>
      </c>
    </row>
    <row r="319" spans="1:8" x14ac:dyDescent="0.35">
      <c r="A319" t="s">
        <v>39</v>
      </c>
      <c r="B319" t="s">
        <v>93</v>
      </c>
      <c r="C319" t="s">
        <v>305</v>
      </c>
      <c r="D319" t="s">
        <v>17</v>
      </c>
      <c r="E319" t="s">
        <v>208</v>
      </c>
      <c r="F319">
        <v>4100</v>
      </c>
      <c r="G319">
        <v>2</v>
      </c>
      <c r="H319">
        <v>4.0999999999999996</v>
      </c>
    </row>
    <row r="320" spans="1:8" x14ac:dyDescent="0.35">
      <c r="A320" t="s">
        <v>39</v>
      </c>
      <c r="B320" t="s">
        <v>97</v>
      </c>
      <c r="C320" t="s">
        <v>306</v>
      </c>
      <c r="D320" t="s">
        <v>14</v>
      </c>
      <c r="E320" t="s">
        <v>226</v>
      </c>
      <c r="F320">
        <v>2300</v>
      </c>
      <c r="G320">
        <v>1</v>
      </c>
      <c r="H320">
        <v>2.2999999999999998</v>
      </c>
    </row>
    <row r="321" spans="1:8" x14ac:dyDescent="0.35">
      <c r="A321" t="s">
        <v>39</v>
      </c>
      <c r="B321" t="s">
        <v>97</v>
      </c>
      <c r="C321" t="s">
        <v>306</v>
      </c>
      <c r="D321" t="s">
        <v>14</v>
      </c>
      <c r="E321" t="s">
        <v>209</v>
      </c>
      <c r="F321">
        <v>9200</v>
      </c>
      <c r="G321">
        <v>4</v>
      </c>
      <c r="H321">
        <v>9.1999999999999993</v>
      </c>
    </row>
    <row r="322" spans="1:8" x14ac:dyDescent="0.35">
      <c r="A322" t="s">
        <v>39</v>
      </c>
      <c r="B322" t="s">
        <v>97</v>
      </c>
      <c r="C322" t="s">
        <v>306</v>
      </c>
      <c r="D322" t="s">
        <v>14</v>
      </c>
      <c r="E322" t="s">
        <v>224</v>
      </c>
      <c r="F322">
        <v>2300</v>
      </c>
      <c r="G322">
        <v>1</v>
      </c>
      <c r="H322">
        <v>2.2999999999999998</v>
      </c>
    </row>
    <row r="323" spans="1:8" x14ac:dyDescent="0.35">
      <c r="A323" t="s">
        <v>39</v>
      </c>
      <c r="B323" t="s">
        <v>97</v>
      </c>
      <c r="C323" t="s">
        <v>306</v>
      </c>
      <c r="D323" t="s">
        <v>14</v>
      </c>
      <c r="E323" t="s">
        <v>215</v>
      </c>
      <c r="F323">
        <v>2300</v>
      </c>
      <c r="G323">
        <v>1</v>
      </c>
      <c r="H323">
        <v>2.2999999999999998</v>
      </c>
    </row>
    <row r="324" spans="1:8" x14ac:dyDescent="0.35">
      <c r="A324" t="s">
        <v>39</v>
      </c>
      <c r="B324" t="s">
        <v>97</v>
      </c>
      <c r="C324" t="s">
        <v>306</v>
      </c>
      <c r="D324" t="s">
        <v>14</v>
      </c>
      <c r="E324" t="s">
        <v>211</v>
      </c>
      <c r="F324">
        <v>4600</v>
      </c>
      <c r="G324">
        <v>2</v>
      </c>
      <c r="H324">
        <v>4.5999999999999996</v>
      </c>
    </row>
    <row r="325" spans="1:8" x14ac:dyDescent="0.35">
      <c r="A325" t="s">
        <v>39</v>
      </c>
      <c r="B325" t="s">
        <v>98</v>
      </c>
      <c r="C325" t="s">
        <v>307</v>
      </c>
      <c r="D325" t="s">
        <v>13</v>
      </c>
      <c r="E325" t="s">
        <v>208</v>
      </c>
      <c r="F325">
        <v>4000</v>
      </c>
      <c r="G325">
        <v>2</v>
      </c>
      <c r="H325">
        <v>4</v>
      </c>
    </row>
    <row r="326" spans="1:8" x14ac:dyDescent="0.35">
      <c r="A326" t="s">
        <v>39</v>
      </c>
      <c r="B326" t="s">
        <v>98</v>
      </c>
      <c r="C326" t="s">
        <v>307</v>
      </c>
      <c r="D326" t="s">
        <v>14</v>
      </c>
      <c r="E326" t="s">
        <v>208</v>
      </c>
      <c r="F326">
        <v>4600</v>
      </c>
      <c r="G326">
        <v>2</v>
      </c>
      <c r="H326">
        <v>4.5999999999999996</v>
      </c>
    </row>
    <row r="327" spans="1:8" x14ac:dyDescent="0.35">
      <c r="A327" t="s">
        <v>39</v>
      </c>
      <c r="B327" t="s">
        <v>98</v>
      </c>
      <c r="C327" t="s">
        <v>307</v>
      </c>
      <c r="D327" t="s">
        <v>16</v>
      </c>
      <c r="E327" t="s">
        <v>215</v>
      </c>
      <c r="F327">
        <v>4000</v>
      </c>
      <c r="G327">
        <v>2</v>
      </c>
      <c r="H327">
        <v>4</v>
      </c>
    </row>
    <row r="328" spans="1:8" x14ac:dyDescent="0.35">
      <c r="A328" t="s">
        <v>39</v>
      </c>
      <c r="B328" t="s">
        <v>103</v>
      </c>
      <c r="C328" t="s">
        <v>308</v>
      </c>
      <c r="D328" t="s">
        <v>24</v>
      </c>
      <c r="E328" t="s">
        <v>208</v>
      </c>
      <c r="F328">
        <v>3750</v>
      </c>
      <c r="G328">
        <v>1</v>
      </c>
      <c r="H328">
        <v>3.75</v>
      </c>
    </row>
    <row r="329" spans="1:8" x14ac:dyDescent="0.35">
      <c r="A329" t="s">
        <v>39</v>
      </c>
      <c r="B329" t="s">
        <v>104</v>
      </c>
      <c r="C329" t="s">
        <v>309</v>
      </c>
      <c r="D329" t="s">
        <v>14</v>
      </c>
      <c r="E329" t="s">
        <v>207</v>
      </c>
      <c r="F329">
        <v>6000</v>
      </c>
      <c r="G329">
        <v>3</v>
      </c>
      <c r="H329">
        <v>6</v>
      </c>
    </row>
    <row r="330" spans="1:8" x14ac:dyDescent="0.35">
      <c r="A330" t="s">
        <v>39</v>
      </c>
      <c r="B330" t="s">
        <v>118</v>
      </c>
      <c r="C330" t="s">
        <v>310</v>
      </c>
      <c r="D330" t="s">
        <v>17</v>
      </c>
      <c r="E330" t="s">
        <v>211</v>
      </c>
      <c r="F330">
        <v>4600</v>
      </c>
      <c r="G330">
        <v>2</v>
      </c>
      <c r="H330">
        <v>4.5999999999999996</v>
      </c>
    </row>
    <row r="331" spans="1:8" x14ac:dyDescent="0.35">
      <c r="A331" t="s">
        <v>39</v>
      </c>
      <c r="B331" t="s">
        <v>119</v>
      </c>
      <c r="C331" t="s">
        <v>311</v>
      </c>
      <c r="D331" t="s">
        <v>10</v>
      </c>
      <c r="E331" t="s">
        <v>34</v>
      </c>
      <c r="F331">
        <v>1560</v>
      </c>
      <c r="G331">
        <v>2</v>
      </c>
      <c r="H331">
        <v>1.56</v>
      </c>
    </row>
    <row r="332" spans="1:8" x14ac:dyDescent="0.35">
      <c r="A332" t="s">
        <v>39</v>
      </c>
      <c r="B332" t="s">
        <v>119</v>
      </c>
      <c r="C332" t="s">
        <v>311</v>
      </c>
      <c r="D332" t="s">
        <v>12</v>
      </c>
      <c r="E332" t="s">
        <v>224</v>
      </c>
      <c r="F332">
        <v>800</v>
      </c>
      <c r="G332">
        <v>1</v>
      </c>
      <c r="H332">
        <v>0.8</v>
      </c>
    </row>
    <row r="333" spans="1:8" x14ac:dyDescent="0.35">
      <c r="A333" t="s">
        <v>39</v>
      </c>
      <c r="B333" t="s">
        <v>123</v>
      </c>
      <c r="C333" t="s">
        <v>312</v>
      </c>
      <c r="D333" t="s">
        <v>28</v>
      </c>
      <c r="E333" t="s">
        <v>229</v>
      </c>
      <c r="F333">
        <v>2300</v>
      </c>
      <c r="G333">
        <v>1</v>
      </c>
      <c r="H333">
        <v>2.2999999999999998</v>
      </c>
    </row>
    <row r="334" spans="1:8" x14ac:dyDescent="0.35">
      <c r="A334" t="s">
        <v>39</v>
      </c>
      <c r="B334" t="s">
        <v>123</v>
      </c>
      <c r="C334" t="s">
        <v>312</v>
      </c>
      <c r="D334" t="s">
        <v>28</v>
      </c>
      <c r="E334" t="s">
        <v>212</v>
      </c>
      <c r="F334">
        <v>2300</v>
      </c>
      <c r="G334">
        <v>1</v>
      </c>
      <c r="H334">
        <v>2.2999999999999998</v>
      </c>
    </row>
    <row r="335" spans="1:8" x14ac:dyDescent="0.35">
      <c r="A335" t="s">
        <v>39</v>
      </c>
      <c r="B335" t="s">
        <v>123</v>
      </c>
      <c r="C335" t="s">
        <v>312</v>
      </c>
      <c r="D335" t="s">
        <v>28</v>
      </c>
      <c r="E335" t="s">
        <v>211</v>
      </c>
      <c r="F335">
        <v>7200</v>
      </c>
      <c r="G335">
        <v>2</v>
      </c>
      <c r="H335">
        <v>7.2</v>
      </c>
    </row>
    <row r="336" spans="1:8" x14ac:dyDescent="0.35">
      <c r="A336" t="s">
        <v>39</v>
      </c>
      <c r="B336" t="s">
        <v>126</v>
      </c>
      <c r="C336" t="s">
        <v>313</v>
      </c>
      <c r="D336" t="s">
        <v>18</v>
      </c>
      <c r="E336" t="s">
        <v>214</v>
      </c>
      <c r="F336">
        <v>4100</v>
      </c>
      <c r="G336">
        <v>2</v>
      </c>
      <c r="H336">
        <v>4.0999999999999996</v>
      </c>
    </row>
    <row r="337" spans="1:8" x14ac:dyDescent="0.35">
      <c r="A337" t="s">
        <v>39</v>
      </c>
      <c r="B337" t="s">
        <v>126</v>
      </c>
      <c r="C337" t="s">
        <v>313</v>
      </c>
      <c r="D337" t="s">
        <v>19</v>
      </c>
      <c r="E337" t="s">
        <v>229</v>
      </c>
      <c r="F337">
        <v>4100</v>
      </c>
      <c r="G337">
        <v>2</v>
      </c>
      <c r="H337">
        <v>4.0999999999999996</v>
      </c>
    </row>
    <row r="338" spans="1:8" x14ac:dyDescent="0.35">
      <c r="A338" t="s">
        <v>39</v>
      </c>
      <c r="B338" t="s">
        <v>129</v>
      </c>
      <c r="C338" t="s">
        <v>314</v>
      </c>
      <c r="D338" t="s">
        <v>19</v>
      </c>
      <c r="E338" t="s">
        <v>207</v>
      </c>
      <c r="F338">
        <v>2500</v>
      </c>
      <c r="G338">
        <v>1</v>
      </c>
      <c r="H338">
        <v>2.5</v>
      </c>
    </row>
    <row r="339" spans="1:8" x14ac:dyDescent="0.35">
      <c r="A339" t="s">
        <v>39</v>
      </c>
      <c r="B339" t="s">
        <v>129</v>
      </c>
      <c r="C339" t="s">
        <v>314</v>
      </c>
      <c r="D339" t="s">
        <v>19</v>
      </c>
      <c r="E339" t="s">
        <v>226</v>
      </c>
      <c r="F339">
        <v>10000</v>
      </c>
      <c r="G339">
        <v>4</v>
      </c>
      <c r="H339">
        <v>10</v>
      </c>
    </row>
    <row r="340" spans="1:8" x14ac:dyDescent="0.35">
      <c r="A340" t="s">
        <v>39</v>
      </c>
      <c r="B340" t="s">
        <v>138</v>
      </c>
      <c r="C340" t="s">
        <v>315</v>
      </c>
      <c r="D340" t="s">
        <v>21</v>
      </c>
      <c r="E340" t="s">
        <v>207</v>
      </c>
      <c r="F340">
        <v>4000</v>
      </c>
      <c r="G340">
        <v>2</v>
      </c>
      <c r="H340">
        <v>4</v>
      </c>
    </row>
    <row r="341" spans="1:8" x14ac:dyDescent="0.35">
      <c r="A341" t="s">
        <v>39</v>
      </c>
      <c r="B341" t="s">
        <v>80</v>
      </c>
      <c r="C341" t="s">
        <v>316</v>
      </c>
      <c r="D341" t="s">
        <v>27</v>
      </c>
      <c r="E341" t="s">
        <v>213</v>
      </c>
      <c r="F341">
        <v>6900</v>
      </c>
      <c r="G341">
        <v>3</v>
      </c>
      <c r="H341">
        <v>6.9</v>
      </c>
    </row>
    <row r="342" spans="1:8" x14ac:dyDescent="0.35">
      <c r="A342" t="s">
        <v>39</v>
      </c>
      <c r="B342" t="s">
        <v>140</v>
      </c>
      <c r="C342" t="s">
        <v>317</v>
      </c>
      <c r="D342" t="s">
        <v>19</v>
      </c>
      <c r="E342" t="s">
        <v>215</v>
      </c>
      <c r="F342">
        <v>6900</v>
      </c>
      <c r="G342">
        <v>3</v>
      </c>
      <c r="H342">
        <v>6.9</v>
      </c>
    </row>
    <row r="343" spans="1:8" x14ac:dyDescent="0.35">
      <c r="A343" t="s">
        <v>39</v>
      </c>
      <c r="B343" t="s">
        <v>140</v>
      </c>
      <c r="C343" t="s">
        <v>317</v>
      </c>
      <c r="D343" t="s">
        <v>21</v>
      </c>
      <c r="E343" t="s">
        <v>213</v>
      </c>
      <c r="F343">
        <v>2300</v>
      </c>
      <c r="G343">
        <v>1</v>
      </c>
      <c r="H343">
        <v>2.2999999999999998</v>
      </c>
    </row>
    <row r="344" spans="1:8" x14ac:dyDescent="0.35">
      <c r="A344" t="s">
        <v>39</v>
      </c>
      <c r="B344" t="s">
        <v>143</v>
      </c>
      <c r="C344" t="s">
        <v>318</v>
      </c>
      <c r="D344" t="s">
        <v>10</v>
      </c>
      <c r="E344" t="s">
        <v>34</v>
      </c>
      <c r="F344">
        <v>1800</v>
      </c>
      <c r="G344">
        <v>1</v>
      </c>
      <c r="H344">
        <v>1.8</v>
      </c>
    </row>
    <row r="345" spans="1:8" x14ac:dyDescent="0.35">
      <c r="A345" t="s">
        <v>39</v>
      </c>
      <c r="B345" t="s">
        <v>147</v>
      </c>
      <c r="C345" t="s">
        <v>319</v>
      </c>
      <c r="D345" t="s">
        <v>17</v>
      </c>
      <c r="E345" t="s">
        <v>208</v>
      </c>
      <c r="F345">
        <v>2050</v>
      </c>
      <c r="G345">
        <v>1</v>
      </c>
      <c r="H345">
        <v>2.0499999999999998</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03580-6F57-499F-932D-C9726530C053}">
  <dimension ref="A1:A2"/>
  <sheetViews>
    <sheetView workbookViewId="0"/>
  </sheetViews>
  <sheetFormatPr defaultRowHeight="14.5" x14ac:dyDescent="0.35"/>
  <cols>
    <col min="1" max="1" width="6.453125" bestFit="1" customWidth="1"/>
  </cols>
  <sheetData>
    <row r="1" spans="1:1" x14ac:dyDescent="0.35">
      <c r="A1" t="s">
        <v>320</v>
      </c>
    </row>
    <row r="2" spans="1:1" x14ac:dyDescent="0.35">
      <c r="A2" t="s">
        <v>28</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35EA-BA70-492A-96D3-C0F845371610}">
  <dimension ref="A1:A2"/>
  <sheetViews>
    <sheetView workbookViewId="0"/>
  </sheetViews>
  <sheetFormatPr defaultRowHeight="14.5" x14ac:dyDescent="0.35"/>
  <cols>
    <col min="1" max="1" width="8.7265625" bestFit="1" customWidth="1"/>
  </cols>
  <sheetData>
    <row r="1" spans="1:1" x14ac:dyDescent="0.35">
      <c r="A1" t="s">
        <v>321</v>
      </c>
    </row>
    <row r="2" spans="1:1" x14ac:dyDescent="0.35">
      <c r="A2" s="1">
        <v>45443</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FC611-6003-47C9-ABB2-DD2B2412E644}">
  <dimension ref="A1:F301"/>
  <sheetViews>
    <sheetView workbookViewId="0">
      <selection activeCell="C3" sqref="C3"/>
    </sheetView>
  </sheetViews>
  <sheetFormatPr defaultRowHeight="14.5" x14ac:dyDescent="0.35"/>
  <cols>
    <col min="1" max="3" width="8.7265625" bestFit="1" customWidth="1"/>
    <col min="4" max="4" width="6.453125" bestFit="1" customWidth="1"/>
    <col min="5" max="6" width="8.7265625" bestFit="1" customWidth="1"/>
  </cols>
  <sheetData>
    <row r="1" spans="1:6" x14ac:dyDescent="0.35">
      <c r="A1" t="s">
        <v>322</v>
      </c>
      <c r="B1" t="s">
        <v>201</v>
      </c>
      <c r="C1" t="s">
        <v>200</v>
      </c>
      <c r="D1" t="s">
        <v>320</v>
      </c>
      <c r="E1" t="s">
        <v>323</v>
      </c>
      <c r="F1" t="s">
        <v>324</v>
      </c>
    </row>
    <row r="2" spans="1:6" x14ac:dyDescent="0.35">
      <c r="A2" t="s">
        <v>325</v>
      </c>
      <c r="B2" t="s">
        <v>326</v>
      </c>
      <c r="C2" t="s">
        <v>35</v>
      </c>
      <c r="D2" t="s">
        <v>28</v>
      </c>
      <c r="E2">
        <v>14752</v>
      </c>
      <c r="F2">
        <v>11.02</v>
      </c>
    </row>
    <row r="3" spans="1:6" x14ac:dyDescent="0.35">
      <c r="A3" t="s">
        <v>206</v>
      </c>
      <c r="B3" t="s">
        <v>35</v>
      </c>
      <c r="C3" t="s">
        <v>35</v>
      </c>
      <c r="D3" t="s">
        <v>28</v>
      </c>
      <c r="E3">
        <v>538910</v>
      </c>
      <c r="F3">
        <v>204.32</v>
      </c>
    </row>
    <row r="4" spans="1:6" x14ac:dyDescent="0.35">
      <c r="A4" t="s">
        <v>327</v>
      </c>
      <c r="B4" t="s">
        <v>328</v>
      </c>
      <c r="C4" t="s">
        <v>35</v>
      </c>
      <c r="D4" t="s">
        <v>28</v>
      </c>
      <c r="E4">
        <v>13806</v>
      </c>
      <c r="F4">
        <v>20.71</v>
      </c>
    </row>
    <row r="5" spans="1:6" x14ac:dyDescent="0.35">
      <c r="A5" t="s">
        <v>329</v>
      </c>
      <c r="B5" t="s">
        <v>330</v>
      </c>
      <c r="C5" t="s">
        <v>35</v>
      </c>
      <c r="D5" t="s">
        <v>28</v>
      </c>
      <c r="E5">
        <v>19062</v>
      </c>
      <c r="F5">
        <v>7.38</v>
      </c>
    </row>
    <row r="6" spans="1:6" x14ac:dyDescent="0.35">
      <c r="A6" t="s">
        <v>331</v>
      </c>
      <c r="B6" t="s">
        <v>332</v>
      </c>
      <c r="C6" t="s">
        <v>35</v>
      </c>
      <c r="D6" t="s">
        <v>28</v>
      </c>
      <c r="E6">
        <v>11309</v>
      </c>
      <c r="F6">
        <v>3.9</v>
      </c>
    </row>
    <row r="7" spans="1:6" x14ac:dyDescent="0.35">
      <c r="A7" t="s">
        <v>333</v>
      </c>
      <c r="B7" t="s">
        <v>334</v>
      </c>
      <c r="C7" t="s">
        <v>35</v>
      </c>
      <c r="D7" t="s">
        <v>28</v>
      </c>
      <c r="E7">
        <v>38575</v>
      </c>
      <c r="F7">
        <v>38.58</v>
      </c>
    </row>
    <row r="8" spans="1:6" x14ac:dyDescent="0.35">
      <c r="A8" t="s">
        <v>220</v>
      </c>
      <c r="B8" t="s">
        <v>72</v>
      </c>
      <c r="C8" t="s">
        <v>35</v>
      </c>
      <c r="D8" t="s">
        <v>28</v>
      </c>
      <c r="E8">
        <v>30387</v>
      </c>
      <c r="F8">
        <v>91.46</v>
      </c>
    </row>
    <row r="9" spans="1:6" x14ac:dyDescent="0.35">
      <c r="A9" t="s">
        <v>335</v>
      </c>
      <c r="B9" t="s">
        <v>336</v>
      </c>
      <c r="C9" t="s">
        <v>35</v>
      </c>
      <c r="D9" t="s">
        <v>28</v>
      </c>
      <c r="E9">
        <v>22761</v>
      </c>
      <c r="F9">
        <v>8.7200000000000006</v>
      </c>
    </row>
    <row r="10" spans="1:6" x14ac:dyDescent="0.35">
      <c r="A10" t="s">
        <v>222</v>
      </c>
      <c r="B10" t="s">
        <v>83</v>
      </c>
      <c r="C10" t="s">
        <v>35</v>
      </c>
      <c r="D10" t="s">
        <v>28</v>
      </c>
      <c r="E10">
        <v>19629</v>
      </c>
      <c r="F10">
        <v>47.57</v>
      </c>
    </row>
    <row r="11" spans="1:6" x14ac:dyDescent="0.35">
      <c r="A11" t="s">
        <v>337</v>
      </c>
      <c r="B11" t="s">
        <v>338</v>
      </c>
      <c r="C11" t="s">
        <v>35</v>
      </c>
      <c r="D11" t="s">
        <v>28</v>
      </c>
      <c r="E11">
        <v>12105</v>
      </c>
      <c r="F11">
        <v>5.48</v>
      </c>
    </row>
    <row r="12" spans="1:6" x14ac:dyDescent="0.35">
      <c r="A12" t="s">
        <v>339</v>
      </c>
      <c r="B12" t="s">
        <v>340</v>
      </c>
      <c r="C12" t="s">
        <v>35</v>
      </c>
      <c r="D12" t="s">
        <v>28</v>
      </c>
      <c r="E12">
        <v>8444</v>
      </c>
      <c r="F12">
        <v>6.02</v>
      </c>
    </row>
    <row r="13" spans="1:6" x14ac:dyDescent="0.35">
      <c r="A13" t="s">
        <v>230</v>
      </c>
      <c r="B13" t="s">
        <v>99</v>
      </c>
      <c r="C13" t="s">
        <v>35</v>
      </c>
      <c r="D13" t="s">
        <v>28</v>
      </c>
      <c r="E13">
        <v>19422</v>
      </c>
      <c r="F13">
        <v>59.41</v>
      </c>
    </row>
    <row r="14" spans="1:6" x14ac:dyDescent="0.35">
      <c r="A14" t="s">
        <v>341</v>
      </c>
      <c r="B14" t="s">
        <v>342</v>
      </c>
      <c r="C14" t="s">
        <v>35</v>
      </c>
      <c r="D14" t="s">
        <v>28</v>
      </c>
      <c r="E14">
        <v>27743</v>
      </c>
      <c r="F14">
        <v>37.22</v>
      </c>
    </row>
    <row r="15" spans="1:6" x14ac:dyDescent="0.35">
      <c r="A15" t="s">
        <v>343</v>
      </c>
      <c r="B15" t="s">
        <v>344</v>
      </c>
      <c r="C15" t="s">
        <v>35</v>
      </c>
      <c r="D15" t="s">
        <v>28</v>
      </c>
      <c r="E15">
        <v>21624</v>
      </c>
      <c r="F15">
        <v>23.8</v>
      </c>
    </row>
    <row r="16" spans="1:6" x14ac:dyDescent="0.35">
      <c r="A16" t="s">
        <v>345</v>
      </c>
      <c r="B16" t="s">
        <v>346</v>
      </c>
      <c r="C16" t="s">
        <v>35</v>
      </c>
      <c r="D16" t="s">
        <v>28</v>
      </c>
      <c r="E16">
        <v>8548</v>
      </c>
      <c r="F16">
        <v>5.65</v>
      </c>
    </row>
    <row r="17" spans="1:6" x14ac:dyDescent="0.35">
      <c r="A17" t="s">
        <v>347</v>
      </c>
      <c r="B17" t="s">
        <v>348</v>
      </c>
      <c r="C17" t="s">
        <v>35</v>
      </c>
      <c r="D17" t="s">
        <v>28</v>
      </c>
      <c r="E17">
        <v>26391</v>
      </c>
      <c r="F17">
        <v>7.78</v>
      </c>
    </row>
    <row r="18" spans="1:6" x14ac:dyDescent="0.35">
      <c r="A18" t="s">
        <v>349</v>
      </c>
      <c r="B18" t="s">
        <v>350</v>
      </c>
      <c r="C18" t="s">
        <v>35</v>
      </c>
      <c r="D18" t="s">
        <v>28</v>
      </c>
      <c r="E18">
        <v>10799</v>
      </c>
      <c r="F18">
        <v>5.35</v>
      </c>
    </row>
    <row r="19" spans="1:6" x14ac:dyDescent="0.35">
      <c r="A19" t="s">
        <v>351</v>
      </c>
      <c r="B19" t="s">
        <v>352</v>
      </c>
      <c r="C19" t="s">
        <v>35</v>
      </c>
      <c r="D19" t="s">
        <v>28</v>
      </c>
      <c r="E19">
        <v>19609</v>
      </c>
      <c r="F19">
        <v>43.67</v>
      </c>
    </row>
    <row r="20" spans="1:6" x14ac:dyDescent="0.35">
      <c r="A20" t="s">
        <v>353</v>
      </c>
      <c r="B20" t="s">
        <v>354</v>
      </c>
      <c r="C20" t="s">
        <v>35</v>
      </c>
      <c r="D20" t="s">
        <v>28</v>
      </c>
      <c r="E20">
        <v>15417</v>
      </c>
      <c r="F20">
        <v>20.149999999999999</v>
      </c>
    </row>
    <row r="21" spans="1:6" x14ac:dyDescent="0.35">
      <c r="A21" t="s">
        <v>240</v>
      </c>
      <c r="B21" t="s">
        <v>130</v>
      </c>
      <c r="C21" t="s">
        <v>35</v>
      </c>
      <c r="D21" t="s">
        <v>28</v>
      </c>
      <c r="E21">
        <v>8662</v>
      </c>
      <c r="F21">
        <v>7.83</v>
      </c>
    </row>
    <row r="22" spans="1:6" x14ac:dyDescent="0.35">
      <c r="A22" t="s">
        <v>355</v>
      </c>
      <c r="B22" t="s">
        <v>356</v>
      </c>
      <c r="C22" t="s">
        <v>35</v>
      </c>
      <c r="D22" t="s">
        <v>28</v>
      </c>
      <c r="E22">
        <v>20293</v>
      </c>
      <c r="F22">
        <v>36.090000000000003</v>
      </c>
    </row>
    <row r="23" spans="1:6" x14ac:dyDescent="0.35">
      <c r="A23" t="s">
        <v>357</v>
      </c>
      <c r="B23" t="s">
        <v>358</v>
      </c>
      <c r="C23" t="s">
        <v>35</v>
      </c>
      <c r="D23" t="s">
        <v>28</v>
      </c>
      <c r="E23">
        <v>34360</v>
      </c>
      <c r="F23">
        <v>29.51</v>
      </c>
    </row>
    <row r="24" spans="1:6" x14ac:dyDescent="0.35">
      <c r="A24" t="s">
        <v>359</v>
      </c>
      <c r="B24" t="s">
        <v>360</v>
      </c>
      <c r="C24" t="s">
        <v>35</v>
      </c>
      <c r="D24" t="s">
        <v>28</v>
      </c>
      <c r="E24">
        <v>18837</v>
      </c>
      <c r="F24">
        <v>21.42</v>
      </c>
    </row>
    <row r="25" spans="1:6" x14ac:dyDescent="0.35">
      <c r="A25" t="s">
        <v>361</v>
      </c>
      <c r="B25" t="s">
        <v>362</v>
      </c>
      <c r="C25" t="s">
        <v>35</v>
      </c>
      <c r="D25" t="s">
        <v>28</v>
      </c>
      <c r="E25">
        <v>10432</v>
      </c>
      <c r="F25">
        <v>7.88</v>
      </c>
    </row>
    <row r="26" spans="1:6" x14ac:dyDescent="0.35">
      <c r="A26" t="s">
        <v>363</v>
      </c>
      <c r="B26" t="s">
        <v>364</v>
      </c>
      <c r="C26" t="s">
        <v>35</v>
      </c>
      <c r="D26" t="s">
        <v>28</v>
      </c>
      <c r="E26">
        <v>13230</v>
      </c>
      <c r="F26">
        <v>12.99</v>
      </c>
    </row>
    <row r="27" spans="1:6" x14ac:dyDescent="0.35">
      <c r="A27" t="s">
        <v>244</v>
      </c>
      <c r="B27" t="s">
        <v>142</v>
      </c>
      <c r="C27" t="s">
        <v>35</v>
      </c>
      <c r="D27" t="s">
        <v>28</v>
      </c>
      <c r="E27">
        <v>21644</v>
      </c>
      <c r="F27">
        <v>89.41</v>
      </c>
    </row>
    <row r="28" spans="1:6" x14ac:dyDescent="0.35">
      <c r="A28" t="s">
        <v>365</v>
      </c>
      <c r="B28" t="s">
        <v>366</v>
      </c>
      <c r="C28" t="s">
        <v>35</v>
      </c>
      <c r="D28" t="s">
        <v>28</v>
      </c>
      <c r="E28">
        <v>13352</v>
      </c>
      <c r="F28">
        <v>40.1</v>
      </c>
    </row>
    <row r="29" spans="1:6" x14ac:dyDescent="0.35">
      <c r="A29" t="s">
        <v>245</v>
      </c>
      <c r="B29" t="s">
        <v>76</v>
      </c>
      <c r="C29" t="s">
        <v>35</v>
      </c>
      <c r="D29" t="s">
        <v>28</v>
      </c>
      <c r="E29">
        <v>22427</v>
      </c>
      <c r="F29">
        <v>38.68</v>
      </c>
    </row>
    <row r="30" spans="1:6" x14ac:dyDescent="0.35">
      <c r="A30" t="s">
        <v>246</v>
      </c>
      <c r="B30" t="s">
        <v>148</v>
      </c>
      <c r="C30" t="s">
        <v>35</v>
      </c>
      <c r="D30" t="s">
        <v>28</v>
      </c>
      <c r="E30">
        <v>19547</v>
      </c>
      <c r="F30">
        <v>20.239999999999998</v>
      </c>
    </row>
    <row r="31" spans="1:6" x14ac:dyDescent="0.35">
      <c r="A31" t="s">
        <v>367</v>
      </c>
      <c r="B31" t="s">
        <v>368</v>
      </c>
      <c r="C31" t="s">
        <v>35</v>
      </c>
      <c r="D31" t="s">
        <v>28</v>
      </c>
      <c r="E31">
        <v>16007</v>
      </c>
      <c r="F31">
        <v>51.9</v>
      </c>
    </row>
    <row r="32" spans="1:6" x14ac:dyDescent="0.35">
      <c r="A32" t="s">
        <v>369</v>
      </c>
      <c r="B32" t="s">
        <v>370</v>
      </c>
      <c r="C32" t="s">
        <v>35</v>
      </c>
      <c r="D32" t="s">
        <v>28</v>
      </c>
      <c r="E32">
        <v>11949</v>
      </c>
      <c r="F32">
        <v>24.53</v>
      </c>
    </row>
    <row r="33" spans="1:6" x14ac:dyDescent="0.35">
      <c r="A33" t="s">
        <v>371</v>
      </c>
      <c r="B33" t="s">
        <v>372</v>
      </c>
      <c r="C33" t="s">
        <v>35</v>
      </c>
      <c r="D33" t="s">
        <v>28</v>
      </c>
      <c r="E33">
        <v>15458</v>
      </c>
      <c r="F33">
        <v>29.19</v>
      </c>
    </row>
    <row r="34" spans="1:6" x14ac:dyDescent="0.35">
      <c r="A34" t="s">
        <v>219</v>
      </c>
      <c r="B34" t="s">
        <v>71</v>
      </c>
      <c r="C34" t="s">
        <v>35</v>
      </c>
      <c r="D34" t="s">
        <v>28</v>
      </c>
      <c r="E34">
        <v>21982</v>
      </c>
      <c r="F34">
        <v>46.19</v>
      </c>
    </row>
    <row r="35" spans="1:6" x14ac:dyDescent="0.35">
      <c r="A35" t="s">
        <v>373</v>
      </c>
      <c r="B35" t="s">
        <v>374</v>
      </c>
      <c r="C35" t="s">
        <v>35</v>
      </c>
      <c r="D35" t="s">
        <v>28</v>
      </c>
      <c r="E35">
        <v>17982</v>
      </c>
      <c r="F35">
        <v>22.6</v>
      </c>
    </row>
    <row r="36" spans="1:6" x14ac:dyDescent="0.35">
      <c r="A36" t="s">
        <v>375</v>
      </c>
      <c r="B36" t="s">
        <v>376</v>
      </c>
      <c r="C36" t="s">
        <v>35</v>
      </c>
      <c r="D36" t="s">
        <v>28</v>
      </c>
      <c r="E36">
        <v>44226</v>
      </c>
      <c r="F36">
        <v>86.67</v>
      </c>
    </row>
    <row r="37" spans="1:6" x14ac:dyDescent="0.35">
      <c r="A37" t="s">
        <v>377</v>
      </c>
      <c r="B37" t="s">
        <v>378</v>
      </c>
      <c r="C37" t="s">
        <v>35</v>
      </c>
      <c r="D37" t="s">
        <v>28</v>
      </c>
      <c r="E37">
        <v>37909</v>
      </c>
      <c r="F37">
        <v>49.85</v>
      </c>
    </row>
    <row r="38" spans="1:6" x14ac:dyDescent="0.35">
      <c r="A38" t="s">
        <v>379</v>
      </c>
      <c r="B38" t="s">
        <v>380</v>
      </c>
      <c r="C38" t="s">
        <v>35</v>
      </c>
      <c r="D38" t="s">
        <v>28</v>
      </c>
      <c r="E38">
        <v>88614</v>
      </c>
      <c r="F38">
        <v>65.790000000000006</v>
      </c>
    </row>
    <row r="39" spans="1:6" x14ac:dyDescent="0.35">
      <c r="A39" t="s">
        <v>381</v>
      </c>
      <c r="B39" t="s">
        <v>382</v>
      </c>
      <c r="C39" t="s">
        <v>35</v>
      </c>
      <c r="D39" t="s">
        <v>28</v>
      </c>
      <c r="E39">
        <v>23409</v>
      </c>
      <c r="F39">
        <v>39.200000000000003</v>
      </c>
    </row>
    <row r="40" spans="1:6" x14ac:dyDescent="0.35">
      <c r="A40" t="s">
        <v>383</v>
      </c>
      <c r="B40" t="s">
        <v>384</v>
      </c>
      <c r="C40" t="s">
        <v>35</v>
      </c>
      <c r="D40" t="s">
        <v>28</v>
      </c>
      <c r="E40">
        <v>18631</v>
      </c>
      <c r="F40">
        <v>35.159999999999997</v>
      </c>
    </row>
    <row r="41" spans="1:6" x14ac:dyDescent="0.35">
      <c r="A41" t="s">
        <v>385</v>
      </c>
      <c r="B41" t="s">
        <v>386</v>
      </c>
      <c r="C41" t="s">
        <v>35</v>
      </c>
      <c r="D41" t="s">
        <v>28</v>
      </c>
      <c r="E41">
        <v>21595</v>
      </c>
      <c r="F41">
        <v>36.159999999999997</v>
      </c>
    </row>
    <row r="42" spans="1:6" x14ac:dyDescent="0.35">
      <c r="A42" t="s">
        <v>243</v>
      </c>
      <c r="B42" t="s">
        <v>141</v>
      </c>
      <c r="C42" t="s">
        <v>35</v>
      </c>
      <c r="D42" t="s">
        <v>28</v>
      </c>
      <c r="E42">
        <v>27773</v>
      </c>
      <c r="F42">
        <v>27.37</v>
      </c>
    </row>
    <row r="43" spans="1:6" x14ac:dyDescent="0.35">
      <c r="A43" t="s">
        <v>238</v>
      </c>
      <c r="B43" t="s">
        <v>127</v>
      </c>
      <c r="C43" t="s">
        <v>35</v>
      </c>
      <c r="D43" t="s">
        <v>28</v>
      </c>
      <c r="E43">
        <v>26772</v>
      </c>
      <c r="F43">
        <v>49.14</v>
      </c>
    </row>
    <row r="44" spans="1:6" x14ac:dyDescent="0.35">
      <c r="A44" t="s">
        <v>216</v>
      </c>
      <c r="B44" t="s">
        <v>53</v>
      </c>
      <c r="C44" t="s">
        <v>35</v>
      </c>
      <c r="D44" t="s">
        <v>28</v>
      </c>
      <c r="E44">
        <v>13344</v>
      </c>
      <c r="F44">
        <v>55.15</v>
      </c>
    </row>
    <row r="45" spans="1:6" x14ac:dyDescent="0.35">
      <c r="A45" t="s">
        <v>387</v>
      </c>
      <c r="B45" t="s">
        <v>388</v>
      </c>
      <c r="C45" t="s">
        <v>35</v>
      </c>
      <c r="D45" t="s">
        <v>28</v>
      </c>
      <c r="E45">
        <v>3012</v>
      </c>
      <c r="F45">
        <v>7.41</v>
      </c>
    </row>
    <row r="46" spans="1:6" x14ac:dyDescent="0.35">
      <c r="A46" t="s">
        <v>217</v>
      </c>
      <c r="B46" t="s">
        <v>61</v>
      </c>
      <c r="C46" t="s">
        <v>35</v>
      </c>
      <c r="D46" t="s">
        <v>28</v>
      </c>
      <c r="E46">
        <v>23308</v>
      </c>
      <c r="F46">
        <v>72.989999999999995</v>
      </c>
    </row>
    <row r="47" spans="1:6" x14ac:dyDescent="0.35">
      <c r="A47" t="s">
        <v>218</v>
      </c>
      <c r="B47" t="s">
        <v>63</v>
      </c>
      <c r="C47" t="s">
        <v>35</v>
      </c>
      <c r="D47" t="s">
        <v>28</v>
      </c>
      <c r="E47">
        <v>18416</v>
      </c>
      <c r="F47">
        <v>37.36</v>
      </c>
    </row>
    <row r="48" spans="1:6" x14ac:dyDescent="0.35">
      <c r="A48" t="s">
        <v>221</v>
      </c>
      <c r="B48" t="s">
        <v>75</v>
      </c>
      <c r="C48" t="s">
        <v>35</v>
      </c>
      <c r="D48" t="s">
        <v>28</v>
      </c>
      <c r="E48">
        <v>9805</v>
      </c>
      <c r="F48">
        <v>27.45</v>
      </c>
    </row>
    <row r="49" spans="1:6" x14ac:dyDescent="0.35">
      <c r="A49" t="s">
        <v>223</v>
      </c>
      <c r="B49" t="s">
        <v>84</v>
      </c>
      <c r="C49" t="s">
        <v>35</v>
      </c>
      <c r="D49" t="s">
        <v>28</v>
      </c>
      <c r="E49">
        <v>41828</v>
      </c>
      <c r="F49">
        <v>110.19</v>
      </c>
    </row>
    <row r="50" spans="1:6" x14ac:dyDescent="0.35">
      <c r="A50" t="s">
        <v>225</v>
      </c>
      <c r="B50" t="s">
        <v>88</v>
      </c>
      <c r="C50" t="s">
        <v>35</v>
      </c>
      <c r="D50" t="s">
        <v>28</v>
      </c>
      <c r="E50">
        <v>11519</v>
      </c>
      <c r="F50">
        <v>28.37</v>
      </c>
    </row>
    <row r="51" spans="1:6" x14ac:dyDescent="0.35">
      <c r="A51" t="s">
        <v>227</v>
      </c>
      <c r="B51" t="s">
        <v>95</v>
      </c>
      <c r="C51" t="s">
        <v>35</v>
      </c>
      <c r="D51" t="s">
        <v>28</v>
      </c>
      <c r="E51">
        <v>28575</v>
      </c>
      <c r="F51">
        <v>47.95</v>
      </c>
    </row>
    <row r="52" spans="1:6" x14ac:dyDescent="0.35">
      <c r="A52" t="s">
        <v>389</v>
      </c>
      <c r="B52" t="s">
        <v>390</v>
      </c>
      <c r="C52" t="s">
        <v>35</v>
      </c>
      <c r="D52" t="s">
        <v>28</v>
      </c>
      <c r="E52">
        <v>9417</v>
      </c>
      <c r="F52">
        <v>23.61</v>
      </c>
    </row>
    <row r="53" spans="1:6" x14ac:dyDescent="0.35">
      <c r="A53" t="s">
        <v>391</v>
      </c>
      <c r="B53" t="s">
        <v>392</v>
      </c>
      <c r="C53" t="s">
        <v>35</v>
      </c>
      <c r="D53" t="s">
        <v>28</v>
      </c>
      <c r="E53">
        <v>14805</v>
      </c>
      <c r="F53">
        <v>52.37</v>
      </c>
    </row>
    <row r="54" spans="1:6" x14ac:dyDescent="0.35">
      <c r="A54" t="s">
        <v>228</v>
      </c>
      <c r="B54" t="s">
        <v>54</v>
      </c>
      <c r="C54" t="s">
        <v>35</v>
      </c>
      <c r="D54" t="s">
        <v>28</v>
      </c>
      <c r="E54">
        <v>22245</v>
      </c>
      <c r="F54">
        <v>105.39</v>
      </c>
    </row>
    <row r="55" spans="1:6" x14ac:dyDescent="0.35">
      <c r="A55" t="s">
        <v>393</v>
      </c>
      <c r="B55" t="s">
        <v>394</v>
      </c>
      <c r="C55" t="s">
        <v>35</v>
      </c>
      <c r="D55" t="s">
        <v>28</v>
      </c>
      <c r="E55">
        <v>10564</v>
      </c>
      <c r="F55">
        <v>17.38</v>
      </c>
    </row>
    <row r="56" spans="1:6" x14ac:dyDescent="0.35">
      <c r="A56" t="s">
        <v>231</v>
      </c>
      <c r="B56" t="s">
        <v>102</v>
      </c>
      <c r="C56" t="s">
        <v>35</v>
      </c>
      <c r="D56" t="s">
        <v>28</v>
      </c>
      <c r="E56">
        <v>19478</v>
      </c>
      <c r="F56">
        <v>72.27</v>
      </c>
    </row>
    <row r="57" spans="1:6" x14ac:dyDescent="0.35">
      <c r="A57" t="s">
        <v>233</v>
      </c>
      <c r="B57" t="s">
        <v>109</v>
      </c>
      <c r="C57" t="s">
        <v>35</v>
      </c>
      <c r="D57" t="s">
        <v>28</v>
      </c>
      <c r="E57">
        <v>16871</v>
      </c>
      <c r="F57">
        <v>59.62</v>
      </c>
    </row>
    <row r="58" spans="1:6" x14ac:dyDescent="0.35">
      <c r="A58" t="s">
        <v>234</v>
      </c>
      <c r="B58" t="s">
        <v>116</v>
      </c>
      <c r="C58" t="s">
        <v>35</v>
      </c>
      <c r="D58" t="s">
        <v>28</v>
      </c>
      <c r="E58">
        <v>10348</v>
      </c>
      <c r="F58">
        <v>36.54</v>
      </c>
    </row>
    <row r="59" spans="1:6" x14ac:dyDescent="0.35">
      <c r="A59" t="s">
        <v>395</v>
      </c>
      <c r="B59" t="s">
        <v>396</v>
      </c>
      <c r="C59" t="s">
        <v>35</v>
      </c>
      <c r="D59" t="s">
        <v>28</v>
      </c>
      <c r="E59">
        <v>8799</v>
      </c>
      <c r="F59">
        <v>44.6</v>
      </c>
    </row>
    <row r="60" spans="1:6" x14ac:dyDescent="0.35">
      <c r="A60" t="s">
        <v>235</v>
      </c>
      <c r="B60" t="s">
        <v>120</v>
      </c>
      <c r="C60" t="s">
        <v>35</v>
      </c>
      <c r="D60" t="s">
        <v>28</v>
      </c>
      <c r="E60">
        <v>38159</v>
      </c>
      <c r="F60">
        <v>114.55</v>
      </c>
    </row>
    <row r="61" spans="1:6" x14ac:dyDescent="0.35">
      <c r="A61" t="s">
        <v>236</v>
      </c>
      <c r="B61" t="s">
        <v>122</v>
      </c>
      <c r="C61" t="s">
        <v>35</v>
      </c>
      <c r="D61" t="s">
        <v>28</v>
      </c>
      <c r="E61">
        <v>12689</v>
      </c>
      <c r="F61">
        <v>23.12</v>
      </c>
    </row>
    <row r="62" spans="1:6" x14ac:dyDescent="0.35">
      <c r="A62" t="s">
        <v>237</v>
      </c>
      <c r="B62" t="s">
        <v>124</v>
      </c>
      <c r="C62" t="s">
        <v>35</v>
      </c>
      <c r="D62" t="s">
        <v>28</v>
      </c>
      <c r="E62">
        <v>14734</v>
      </c>
      <c r="F62">
        <v>39.17</v>
      </c>
    </row>
    <row r="63" spans="1:6" x14ac:dyDescent="0.35">
      <c r="A63" t="s">
        <v>397</v>
      </c>
      <c r="B63" t="s">
        <v>398</v>
      </c>
      <c r="C63" t="s">
        <v>35</v>
      </c>
      <c r="D63" t="s">
        <v>28</v>
      </c>
      <c r="E63">
        <v>15338</v>
      </c>
      <c r="F63">
        <v>95.13</v>
      </c>
    </row>
    <row r="64" spans="1:6" x14ac:dyDescent="0.35">
      <c r="A64" t="s">
        <v>239</v>
      </c>
      <c r="B64" t="s">
        <v>73</v>
      </c>
      <c r="C64" t="s">
        <v>35</v>
      </c>
      <c r="D64" t="s">
        <v>28</v>
      </c>
      <c r="E64">
        <v>11841</v>
      </c>
      <c r="F64">
        <v>48.5</v>
      </c>
    </row>
    <row r="65" spans="1:6" x14ac:dyDescent="0.35">
      <c r="A65" t="s">
        <v>399</v>
      </c>
      <c r="B65" t="s">
        <v>400</v>
      </c>
      <c r="C65" t="s">
        <v>35</v>
      </c>
      <c r="D65" t="s">
        <v>28</v>
      </c>
      <c r="E65">
        <v>12531</v>
      </c>
      <c r="F65">
        <v>46.84</v>
      </c>
    </row>
    <row r="66" spans="1:6" x14ac:dyDescent="0.35">
      <c r="A66" t="s">
        <v>241</v>
      </c>
      <c r="B66" t="s">
        <v>60</v>
      </c>
      <c r="C66" t="s">
        <v>35</v>
      </c>
      <c r="D66" t="s">
        <v>28</v>
      </c>
      <c r="E66">
        <v>46923</v>
      </c>
      <c r="F66">
        <v>56.71</v>
      </c>
    </row>
    <row r="67" spans="1:6" x14ac:dyDescent="0.35">
      <c r="A67" t="s">
        <v>401</v>
      </c>
      <c r="B67" t="s">
        <v>402</v>
      </c>
      <c r="C67" t="s">
        <v>35</v>
      </c>
      <c r="D67" t="s">
        <v>28</v>
      </c>
      <c r="E67">
        <v>8044</v>
      </c>
      <c r="F67">
        <v>27.62</v>
      </c>
    </row>
    <row r="68" spans="1:6" x14ac:dyDescent="0.35">
      <c r="A68" t="s">
        <v>403</v>
      </c>
      <c r="B68" t="s">
        <v>404</v>
      </c>
      <c r="C68" t="s">
        <v>35</v>
      </c>
      <c r="D68" t="s">
        <v>28</v>
      </c>
      <c r="E68">
        <v>11802</v>
      </c>
      <c r="F68">
        <v>11.83</v>
      </c>
    </row>
    <row r="69" spans="1:6" x14ac:dyDescent="0.35">
      <c r="A69" t="s">
        <v>242</v>
      </c>
      <c r="B69" t="s">
        <v>139</v>
      </c>
      <c r="C69" t="s">
        <v>35</v>
      </c>
      <c r="D69" t="s">
        <v>28</v>
      </c>
      <c r="E69">
        <v>25466</v>
      </c>
      <c r="F69">
        <v>55.47</v>
      </c>
    </row>
    <row r="70" spans="1:6" x14ac:dyDescent="0.35">
      <c r="A70" t="s">
        <v>232</v>
      </c>
      <c r="B70" t="s">
        <v>106</v>
      </c>
      <c r="C70" t="s">
        <v>35</v>
      </c>
      <c r="D70" t="s">
        <v>28</v>
      </c>
      <c r="E70">
        <v>16707</v>
      </c>
      <c r="F70">
        <v>42.43</v>
      </c>
    </row>
    <row r="71" spans="1:6" x14ac:dyDescent="0.35">
      <c r="A71" t="s">
        <v>292</v>
      </c>
      <c r="B71" t="s">
        <v>55</v>
      </c>
      <c r="C71" t="s">
        <v>38</v>
      </c>
      <c r="D71" t="s">
        <v>28</v>
      </c>
      <c r="E71">
        <v>35191</v>
      </c>
      <c r="F71">
        <v>50.22</v>
      </c>
    </row>
    <row r="72" spans="1:6" x14ac:dyDescent="0.35">
      <c r="A72" t="s">
        <v>293</v>
      </c>
      <c r="B72" t="s">
        <v>64</v>
      </c>
      <c r="C72" t="s">
        <v>38</v>
      </c>
      <c r="D72" t="s">
        <v>28</v>
      </c>
      <c r="E72">
        <v>26474</v>
      </c>
      <c r="F72">
        <v>30.4</v>
      </c>
    </row>
    <row r="73" spans="1:6" x14ac:dyDescent="0.35">
      <c r="A73" t="s">
        <v>405</v>
      </c>
      <c r="B73" t="s">
        <v>406</v>
      </c>
      <c r="C73" t="s">
        <v>38</v>
      </c>
      <c r="D73" t="s">
        <v>28</v>
      </c>
      <c r="E73">
        <v>2265</v>
      </c>
      <c r="F73">
        <v>19.239999999999998</v>
      </c>
    </row>
    <row r="74" spans="1:6" x14ac:dyDescent="0.35">
      <c r="A74" t="s">
        <v>407</v>
      </c>
      <c r="B74" t="s">
        <v>408</v>
      </c>
      <c r="C74" t="s">
        <v>38</v>
      </c>
      <c r="D74" t="s">
        <v>28</v>
      </c>
      <c r="E74">
        <v>44650</v>
      </c>
      <c r="F74">
        <v>41.48</v>
      </c>
    </row>
    <row r="75" spans="1:6" x14ac:dyDescent="0.35">
      <c r="A75" t="s">
        <v>409</v>
      </c>
      <c r="B75" t="s">
        <v>410</v>
      </c>
      <c r="C75" t="s">
        <v>38</v>
      </c>
      <c r="D75" t="s">
        <v>28</v>
      </c>
      <c r="E75">
        <v>8912</v>
      </c>
      <c r="F75">
        <v>35.29</v>
      </c>
    </row>
    <row r="76" spans="1:6" x14ac:dyDescent="0.35">
      <c r="A76" t="s">
        <v>411</v>
      </c>
      <c r="B76" t="s">
        <v>412</v>
      </c>
      <c r="C76" t="s">
        <v>38</v>
      </c>
      <c r="D76" t="s">
        <v>28</v>
      </c>
      <c r="E76">
        <v>9428</v>
      </c>
      <c r="F76">
        <v>40.21</v>
      </c>
    </row>
    <row r="77" spans="1:6" x14ac:dyDescent="0.35">
      <c r="A77" t="s">
        <v>413</v>
      </c>
      <c r="B77" t="s">
        <v>414</v>
      </c>
      <c r="C77" t="s">
        <v>38</v>
      </c>
      <c r="D77" t="s">
        <v>28</v>
      </c>
      <c r="E77">
        <v>39368</v>
      </c>
      <c r="F77">
        <v>38.67</v>
      </c>
    </row>
    <row r="78" spans="1:6" x14ac:dyDescent="0.35">
      <c r="A78" t="s">
        <v>296</v>
      </c>
      <c r="B78" t="s">
        <v>91</v>
      </c>
      <c r="C78" t="s">
        <v>38</v>
      </c>
      <c r="D78" t="s">
        <v>28</v>
      </c>
      <c r="E78">
        <v>42047</v>
      </c>
      <c r="F78">
        <v>44.98</v>
      </c>
    </row>
    <row r="79" spans="1:6" x14ac:dyDescent="0.35">
      <c r="A79" t="s">
        <v>415</v>
      </c>
      <c r="B79" t="s">
        <v>416</v>
      </c>
      <c r="C79" t="s">
        <v>38</v>
      </c>
      <c r="D79" t="s">
        <v>28</v>
      </c>
      <c r="E79">
        <v>6763</v>
      </c>
      <c r="F79">
        <v>44.66</v>
      </c>
    </row>
    <row r="80" spans="1:6" x14ac:dyDescent="0.35">
      <c r="A80" t="s">
        <v>417</v>
      </c>
      <c r="B80" t="s">
        <v>418</v>
      </c>
      <c r="C80" t="s">
        <v>38</v>
      </c>
      <c r="D80" t="s">
        <v>28</v>
      </c>
      <c r="E80">
        <v>11537</v>
      </c>
      <c r="F80">
        <v>20.53</v>
      </c>
    </row>
    <row r="81" spans="1:6" x14ac:dyDescent="0.35">
      <c r="A81" t="s">
        <v>419</v>
      </c>
      <c r="B81" t="s">
        <v>420</v>
      </c>
      <c r="C81" t="s">
        <v>38</v>
      </c>
      <c r="D81" t="s">
        <v>28</v>
      </c>
      <c r="E81">
        <v>12445</v>
      </c>
      <c r="F81">
        <v>33.65</v>
      </c>
    </row>
    <row r="82" spans="1:6" x14ac:dyDescent="0.35">
      <c r="A82" t="s">
        <v>297</v>
      </c>
      <c r="B82" t="s">
        <v>100</v>
      </c>
      <c r="C82" t="s">
        <v>38</v>
      </c>
      <c r="D82" t="s">
        <v>28</v>
      </c>
      <c r="E82">
        <v>9659</v>
      </c>
      <c r="F82">
        <v>15.37</v>
      </c>
    </row>
    <row r="83" spans="1:6" x14ac:dyDescent="0.35">
      <c r="A83" t="s">
        <v>421</v>
      </c>
      <c r="B83" t="s">
        <v>422</v>
      </c>
      <c r="C83" t="s">
        <v>38</v>
      </c>
      <c r="D83" t="s">
        <v>28</v>
      </c>
      <c r="E83">
        <v>13877</v>
      </c>
      <c r="F83">
        <v>10.17</v>
      </c>
    </row>
    <row r="84" spans="1:6" x14ac:dyDescent="0.35">
      <c r="A84" t="s">
        <v>423</v>
      </c>
      <c r="B84" t="s">
        <v>424</v>
      </c>
      <c r="C84" t="s">
        <v>38</v>
      </c>
      <c r="D84" t="s">
        <v>28</v>
      </c>
      <c r="E84">
        <v>19288</v>
      </c>
      <c r="F84">
        <v>36.53</v>
      </c>
    </row>
    <row r="85" spans="1:6" x14ac:dyDescent="0.35">
      <c r="A85" t="s">
        <v>425</v>
      </c>
      <c r="B85" t="s">
        <v>426</v>
      </c>
      <c r="C85" t="s">
        <v>38</v>
      </c>
      <c r="D85" t="s">
        <v>28</v>
      </c>
      <c r="E85">
        <v>16486</v>
      </c>
      <c r="F85">
        <v>11.5</v>
      </c>
    </row>
    <row r="86" spans="1:6" x14ac:dyDescent="0.35">
      <c r="A86" t="s">
        <v>427</v>
      </c>
      <c r="B86" t="s">
        <v>428</v>
      </c>
      <c r="C86" t="s">
        <v>38</v>
      </c>
      <c r="D86" t="s">
        <v>28</v>
      </c>
      <c r="E86">
        <v>20239</v>
      </c>
      <c r="F86">
        <v>35.07</v>
      </c>
    </row>
    <row r="87" spans="1:6" x14ac:dyDescent="0.35">
      <c r="A87" t="s">
        <v>429</v>
      </c>
      <c r="B87" t="s">
        <v>430</v>
      </c>
      <c r="C87" t="s">
        <v>38</v>
      </c>
      <c r="D87" t="s">
        <v>28</v>
      </c>
      <c r="E87">
        <v>17740</v>
      </c>
      <c r="F87">
        <v>36.9</v>
      </c>
    </row>
    <row r="88" spans="1:6" x14ac:dyDescent="0.35">
      <c r="A88" t="s">
        <v>431</v>
      </c>
      <c r="B88" t="s">
        <v>432</v>
      </c>
      <c r="C88" t="s">
        <v>38</v>
      </c>
      <c r="D88" t="s">
        <v>28</v>
      </c>
      <c r="E88">
        <v>14890</v>
      </c>
      <c r="F88">
        <v>19.920000000000002</v>
      </c>
    </row>
    <row r="89" spans="1:6" x14ac:dyDescent="0.35">
      <c r="A89" t="s">
        <v>433</v>
      </c>
      <c r="B89" t="s">
        <v>434</v>
      </c>
      <c r="C89" t="s">
        <v>38</v>
      </c>
      <c r="D89" t="s">
        <v>28</v>
      </c>
      <c r="E89">
        <v>25978</v>
      </c>
      <c r="F89">
        <v>44.99</v>
      </c>
    </row>
    <row r="90" spans="1:6" x14ac:dyDescent="0.35">
      <c r="A90" t="s">
        <v>435</v>
      </c>
      <c r="B90" t="s">
        <v>436</v>
      </c>
      <c r="C90" t="s">
        <v>38</v>
      </c>
      <c r="D90" t="s">
        <v>28</v>
      </c>
      <c r="E90">
        <v>4567</v>
      </c>
      <c r="F90">
        <v>35.93</v>
      </c>
    </row>
    <row r="91" spans="1:6" x14ac:dyDescent="0.35">
      <c r="A91" t="s">
        <v>299</v>
      </c>
      <c r="B91" t="s">
        <v>134</v>
      </c>
      <c r="C91" t="s">
        <v>38</v>
      </c>
      <c r="D91" t="s">
        <v>28</v>
      </c>
      <c r="E91">
        <v>36052</v>
      </c>
      <c r="F91">
        <v>40.67</v>
      </c>
    </row>
    <row r="92" spans="1:6" x14ac:dyDescent="0.35">
      <c r="A92" t="s">
        <v>437</v>
      </c>
      <c r="B92" t="s">
        <v>438</v>
      </c>
      <c r="C92" t="s">
        <v>38</v>
      </c>
      <c r="D92" t="s">
        <v>28</v>
      </c>
      <c r="E92">
        <v>12614</v>
      </c>
      <c r="F92">
        <v>23.63</v>
      </c>
    </row>
    <row r="93" spans="1:6" x14ac:dyDescent="0.35">
      <c r="A93" t="s">
        <v>439</v>
      </c>
      <c r="B93" t="s">
        <v>440</v>
      </c>
      <c r="C93" t="s">
        <v>38</v>
      </c>
      <c r="D93" t="s">
        <v>28</v>
      </c>
      <c r="E93">
        <v>16488</v>
      </c>
      <c r="F93">
        <v>24.71</v>
      </c>
    </row>
    <row r="94" spans="1:6" x14ac:dyDescent="0.35">
      <c r="A94" t="s">
        <v>441</v>
      </c>
      <c r="B94" t="s">
        <v>442</v>
      </c>
      <c r="C94" t="s">
        <v>38</v>
      </c>
      <c r="D94" t="s">
        <v>28</v>
      </c>
      <c r="E94">
        <v>46993</v>
      </c>
      <c r="F94">
        <v>21.57</v>
      </c>
    </row>
    <row r="95" spans="1:6" x14ac:dyDescent="0.35">
      <c r="A95" t="s">
        <v>443</v>
      </c>
      <c r="B95" t="s">
        <v>444</v>
      </c>
      <c r="C95" t="s">
        <v>38</v>
      </c>
      <c r="D95" t="s">
        <v>28</v>
      </c>
      <c r="E95">
        <v>36408</v>
      </c>
      <c r="F95">
        <v>27.73</v>
      </c>
    </row>
    <row r="96" spans="1:6" x14ac:dyDescent="0.35">
      <c r="A96" t="s">
        <v>445</v>
      </c>
      <c r="B96" t="s">
        <v>446</v>
      </c>
      <c r="C96" t="s">
        <v>38</v>
      </c>
      <c r="D96" t="s">
        <v>28</v>
      </c>
      <c r="E96">
        <v>23357</v>
      </c>
      <c r="F96">
        <v>43.23</v>
      </c>
    </row>
    <row r="97" spans="1:6" x14ac:dyDescent="0.35">
      <c r="A97" t="s">
        <v>447</v>
      </c>
      <c r="B97" t="s">
        <v>448</v>
      </c>
      <c r="C97" t="s">
        <v>38</v>
      </c>
      <c r="D97" t="s">
        <v>28</v>
      </c>
      <c r="E97">
        <v>11866</v>
      </c>
      <c r="F97">
        <v>21.92</v>
      </c>
    </row>
    <row r="98" spans="1:6" x14ac:dyDescent="0.35">
      <c r="A98" t="s">
        <v>449</v>
      </c>
      <c r="B98" t="s">
        <v>450</v>
      </c>
      <c r="C98" t="s">
        <v>38</v>
      </c>
      <c r="D98" t="s">
        <v>28</v>
      </c>
      <c r="E98">
        <v>5851</v>
      </c>
      <c r="F98">
        <v>2.5</v>
      </c>
    </row>
    <row r="99" spans="1:6" x14ac:dyDescent="0.35">
      <c r="A99" t="s">
        <v>451</v>
      </c>
      <c r="B99" t="s">
        <v>452</v>
      </c>
      <c r="C99" t="s">
        <v>38</v>
      </c>
      <c r="D99" t="s">
        <v>28</v>
      </c>
      <c r="E99">
        <v>14051</v>
      </c>
      <c r="F99">
        <v>5.84</v>
      </c>
    </row>
    <row r="100" spans="1:6" x14ac:dyDescent="0.35">
      <c r="A100" t="s">
        <v>453</v>
      </c>
      <c r="B100" t="s">
        <v>454</v>
      </c>
      <c r="C100" t="s">
        <v>38</v>
      </c>
      <c r="D100" t="s">
        <v>28</v>
      </c>
      <c r="E100">
        <v>4640</v>
      </c>
      <c r="F100">
        <v>4.1900000000000004</v>
      </c>
    </row>
    <row r="101" spans="1:6" x14ac:dyDescent="0.35">
      <c r="A101" t="s">
        <v>455</v>
      </c>
      <c r="B101" t="s">
        <v>456</v>
      </c>
      <c r="C101" t="s">
        <v>38</v>
      </c>
      <c r="D101" t="s">
        <v>28</v>
      </c>
      <c r="E101">
        <v>18739</v>
      </c>
      <c r="F101">
        <v>22.75</v>
      </c>
    </row>
    <row r="102" spans="1:6" x14ac:dyDescent="0.35">
      <c r="A102" t="s">
        <v>457</v>
      </c>
      <c r="B102" t="s">
        <v>458</v>
      </c>
      <c r="C102" t="s">
        <v>38</v>
      </c>
      <c r="D102" t="s">
        <v>28</v>
      </c>
      <c r="E102">
        <v>17743</v>
      </c>
      <c r="F102">
        <v>8.77</v>
      </c>
    </row>
    <row r="103" spans="1:6" x14ac:dyDescent="0.35">
      <c r="A103" t="s">
        <v>459</v>
      </c>
      <c r="B103" t="s">
        <v>460</v>
      </c>
      <c r="C103" t="s">
        <v>38</v>
      </c>
      <c r="D103" t="s">
        <v>28</v>
      </c>
      <c r="E103">
        <v>14608</v>
      </c>
      <c r="F103">
        <v>6.86</v>
      </c>
    </row>
    <row r="104" spans="1:6" x14ac:dyDescent="0.35">
      <c r="A104" t="s">
        <v>461</v>
      </c>
      <c r="B104" t="s">
        <v>462</v>
      </c>
      <c r="C104" t="s">
        <v>38</v>
      </c>
      <c r="D104" t="s">
        <v>28</v>
      </c>
      <c r="E104">
        <v>9431</v>
      </c>
      <c r="F104">
        <v>31.12</v>
      </c>
    </row>
    <row r="105" spans="1:6" x14ac:dyDescent="0.35">
      <c r="A105" t="s">
        <v>463</v>
      </c>
      <c r="B105" t="s">
        <v>464</v>
      </c>
      <c r="C105" t="s">
        <v>38</v>
      </c>
      <c r="D105" t="s">
        <v>28</v>
      </c>
      <c r="E105">
        <v>13556</v>
      </c>
      <c r="F105">
        <v>17.920000000000002</v>
      </c>
    </row>
    <row r="106" spans="1:6" x14ac:dyDescent="0.35">
      <c r="A106" t="s">
        <v>465</v>
      </c>
      <c r="B106" t="s">
        <v>466</v>
      </c>
      <c r="C106" t="s">
        <v>38</v>
      </c>
      <c r="D106" t="s">
        <v>28</v>
      </c>
      <c r="E106">
        <v>30854</v>
      </c>
      <c r="F106">
        <v>63.04</v>
      </c>
    </row>
    <row r="107" spans="1:6" x14ac:dyDescent="0.35">
      <c r="A107" t="s">
        <v>467</v>
      </c>
      <c r="B107" t="s">
        <v>468</v>
      </c>
      <c r="C107" t="s">
        <v>38</v>
      </c>
      <c r="D107" t="s">
        <v>28</v>
      </c>
      <c r="E107">
        <v>10487</v>
      </c>
      <c r="F107">
        <v>17.66</v>
      </c>
    </row>
    <row r="108" spans="1:6" x14ac:dyDescent="0.35">
      <c r="A108" t="s">
        <v>294</v>
      </c>
      <c r="B108" t="s">
        <v>65</v>
      </c>
      <c r="C108" t="s">
        <v>38</v>
      </c>
      <c r="D108" t="s">
        <v>28</v>
      </c>
      <c r="E108">
        <v>6672</v>
      </c>
      <c r="F108">
        <v>37.28</v>
      </c>
    </row>
    <row r="109" spans="1:6" x14ac:dyDescent="0.35">
      <c r="A109" t="s">
        <v>469</v>
      </c>
      <c r="B109" t="s">
        <v>470</v>
      </c>
      <c r="C109" t="s">
        <v>38</v>
      </c>
      <c r="D109" t="s">
        <v>28</v>
      </c>
      <c r="E109">
        <v>10276</v>
      </c>
      <c r="F109">
        <v>29.99</v>
      </c>
    </row>
    <row r="110" spans="1:6" x14ac:dyDescent="0.35">
      <c r="A110" t="s">
        <v>471</v>
      </c>
      <c r="B110" t="s">
        <v>472</v>
      </c>
      <c r="C110" t="s">
        <v>38</v>
      </c>
      <c r="D110" t="s">
        <v>28</v>
      </c>
      <c r="E110">
        <v>10469</v>
      </c>
      <c r="F110">
        <v>38.97</v>
      </c>
    </row>
    <row r="111" spans="1:6" x14ac:dyDescent="0.35">
      <c r="A111" t="s">
        <v>473</v>
      </c>
      <c r="B111" t="s">
        <v>474</v>
      </c>
      <c r="C111" t="s">
        <v>38</v>
      </c>
      <c r="D111" t="s">
        <v>28</v>
      </c>
      <c r="E111">
        <v>13263</v>
      </c>
      <c r="F111">
        <v>18.77</v>
      </c>
    </row>
    <row r="112" spans="1:6" x14ac:dyDescent="0.35">
      <c r="A112" t="s">
        <v>475</v>
      </c>
      <c r="B112" t="s">
        <v>476</v>
      </c>
      <c r="C112" t="s">
        <v>38</v>
      </c>
      <c r="D112" t="s">
        <v>28</v>
      </c>
      <c r="E112">
        <v>8527</v>
      </c>
      <c r="F112">
        <v>31.14</v>
      </c>
    </row>
    <row r="113" spans="1:6" x14ac:dyDescent="0.35">
      <c r="A113" t="s">
        <v>295</v>
      </c>
      <c r="B113" t="s">
        <v>79</v>
      </c>
      <c r="C113" t="s">
        <v>38</v>
      </c>
      <c r="D113" t="s">
        <v>28</v>
      </c>
      <c r="E113">
        <v>24677</v>
      </c>
      <c r="F113">
        <v>58.72</v>
      </c>
    </row>
    <row r="114" spans="1:6" x14ac:dyDescent="0.35">
      <c r="A114" t="s">
        <v>477</v>
      </c>
      <c r="B114" t="s">
        <v>478</v>
      </c>
      <c r="C114" t="s">
        <v>38</v>
      </c>
      <c r="D114" t="s">
        <v>28</v>
      </c>
      <c r="E114">
        <v>6263</v>
      </c>
      <c r="F114">
        <v>35.520000000000003</v>
      </c>
    </row>
    <row r="115" spans="1:6" x14ac:dyDescent="0.35">
      <c r="A115" t="s">
        <v>479</v>
      </c>
      <c r="B115" t="s">
        <v>480</v>
      </c>
      <c r="C115" t="s">
        <v>38</v>
      </c>
      <c r="D115" t="s">
        <v>28</v>
      </c>
      <c r="E115">
        <v>15425</v>
      </c>
      <c r="F115">
        <v>30.74</v>
      </c>
    </row>
    <row r="116" spans="1:6" x14ac:dyDescent="0.35">
      <c r="A116" t="s">
        <v>481</v>
      </c>
      <c r="B116" t="s">
        <v>482</v>
      </c>
      <c r="C116" t="s">
        <v>38</v>
      </c>
      <c r="D116" t="s">
        <v>28</v>
      </c>
      <c r="E116">
        <v>22723</v>
      </c>
      <c r="F116">
        <v>32.74</v>
      </c>
    </row>
    <row r="117" spans="1:6" x14ac:dyDescent="0.35">
      <c r="A117" t="s">
        <v>483</v>
      </c>
      <c r="B117" t="s">
        <v>484</v>
      </c>
      <c r="C117" t="s">
        <v>38</v>
      </c>
      <c r="D117" t="s">
        <v>28</v>
      </c>
      <c r="E117">
        <v>6797</v>
      </c>
      <c r="F117">
        <v>34.130000000000003</v>
      </c>
    </row>
    <row r="118" spans="1:6" x14ac:dyDescent="0.35">
      <c r="A118" t="s">
        <v>485</v>
      </c>
      <c r="B118" t="s">
        <v>486</v>
      </c>
      <c r="C118" t="s">
        <v>38</v>
      </c>
      <c r="D118" t="s">
        <v>28</v>
      </c>
      <c r="E118">
        <v>10158</v>
      </c>
      <c r="F118">
        <v>38.78</v>
      </c>
    </row>
    <row r="119" spans="1:6" x14ac:dyDescent="0.35">
      <c r="A119" t="s">
        <v>487</v>
      </c>
      <c r="B119" t="s">
        <v>488</v>
      </c>
      <c r="C119" t="s">
        <v>38</v>
      </c>
      <c r="D119" t="s">
        <v>28</v>
      </c>
      <c r="E119">
        <v>10080</v>
      </c>
      <c r="F119">
        <v>39.950000000000003</v>
      </c>
    </row>
    <row r="120" spans="1:6" x14ac:dyDescent="0.35">
      <c r="A120" t="s">
        <v>489</v>
      </c>
      <c r="B120" t="s">
        <v>490</v>
      </c>
      <c r="C120" t="s">
        <v>38</v>
      </c>
      <c r="D120" t="s">
        <v>28</v>
      </c>
      <c r="E120">
        <v>13196</v>
      </c>
      <c r="F120">
        <v>18.54</v>
      </c>
    </row>
    <row r="121" spans="1:6" x14ac:dyDescent="0.35">
      <c r="A121" t="s">
        <v>491</v>
      </c>
      <c r="B121" t="s">
        <v>492</v>
      </c>
      <c r="C121" t="s">
        <v>38</v>
      </c>
      <c r="D121" t="s">
        <v>28</v>
      </c>
      <c r="E121">
        <v>7970</v>
      </c>
      <c r="F121">
        <v>49.44</v>
      </c>
    </row>
    <row r="122" spans="1:6" x14ac:dyDescent="0.35">
      <c r="A122" t="s">
        <v>493</v>
      </c>
      <c r="B122" t="s">
        <v>494</v>
      </c>
      <c r="C122" t="s">
        <v>38</v>
      </c>
      <c r="D122" t="s">
        <v>28</v>
      </c>
      <c r="E122">
        <v>20920</v>
      </c>
      <c r="F122">
        <v>34.700000000000003</v>
      </c>
    </row>
    <row r="123" spans="1:6" x14ac:dyDescent="0.35">
      <c r="A123" t="s">
        <v>495</v>
      </c>
      <c r="B123" t="s">
        <v>496</v>
      </c>
      <c r="C123" t="s">
        <v>38</v>
      </c>
      <c r="D123" t="s">
        <v>28</v>
      </c>
      <c r="E123">
        <v>16284</v>
      </c>
      <c r="F123">
        <v>53.3</v>
      </c>
    </row>
    <row r="124" spans="1:6" x14ac:dyDescent="0.35">
      <c r="A124" t="s">
        <v>497</v>
      </c>
      <c r="B124" t="s">
        <v>498</v>
      </c>
      <c r="C124" t="s">
        <v>38</v>
      </c>
      <c r="D124" t="s">
        <v>28</v>
      </c>
      <c r="E124">
        <v>103009</v>
      </c>
      <c r="F124">
        <v>57.51</v>
      </c>
    </row>
    <row r="125" spans="1:6" x14ac:dyDescent="0.35">
      <c r="A125" t="s">
        <v>499</v>
      </c>
      <c r="B125" t="s">
        <v>500</v>
      </c>
      <c r="C125" t="s">
        <v>38</v>
      </c>
      <c r="D125" t="s">
        <v>28</v>
      </c>
      <c r="E125">
        <v>14911</v>
      </c>
      <c r="F125">
        <v>45.28</v>
      </c>
    </row>
    <row r="126" spans="1:6" x14ac:dyDescent="0.35">
      <c r="A126" t="s">
        <v>501</v>
      </c>
      <c r="B126" t="s">
        <v>502</v>
      </c>
      <c r="C126" t="s">
        <v>38</v>
      </c>
      <c r="D126" t="s">
        <v>28</v>
      </c>
      <c r="E126">
        <v>11545</v>
      </c>
      <c r="F126">
        <v>31.18</v>
      </c>
    </row>
    <row r="127" spans="1:6" x14ac:dyDescent="0.35">
      <c r="A127" t="s">
        <v>503</v>
      </c>
      <c r="B127" t="s">
        <v>504</v>
      </c>
      <c r="C127" t="s">
        <v>38</v>
      </c>
      <c r="D127" t="s">
        <v>28</v>
      </c>
      <c r="E127">
        <v>17499</v>
      </c>
      <c r="F127">
        <v>37.22</v>
      </c>
    </row>
    <row r="128" spans="1:6" x14ac:dyDescent="0.35">
      <c r="A128" t="s">
        <v>505</v>
      </c>
      <c r="B128" t="s">
        <v>506</v>
      </c>
      <c r="C128" t="s">
        <v>38</v>
      </c>
      <c r="D128" t="s">
        <v>28</v>
      </c>
      <c r="E128">
        <v>23101</v>
      </c>
      <c r="F128">
        <v>33.619999999999997</v>
      </c>
    </row>
    <row r="129" spans="1:6" x14ac:dyDescent="0.35">
      <c r="A129" t="s">
        <v>507</v>
      </c>
      <c r="B129" t="s">
        <v>508</v>
      </c>
      <c r="C129" t="s">
        <v>38</v>
      </c>
      <c r="D129" t="s">
        <v>28</v>
      </c>
      <c r="E129">
        <v>36282</v>
      </c>
      <c r="F129">
        <v>72.77</v>
      </c>
    </row>
    <row r="130" spans="1:6" x14ac:dyDescent="0.35">
      <c r="A130" t="s">
        <v>509</v>
      </c>
      <c r="B130" t="s">
        <v>510</v>
      </c>
      <c r="C130" t="s">
        <v>38</v>
      </c>
      <c r="D130" t="s">
        <v>28</v>
      </c>
      <c r="E130">
        <v>15338</v>
      </c>
      <c r="F130">
        <v>21.89</v>
      </c>
    </row>
    <row r="131" spans="1:6" x14ac:dyDescent="0.35">
      <c r="A131" t="s">
        <v>511</v>
      </c>
      <c r="B131" t="s">
        <v>512</v>
      </c>
      <c r="C131" t="s">
        <v>38</v>
      </c>
      <c r="D131" t="s">
        <v>28</v>
      </c>
      <c r="E131">
        <v>8668</v>
      </c>
      <c r="F131">
        <v>46.85</v>
      </c>
    </row>
    <row r="132" spans="1:6" x14ac:dyDescent="0.35">
      <c r="A132" t="s">
        <v>513</v>
      </c>
      <c r="B132" t="s">
        <v>514</v>
      </c>
      <c r="C132" t="s">
        <v>38</v>
      </c>
      <c r="D132" t="s">
        <v>28</v>
      </c>
      <c r="E132">
        <v>7317</v>
      </c>
      <c r="F132">
        <v>36.869999999999997</v>
      </c>
    </row>
    <row r="133" spans="1:6" x14ac:dyDescent="0.35">
      <c r="A133" t="s">
        <v>298</v>
      </c>
      <c r="B133" t="s">
        <v>131</v>
      </c>
      <c r="C133" t="s">
        <v>38</v>
      </c>
      <c r="D133" t="s">
        <v>28</v>
      </c>
      <c r="E133">
        <v>23705</v>
      </c>
      <c r="F133">
        <v>51.15</v>
      </c>
    </row>
    <row r="134" spans="1:6" x14ac:dyDescent="0.35">
      <c r="A134" t="s">
        <v>515</v>
      </c>
      <c r="B134" t="s">
        <v>516</v>
      </c>
      <c r="C134" t="s">
        <v>38</v>
      </c>
      <c r="D134" t="s">
        <v>28</v>
      </c>
      <c r="E134">
        <v>11440</v>
      </c>
      <c r="F134">
        <v>44.52</v>
      </c>
    </row>
    <row r="135" spans="1:6" x14ac:dyDescent="0.35">
      <c r="A135" t="s">
        <v>517</v>
      </c>
      <c r="B135" t="s">
        <v>518</v>
      </c>
      <c r="C135" t="s">
        <v>38</v>
      </c>
      <c r="D135" t="s">
        <v>28</v>
      </c>
      <c r="E135">
        <v>5426</v>
      </c>
      <c r="F135">
        <v>26.99</v>
      </c>
    </row>
    <row r="136" spans="1:6" x14ac:dyDescent="0.35">
      <c r="A136" t="s">
        <v>519</v>
      </c>
      <c r="B136" t="s">
        <v>520</v>
      </c>
      <c r="C136" t="s">
        <v>39</v>
      </c>
      <c r="D136" t="s">
        <v>28</v>
      </c>
      <c r="E136">
        <v>16131</v>
      </c>
      <c r="F136">
        <v>72.42</v>
      </c>
    </row>
    <row r="137" spans="1:6" x14ac:dyDescent="0.35">
      <c r="A137" t="s">
        <v>521</v>
      </c>
      <c r="B137" t="s">
        <v>522</v>
      </c>
      <c r="C137" t="s">
        <v>39</v>
      </c>
      <c r="D137" t="s">
        <v>28</v>
      </c>
      <c r="E137">
        <v>20511</v>
      </c>
      <c r="F137">
        <v>19.02</v>
      </c>
    </row>
    <row r="138" spans="1:6" x14ac:dyDescent="0.35">
      <c r="A138" t="s">
        <v>302</v>
      </c>
      <c r="B138" t="s">
        <v>48</v>
      </c>
      <c r="C138" t="s">
        <v>39</v>
      </c>
      <c r="D138" t="s">
        <v>28</v>
      </c>
      <c r="E138">
        <v>119541</v>
      </c>
      <c r="F138">
        <v>140.99</v>
      </c>
    </row>
    <row r="139" spans="1:6" x14ac:dyDescent="0.35">
      <c r="A139" t="s">
        <v>523</v>
      </c>
      <c r="B139" t="s">
        <v>524</v>
      </c>
      <c r="C139" t="s">
        <v>39</v>
      </c>
      <c r="D139" t="s">
        <v>28</v>
      </c>
      <c r="E139">
        <v>11146</v>
      </c>
      <c r="F139">
        <v>90.36</v>
      </c>
    </row>
    <row r="140" spans="1:6" x14ac:dyDescent="0.35">
      <c r="A140" t="s">
        <v>525</v>
      </c>
      <c r="B140" t="s">
        <v>526</v>
      </c>
      <c r="C140" t="s">
        <v>39</v>
      </c>
      <c r="D140" t="s">
        <v>28</v>
      </c>
      <c r="E140">
        <v>14539</v>
      </c>
      <c r="F140">
        <v>53.86</v>
      </c>
    </row>
    <row r="141" spans="1:6" x14ac:dyDescent="0.35">
      <c r="A141" t="s">
        <v>312</v>
      </c>
      <c r="B141" t="s">
        <v>123</v>
      </c>
      <c r="C141" t="s">
        <v>39</v>
      </c>
      <c r="D141" t="s">
        <v>28</v>
      </c>
      <c r="E141">
        <v>24200</v>
      </c>
      <c r="F141">
        <v>80.13</v>
      </c>
    </row>
    <row r="142" spans="1:6" x14ac:dyDescent="0.35">
      <c r="A142" t="s">
        <v>527</v>
      </c>
      <c r="B142" t="s">
        <v>528</v>
      </c>
      <c r="C142" t="s">
        <v>39</v>
      </c>
      <c r="D142" t="s">
        <v>28</v>
      </c>
      <c r="E142">
        <v>20782</v>
      </c>
      <c r="F142">
        <v>45.32</v>
      </c>
    </row>
    <row r="143" spans="1:6" x14ac:dyDescent="0.35">
      <c r="A143" t="s">
        <v>318</v>
      </c>
      <c r="B143" t="s">
        <v>143</v>
      </c>
      <c r="C143" t="s">
        <v>39</v>
      </c>
      <c r="D143" t="s">
        <v>28</v>
      </c>
      <c r="E143">
        <v>23391</v>
      </c>
      <c r="F143">
        <v>60.66</v>
      </c>
    </row>
    <row r="144" spans="1:6" x14ac:dyDescent="0.35">
      <c r="A144" t="s">
        <v>529</v>
      </c>
      <c r="B144" t="s">
        <v>530</v>
      </c>
      <c r="C144" t="s">
        <v>39</v>
      </c>
      <c r="D144" t="s">
        <v>28</v>
      </c>
      <c r="E144">
        <v>2751</v>
      </c>
      <c r="F144">
        <v>48.9</v>
      </c>
    </row>
    <row r="145" spans="1:6" x14ac:dyDescent="0.35">
      <c r="A145" t="s">
        <v>308</v>
      </c>
      <c r="B145" t="s">
        <v>103</v>
      </c>
      <c r="C145" t="s">
        <v>39</v>
      </c>
      <c r="D145" t="s">
        <v>28</v>
      </c>
      <c r="E145">
        <v>32645</v>
      </c>
      <c r="F145">
        <v>61.59</v>
      </c>
    </row>
    <row r="146" spans="1:6" x14ac:dyDescent="0.35">
      <c r="A146" t="s">
        <v>303</v>
      </c>
      <c r="B146" t="s">
        <v>81</v>
      </c>
      <c r="C146" t="s">
        <v>39</v>
      </c>
      <c r="D146" t="s">
        <v>28</v>
      </c>
      <c r="E146">
        <v>17174</v>
      </c>
      <c r="F146">
        <v>150.74</v>
      </c>
    </row>
    <row r="147" spans="1:6" x14ac:dyDescent="0.35">
      <c r="A147" t="s">
        <v>531</v>
      </c>
      <c r="B147" t="s">
        <v>532</v>
      </c>
      <c r="C147" t="s">
        <v>39</v>
      </c>
      <c r="D147" t="s">
        <v>28</v>
      </c>
      <c r="E147">
        <v>10332</v>
      </c>
      <c r="F147">
        <v>56.02</v>
      </c>
    </row>
    <row r="148" spans="1:6" x14ac:dyDescent="0.35">
      <c r="A148" t="s">
        <v>533</v>
      </c>
      <c r="B148" t="s">
        <v>534</v>
      </c>
      <c r="C148" t="s">
        <v>39</v>
      </c>
      <c r="D148" t="s">
        <v>28</v>
      </c>
      <c r="E148">
        <v>8870</v>
      </c>
      <c r="F148">
        <v>39.44</v>
      </c>
    </row>
    <row r="149" spans="1:6" x14ac:dyDescent="0.35">
      <c r="A149" t="s">
        <v>535</v>
      </c>
      <c r="B149" t="s">
        <v>536</v>
      </c>
      <c r="C149" t="s">
        <v>39</v>
      </c>
      <c r="D149" t="s">
        <v>28</v>
      </c>
      <c r="E149">
        <v>12873</v>
      </c>
      <c r="F149">
        <v>55.43</v>
      </c>
    </row>
    <row r="150" spans="1:6" x14ac:dyDescent="0.35">
      <c r="A150" t="s">
        <v>537</v>
      </c>
      <c r="B150" t="s">
        <v>538</v>
      </c>
      <c r="C150" t="s">
        <v>39</v>
      </c>
      <c r="D150" t="s">
        <v>28</v>
      </c>
      <c r="E150">
        <v>3237</v>
      </c>
      <c r="F150">
        <v>63.4</v>
      </c>
    </row>
    <row r="151" spans="1:6" x14ac:dyDescent="0.35">
      <c r="A151" t="s">
        <v>306</v>
      </c>
      <c r="B151" t="s">
        <v>97</v>
      </c>
      <c r="C151" t="s">
        <v>39</v>
      </c>
      <c r="D151" t="s">
        <v>28</v>
      </c>
      <c r="E151">
        <v>35387</v>
      </c>
      <c r="F151">
        <v>131.44999999999999</v>
      </c>
    </row>
    <row r="152" spans="1:6" x14ac:dyDescent="0.35">
      <c r="A152" t="s">
        <v>539</v>
      </c>
      <c r="B152" t="s">
        <v>540</v>
      </c>
      <c r="C152" t="s">
        <v>39</v>
      </c>
      <c r="D152" t="s">
        <v>28</v>
      </c>
      <c r="E152">
        <v>1074</v>
      </c>
      <c r="F152">
        <v>3.6</v>
      </c>
    </row>
    <row r="153" spans="1:6" x14ac:dyDescent="0.35">
      <c r="A153" t="s">
        <v>313</v>
      </c>
      <c r="B153" t="s">
        <v>126</v>
      </c>
      <c r="C153" t="s">
        <v>39</v>
      </c>
      <c r="D153" t="s">
        <v>28</v>
      </c>
      <c r="E153">
        <v>19947</v>
      </c>
      <c r="F153">
        <v>120.37</v>
      </c>
    </row>
    <row r="154" spans="1:6" x14ac:dyDescent="0.35">
      <c r="A154" t="s">
        <v>316</v>
      </c>
      <c r="B154" t="s">
        <v>80</v>
      </c>
      <c r="C154" t="s">
        <v>39</v>
      </c>
      <c r="D154" t="s">
        <v>28</v>
      </c>
      <c r="E154">
        <v>19190</v>
      </c>
      <c r="F154">
        <v>43.77</v>
      </c>
    </row>
    <row r="155" spans="1:6" x14ac:dyDescent="0.35">
      <c r="A155" t="s">
        <v>541</v>
      </c>
      <c r="B155" t="s">
        <v>542</v>
      </c>
      <c r="C155" t="s">
        <v>39</v>
      </c>
      <c r="D155" t="s">
        <v>28</v>
      </c>
      <c r="E155">
        <v>12658</v>
      </c>
      <c r="F155">
        <v>68.09</v>
      </c>
    </row>
    <row r="156" spans="1:6" x14ac:dyDescent="0.35">
      <c r="A156" t="s">
        <v>543</v>
      </c>
      <c r="B156" t="s">
        <v>544</v>
      </c>
      <c r="C156" t="s">
        <v>39</v>
      </c>
      <c r="D156" t="s">
        <v>28</v>
      </c>
      <c r="E156">
        <v>7958</v>
      </c>
      <c r="F156">
        <v>94.79</v>
      </c>
    </row>
    <row r="157" spans="1:6" x14ac:dyDescent="0.35">
      <c r="A157" t="s">
        <v>545</v>
      </c>
      <c r="B157" t="s">
        <v>546</v>
      </c>
      <c r="C157" t="s">
        <v>39</v>
      </c>
      <c r="D157" t="s">
        <v>28</v>
      </c>
      <c r="E157">
        <v>8015</v>
      </c>
      <c r="F157">
        <v>53.07</v>
      </c>
    </row>
    <row r="158" spans="1:6" x14ac:dyDescent="0.35">
      <c r="A158" t="s">
        <v>547</v>
      </c>
      <c r="B158" t="s">
        <v>548</v>
      </c>
      <c r="C158" t="s">
        <v>39</v>
      </c>
      <c r="D158" t="s">
        <v>28</v>
      </c>
      <c r="E158">
        <v>3611</v>
      </c>
      <c r="F158">
        <v>38.58</v>
      </c>
    </row>
    <row r="159" spans="1:6" x14ac:dyDescent="0.35">
      <c r="A159" t="s">
        <v>549</v>
      </c>
      <c r="B159" t="s">
        <v>550</v>
      </c>
      <c r="C159" t="s">
        <v>39</v>
      </c>
      <c r="D159" t="s">
        <v>28</v>
      </c>
      <c r="E159">
        <v>15222</v>
      </c>
      <c r="F159">
        <v>42.35</v>
      </c>
    </row>
    <row r="160" spans="1:6" x14ac:dyDescent="0.35">
      <c r="A160" t="s">
        <v>301</v>
      </c>
      <c r="B160" t="s">
        <v>59</v>
      </c>
      <c r="C160" t="s">
        <v>39</v>
      </c>
      <c r="D160" t="s">
        <v>28</v>
      </c>
      <c r="E160">
        <v>10319</v>
      </c>
      <c r="F160">
        <v>22.12</v>
      </c>
    </row>
    <row r="161" spans="1:6" x14ac:dyDescent="0.35">
      <c r="A161" t="s">
        <v>551</v>
      </c>
      <c r="B161" t="s">
        <v>552</v>
      </c>
      <c r="C161" t="s">
        <v>39</v>
      </c>
      <c r="D161" t="s">
        <v>28</v>
      </c>
      <c r="E161">
        <v>12561</v>
      </c>
      <c r="F161">
        <v>16.97</v>
      </c>
    </row>
    <row r="162" spans="1:6" x14ac:dyDescent="0.35">
      <c r="A162" t="s">
        <v>305</v>
      </c>
      <c r="B162" t="s">
        <v>93</v>
      </c>
      <c r="C162" t="s">
        <v>39</v>
      </c>
      <c r="D162" t="s">
        <v>28</v>
      </c>
      <c r="E162">
        <v>29574</v>
      </c>
      <c r="F162">
        <v>29.4</v>
      </c>
    </row>
    <row r="163" spans="1:6" x14ac:dyDescent="0.35">
      <c r="A163" t="s">
        <v>309</v>
      </c>
      <c r="B163" t="s">
        <v>104</v>
      </c>
      <c r="C163" t="s">
        <v>39</v>
      </c>
      <c r="D163" t="s">
        <v>28</v>
      </c>
      <c r="E163">
        <v>78944</v>
      </c>
      <c r="F163">
        <v>80.69</v>
      </c>
    </row>
    <row r="164" spans="1:6" x14ac:dyDescent="0.35">
      <c r="A164" t="s">
        <v>553</v>
      </c>
      <c r="B164" t="s">
        <v>554</v>
      </c>
      <c r="C164" t="s">
        <v>39</v>
      </c>
      <c r="D164" t="s">
        <v>28</v>
      </c>
      <c r="E164">
        <v>14033</v>
      </c>
      <c r="F164">
        <v>10.11</v>
      </c>
    </row>
    <row r="165" spans="1:6" x14ac:dyDescent="0.35">
      <c r="A165" t="s">
        <v>555</v>
      </c>
      <c r="B165" t="s">
        <v>556</v>
      </c>
      <c r="C165" t="s">
        <v>39</v>
      </c>
      <c r="D165" t="s">
        <v>28</v>
      </c>
      <c r="E165">
        <v>5863</v>
      </c>
      <c r="F165">
        <v>13.27</v>
      </c>
    </row>
    <row r="166" spans="1:6" x14ac:dyDescent="0.35">
      <c r="A166" t="s">
        <v>310</v>
      </c>
      <c r="B166" t="s">
        <v>118</v>
      </c>
      <c r="C166" t="s">
        <v>39</v>
      </c>
      <c r="D166" t="s">
        <v>28</v>
      </c>
      <c r="E166">
        <v>34322</v>
      </c>
      <c r="F166">
        <v>33.159999999999997</v>
      </c>
    </row>
    <row r="167" spans="1:6" x14ac:dyDescent="0.35">
      <c r="A167" t="s">
        <v>315</v>
      </c>
      <c r="B167" t="s">
        <v>138</v>
      </c>
      <c r="C167" t="s">
        <v>39</v>
      </c>
      <c r="D167" t="s">
        <v>28</v>
      </c>
      <c r="E167">
        <v>39488</v>
      </c>
      <c r="F167">
        <v>44.5</v>
      </c>
    </row>
    <row r="168" spans="1:6" x14ac:dyDescent="0.35">
      <c r="A168" t="s">
        <v>557</v>
      </c>
      <c r="B168" t="s">
        <v>558</v>
      </c>
      <c r="C168" t="s">
        <v>39</v>
      </c>
      <c r="D168" t="s">
        <v>28</v>
      </c>
      <c r="E168">
        <v>31795</v>
      </c>
      <c r="F168">
        <v>39.14</v>
      </c>
    </row>
    <row r="169" spans="1:6" x14ac:dyDescent="0.35">
      <c r="A169" t="s">
        <v>319</v>
      </c>
      <c r="B169" t="s">
        <v>147</v>
      </c>
      <c r="C169" t="s">
        <v>39</v>
      </c>
      <c r="D169" t="s">
        <v>28</v>
      </c>
      <c r="E169">
        <v>25558</v>
      </c>
      <c r="F169">
        <v>63.61</v>
      </c>
    </row>
    <row r="170" spans="1:6" x14ac:dyDescent="0.35">
      <c r="A170" t="s">
        <v>559</v>
      </c>
      <c r="B170" t="s">
        <v>560</v>
      </c>
      <c r="C170" t="s">
        <v>39</v>
      </c>
      <c r="D170" t="s">
        <v>28</v>
      </c>
      <c r="E170">
        <v>2056</v>
      </c>
      <c r="F170">
        <v>10.81</v>
      </c>
    </row>
    <row r="171" spans="1:6" x14ac:dyDescent="0.35">
      <c r="A171" t="s">
        <v>561</v>
      </c>
      <c r="B171" t="s">
        <v>562</v>
      </c>
      <c r="C171" t="s">
        <v>39</v>
      </c>
      <c r="D171" t="s">
        <v>28</v>
      </c>
      <c r="E171">
        <v>18081</v>
      </c>
      <c r="F171">
        <v>14.25</v>
      </c>
    </row>
    <row r="172" spans="1:6" x14ac:dyDescent="0.35">
      <c r="A172" t="s">
        <v>304</v>
      </c>
      <c r="B172" t="s">
        <v>87</v>
      </c>
      <c r="C172" t="s">
        <v>39</v>
      </c>
      <c r="D172" t="s">
        <v>28</v>
      </c>
      <c r="E172">
        <v>12265</v>
      </c>
      <c r="F172">
        <v>42.84</v>
      </c>
    </row>
    <row r="173" spans="1:6" x14ac:dyDescent="0.35">
      <c r="A173" t="s">
        <v>563</v>
      </c>
      <c r="B173" t="s">
        <v>564</v>
      </c>
      <c r="C173" t="s">
        <v>39</v>
      </c>
      <c r="D173" t="s">
        <v>28</v>
      </c>
      <c r="E173">
        <v>14355</v>
      </c>
      <c r="F173">
        <v>45.78</v>
      </c>
    </row>
    <row r="174" spans="1:6" x14ac:dyDescent="0.35">
      <c r="A174" t="s">
        <v>311</v>
      </c>
      <c r="B174" t="s">
        <v>119</v>
      </c>
      <c r="C174" t="s">
        <v>39</v>
      </c>
      <c r="D174" t="s">
        <v>28</v>
      </c>
      <c r="E174">
        <v>19755</v>
      </c>
      <c r="F174">
        <v>79.040000000000006</v>
      </c>
    </row>
    <row r="175" spans="1:6" x14ac:dyDescent="0.35">
      <c r="A175" t="s">
        <v>565</v>
      </c>
      <c r="B175" t="s">
        <v>566</v>
      </c>
      <c r="C175" t="s">
        <v>39</v>
      </c>
      <c r="D175" t="s">
        <v>28</v>
      </c>
      <c r="E175">
        <v>72175</v>
      </c>
      <c r="F175">
        <v>40.950000000000003</v>
      </c>
    </row>
    <row r="176" spans="1:6" x14ac:dyDescent="0.35">
      <c r="A176" t="s">
        <v>567</v>
      </c>
      <c r="B176" t="s">
        <v>568</v>
      </c>
      <c r="C176" t="s">
        <v>39</v>
      </c>
      <c r="D176" t="s">
        <v>28</v>
      </c>
      <c r="E176">
        <v>9911</v>
      </c>
      <c r="F176">
        <v>35.6</v>
      </c>
    </row>
    <row r="177" spans="1:6" x14ac:dyDescent="0.35">
      <c r="A177" t="s">
        <v>569</v>
      </c>
      <c r="B177" t="s">
        <v>570</v>
      </c>
      <c r="C177" t="s">
        <v>39</v>
      </c>
      <c r="D177" t="s">
        <v>28</v>
      </c>
      <c r="E177">
        <v>12782</v>
      </c>
      <c r="F177">
        <v>46.14</v>
      </c>
    </row>
    <row r="178" spans="1:6" x14ac:dyDescent="0.35">
      <c r="A178" t="s">
        <v>571</v>
      </c>
      <c r="B178" t="s">
        <v>572</v>
      </c>
      <c r="C178" t="s">
        <v>39</v>
      </c>
      <c r="D178" t="s">
        <v>28</v>
      </c>
      <c r="E178">
        <v>10142</v>
      </c>
      <c r="F178">
        <v>38.11</v>
      </c>
    </row>
    <row r="179" spans="1:6" x14ac:dyDescent="0.35">
      <c r="A179" t="s">
        <v>573</v>
      </c>
      <c r="B179" t="s">
        <v>574</v>
      </c>
      <c r="C179" t="s">
        <v>39</v>
      </c>
      <c r="D179" t="s">
        <v>28</v>
      </c>
      <c r="E179">
        <v>11454</v>
      </c>
      <c r="F179">
        <v>16.43</v>
      </c>
    </row>
    <row r="180" spans="1:6" x14ac:dyDescent="0.35">
      <c r="A180" t="s">
        <v>307</v>
      </c>
      <c r="B180" t="s">
        <v>98</v>
      </c>
      <c r="C180" t="s">
        <v>39</v>
      </c>
      <c r="D180" t="s">
        <v>28</v>
      </c>
      <c r="E180">
        <v>29013</v>
      </c>
      <c r="F180">
        <v>25.63</v>
      </c>
    </row>
    <row r="181" spans="1:6" x14ac:dyDescent="0.35">
      <c r="A181" t="s">
        <v>575</v>
      </c>
      <c r="B181" t="s">
        <v>576</v>
      </c>
      <c r="C181" t="s">
        <v>39</v>
      </c>
      <c r="D181" t="s">
        <v>28</v>
      </c>
      <c r="E181">
        <v>9770</v>
      </c>
      <c r="F181">
        <v>24.83</v>
      </c>
    </row>
    <row r="182" spans="1:6" x14ac:dyDescent="0.35">
      <c r="A182" t="s">
        <v>577</v>
      </c>
      <c r="B182" t="s">
        <v>578</v>
      </c>
      <c r="C182" t="s">
        <v>39</v>
      </c>
      <c r="D182" t="s">
        <v>28</v>
      </c>
      <c r="E182">
        <v>9166</v>
      </c>
      <c r="F182">
        <v>26.16</v>
      </c>
    </row>
    <row r="183" spans="1:6" x14ac:dyDescent="0.35">
      <c r="A183" t="s">
        <v>579</v>
      </c>
      <c r="B183" t="s">
        <v>580</v>
      </c>
      <c r="C183" t="s">
        <v>39</v>
      </c>
      <c r="D183" t="s">
        <v>28</v>
      </c>
      <c r="E183">
        <v>11451</v>
      </c>
      <c r="F183">
        <v>35.450000000000003</v>
      </c>
    </row>
    <row r="184" spans="1:6" x14ac:dyDescent="0.35">
      <c r="A184" t="s">
        <v>314</v>
      </c>
      <c r="B184" t="s">
        <v>129</v>
      </c>
      <c r="C184" t="s">
        <v>39</v>
      </c>
      <c r="D184" t="s">
        <v>28</v>
      </c>
      <c r="E184">
        <v>65468</v>
      </c>
      <c r="F184">
        <v>60.4</v>
      </c>
    </row>
    <row r="185" spans="1:6" x14ac:dyDescent="0.35">
      <c r="A185" t="s">
        <v>581</v>
      </c>
      <c r="B185" t="s">
        <v>582</v>
      </c>
      <c r="C185" t="s">
        <v>39</v>
      </c>
      <c r="D185" t="s">
        <v>28</v>
      </c>
      <c r="E185">
        <v>11639</v>
      </c>
      <c r="F185">
        <v>46.82</v>
      </c>
    </row>
    <row r="186" spans="1:6" x14ac:dyDescent="0.35">
      <c r="A186" t="s">
        <v>583</v>
      </c>
      <c r="B186" t="s">
        <v>584</v>
      </c>
      <c r="C186" t="s">
        <v>39</v>
      </c>
      <c r="D186" t="s">
        <v>28</v>
      </c>
      <c r="E186">
        <v>8632</v>
      </c>
      <c r="F186">
        <v>26.09</v>
      </c>
    </row>
    <row r="187" spans="1:6" x14ac:dyDescent="0.35">
      <c r="A187" t="s">
        <v>585</v>
      </c>
      <c r="B187" t="s">
        <v>586</v>
      </c>
      <c r="C187" t="s">
        <v>39</v>
      </c>
      <c r="D187" t="s">
        <v>28</v>
      </c>
      <c r="E187">
        <v>11100</v>
      </c>
      <c r="F187">
        <v>29.49</v>
      </c>
    </row>
    <row r="188" spans="1:6" x14ac:dyDescent="0.35">
      <c r="A188" t="s">
        <v>587</v>
      </c>
      <c r="B188" t="s">
        <v>588</v>
      </c>
      <c r="C188" t="s">
        <v>39</v>
      </c>
      <c r="D188" t="s">
        <v>28</v>
      </c>
      <c r="E188">
        <v>8021</v>
      </c>
      <c r="F188">
        <v>16.73</v>
      </c>
    </row>
    <row r="189" spans="1:6" x14ac:dyDescent="0.35">
      <c r="A189" t="s">
        <v>589</v>
      </c>
      <c r="B189" t="s">
        <v>590</v>
      </c>
      <c r="C189" t="s">
        <v>39</v>
      </c>
      <c r="D189" t="s">
        <v>28</v>
      </c>
      <c r="E189">
        <v>6834</v>
      </c>
      <c r="F189">
        <v>34.69</v>
      </c>
    </row>
    <row r="190" spans="1:6" x14ac:dyDescent="0.35">
      <c r="A190" t="s">
        <v>591</v>
      </c>
      <c r="B190" t="s">
        <v>592</v>
      </c>
      <c r="C190" t="s">
        <v>39</v>
      </c>
      <c r="D190" t="s">
        <v>28</v>
      </c>
      <c r="E190">
        <v>5504</v>
      </c>
      <c r="F190">
        <v>30.62</v>
      </c>
    </row>
    <row r="191" spans="1:6" x14ac:dyDescent="0.35">
      <c r="A191" t="s">
        <v>593</v>
      </c>
      <c r="B191" t="s">
        <v>594</v>
      </c>
      <c r="C191" t="s">
        <v>39</v>
      </c>
      <c r="D191" t="s">
        <v>28</v>
      </c>
      <c r="E191">
        <v>20701</v>
      </c>
      <c r="F191">
        <v>68.849999999999994</v>
      </c>
    </row>
    <row r="192" spans="1:6" x14ac:dyDescent="0.35">
      <c r="A192" t="s">
        <v>317</v>
      </c>
      <c r="B192" t="s">
        <v>140</v>
      </c>
      <c r="C192" t="s">
        <v>39</v>
      </c>
      <c r="D192" t="s">
        <v>28</v>
      </c>
      <c r="E192">
        <v>10013</v>
      </c>
      <c r="F192">
        <v>21.91</v>
      </c>
    </row>
    <row r="193" spans="1:6" x14ac:dyDescent="0.35">
      <c r="A193" t="s">
        <v>595</v>
      </c>
      <c r="B193" t="s">
        <v>596</v>
      </c>
      <c r="C193" t="s">
        <v>39</v>
      </c>
      <c r="D193" t="s">
        <v>28</v>
      </c>
      <c r="E193">
        <v>15039</v>
      </c>
      <c r="F193">
        <v>68.540000000000006</v>
      </c>
    </row>
    <row r="194" spans="1:6" x14ac:dyDescent="0.35">
      <c r="A194" t="s">
        <v>300</v>
      </c>
      <c r="B194" t="s">
        <v>51</v>
      </c>
      <c r="C194" t="s">
        <v>39</v>
      </c>
      <c r="D194" t="s">
        <v>28</v>
      </c>
      <c r="E194">
        <v>9338</v>
      </c>
      <c r="F194">
        <v>34.92</v>
      </c>
    </row>
    <row r="195" spans="1:6" x14ac:dyDescent="0.35">
      <c r="A195" t="s">
        <v>597</v>
      </c>
      <c r="B195" t="s">
        <v>598</v>
      </c>
      <c r="C195" t="s">
        <v>39</v>
      </c>
      <c r="D195" t="s">
        <v>28</v>
      </c>
      <c r="E195">
        <v>5054</v>
      </c>
      <c r="F195">
        <v>80.709999999999994</v>
      </c>
    </row>
    <row r="196" spans="1:6" x14ac:dyDescent="0.35">
      <c r="A196" t="s">
        <v>599</v>
      </c>
      <c r="B196" t="s">
        <v>600</v>
      </c>
      <c r="C196" t="s">
        <v>39</v>
      </c>
      <c r="D196" t="s">
        <v>28</v>
      </c>
      <c r="E196">
        <v>11089</v>
      </c>
      <c r="F196">
        <v>26.63</v>
      </c>
    </row>
    <row r="197" spans="1:6" x14ac:dyDescent="0.35">
      <c r="A197" t="s">
        <v>601</v>
      </c>
      <c r="B197" t="s">
        <v>602</v>
      </c>
      <c r="C197" t="s">
        <v>39</v>
      </c>
      <c r="D197" t="s">
        <v>28</v>
      </c>
      <c r="E197">
        <v>21664</v>
      </c>
      <c r="F197">
        <v>50.36</v>
      </c>
    </row>
    <row r="198" spans="1:6" x14ac:dyDescent="0.35">
      <c r="A198" t="s">
        <v>603</v>
      </c>
      <c r="B198" t="s">
        <v>604</v>
      </c>
      <c r="C198" t="s">
        <v>39</v>
      </c>
      <c r="D198" t="s">
        <v>28</v>
      </c>
      <c r="E198">
        <v>11493</v>
      </c>
      <c r="F198">
        <v>33.28</v>
      </c>
    </row>
    <row r="199" spans="1:6" x14ac:dyDescent="0.35">
      <c r="A199" t="s">
        <v>605</v>
      </c>
      <c r="B199" t="s">
        <v>606</v>
      </c>
      <c r="C199" t="s">
        <v>39</v>
      </c>
      <c r="D199" t="s">
        <v>28</v>
      </c>
      <c r="E199">
        <v>12419</v>
      </c>
      <c r="F199">
        <v>97.21</v>
      </c>
    </row>
    <row r="200" spans="1:6" x14ac:dyDescent="0.35">
      <c r="A200" t="s">
        <v>267</v>
      </c>
      <c r="B200" t="s">
        <v>47</v>
      </c>
      <c r="C200" t="s">
        <v>37</v>
      </c>
      <c r="D200" t="s">
        <v>28</v>
      </c>
      <c r="E200">
        <v>90068</v>
      </c>
      <c r="F200">
        <v>78.66</v>
      </c>
    </row>
    <row r="201" spans="1:6" x14ac:dyDescent="0.35">
      <c r="A201" t="s">
        <v>607</v>
      </c>
      <c r="B201" t="s">
        <v>608</v>
      </c>
      <c r="C201" t="s">
        <v>37</v>
      </c>
      <c r="D201" t="s">
        <v>28</v>
      </c>
      <c r="E201">
        <v>20973</v>
      </c>
      <c r="F201">
        <v>13.86</v>
      </c>
    </row>
    <row r="202" spans="1:6" x14ac:dyDescent="0.35">
      <c r="A202" t="s">
        <v>275</v>
      </c>
      <c r="B202" t="s">
        <v>85</v>
      </c>
      <c r="C202" t="s">
        <v>37</v>
      </c>
      <c r="D202" t="s">
        <v>28</v>
      </c>
      <c r="E202">
        <v>34724</v>
      </c>
      <c r="F202">
        <v>80.05</v>
      </c>
    </row>
    <row r="203" spans="1:6" x14ac:dyDescent="0.35">
      <c r="A203" t="s">
        <v>276</v>
      </c>
      <c r="B203" t="s">
        <v>89</v>
      </c>
      <c r="C203" t="s">
        <v>37</v>
      </c>
      <c r="D203" t="s">
        <v>28</v>
      </c>
      <c r="E203">
        <v>19281</v>
      </c>
      <c r="F203">
        <v>30.52</v>
      </c>
    </row>
    <row r="204" spans="1:6" x14ac:dyDescent="0.35">
      <c r="A204" t="s">
        <v>609</v>
      </c>
      <c r="B204" t="s">
        <v>610</v>
      </c>
      <c r="C204" t="s">
        <v>37</v>
      </c>
      <c r="D204" t="s">
        <v>28</v>
      </c>
      <c r="E204">
        <v>18715</v>
      </c>
      <c r="F204">
        <v>47.9</v>
      </c>
    </row>
    <row r="205" spans="1:6" x14ac:dyDescent="0.35">
      <c r="A205" t="s">
        <v>611</v>
      </c>
      <c r="B205" t="s">
        <v>612</v>
      </c>
      <c r="C205" t="s">
        <v>37</v>
      </c>
      <c r="D205" t="s">
        <v>28</v>
      </c>
      <c r="E205">
        <v>19160</v>
      </c>
      <c r="F205">
        <v>29.89</v>
      </c>
    </row>
    <row r="206" spans="1:6" x14ac:dyDescent="0.35">
      <c r="A206" t="s">
        <v>285</v>
      </c>
      <c r="B206" t="s">
        <v>121</v>
      </c>
      <c r="C206" t="s">
        <v>37</v>
      </c>
      <c r="D206" t="s">
        <v>28</v>
      </c>
      <c r="E206">
        <v>40093</v>
      </c>
      <c r="F206">
        <v>73.12</v>
      </c>
    </row>
    <row r="207" spans="1:6" x14ac:dyDescent="0.35">
      <c r="A207" t="s">
        <v>613</v>
      </c>
      <c r="B207" t="s">
        <v>614</v>
      </c>
      <c r="C207" t="s">
        <v>37</v>
      </c>
      <c r="D207" t="s">
        <v>28</v>
      </c>
      <c r="E207">
        <v>10658</v>
      </c>
      <c r="F207">
        <v>27.05</v>
      </c>
    </row>
    <row r="208" spans="1:6" x14ac:dyDescent="0.35">
      <c r="A208" t="s">
        <v>615</v>
      </c>
      <c r="B208" t="s">
        <v>616</v>
      </c>
      <c r="C208" t="s">
        <v>37</v>
      </c>
      <c r="D208" t="s">
        <v>28</v>
      </c>
      <c r="E208">
        <v>27677</v>
      </c>
      <c r="F208">
        <v>57.46</v>
      </c>
    </row>
    <row r="209" spans="1:6" x14ac:dyDescent="0.35">
      <c r="A209" t="s">
        <v>617</v>
      </c>
      <c r="B209" t="s">
        <v>618</v>
      </c>
      <c r="C209" t="s">
        <v>37</v>
      </c>
      <c r="D209" t="s">
        <v>28</v>
      </c>
      <c r="E209">
        <v>20843</v>
      </c>
      <c r="F209">
        <v>34.409999999999997</v>
      </c>
    </row>
    <row r="210" spans="1:6" x14ac:dyDescent="0.35">
      <c r="A210" t="s">
        <v>269</v>
      </c>
      <c r="B210" t="s">
        <v>68</v>
      </c>
      <c r="C210" t="s">
        <v>37</v>
      </c>
      <c r="D210" t="s">
        <v>28</v>
      </c>
      <c r="E210">
        <v>15446</v>
      </c>
      <c r="F210">
        <v>38.229999999999997</v>
      </c>
    </row>
    <row r="211" spans="1:6" x14ac:dyDescent="0.35">
      <c r="A211" t="s">
        <v>619</v>
      </c>
      <c r="B211" t="s">
        <v>620</v>
      </c>
      <c r="C211" t="s">
        <v>37</v>
      </c>
      <c r="D211" t="s">
        <v>28</v>
      </c>
      <c r="E211">
        <v>14887</v>
      </c>
      <c r="F211">
        <v>25.64</v>
      </c>
    </row>
    <row r="212" spans="1:6" x14ac:dyDescent="0.35">
      <c r="A212" t="s">
        <v>271</v>
      </c>
      <c r="B212" t="s">
        <v>74</v>
      </c>
      <c r="C212" t="s">
        <v>37</v>
      </c>
      <c r="D212" t="s">
        <v>28</v>
      </c>
      <c r="E212">
        <v>46916</v>
      </c>
      <c r="F212">
        <v>56.52</v>
      </c>
    </row>
    <row r="213" spans="1:6" x14ac:dyDescent="0.35">
      <c r="A213" t="s">
        <v>277</v>
      </c>
      <c r="B213" t="s">
        <v>92</v>
      </c>
      <c r="C213" t="s">
        <v>37</v>
      </c>
      <c r="D213" t="s">
        <v>28</v>
      </c>
      <c r="E213">
        <v>25368</v>
      </c>
      <c r="F213">
        <v>40.53</v>
      </c>
    </row>
    <row r="214" spans="1:6" x14ac:dyDescent="0.35">
      <c r="A214" t="s">
        <v>280</v>
      </c>
      <c r="B214" t="s">
        <v>107</v>
      </c>
      <c r="C214" t="s">
        <v>37</v>
      </c>
      <c r="D214" t="s">
        <v>28</v>
      </c>
      <c r="E214">
        <v>12528</v>
      </c>
      <c r="F214">
        <v>32.58</v>
      </c>
    </row>
    <row r="215" spans="1:6" x14ac:dyDescent="0.35">
      <c r="A215" t="s">
        <v>621</v>
      </c>
      <c r="B215" t="s">
        <v>622</v>
      </c>
      <c r="C215" t="s">
        <v>37</v>
      </c>
      <c r="D215" t="s">
        <v>28</v>
      </c>
      <c r="E215">
        <v>19925</v>
      </c>
      <c r="F215">
        <v>27.3</v>
      </c>
    </row>
    <row r="216" spans="1:6" x14ac:dyDescent="0.35">
      <c r="A216" t="s">
        <v>623</v>
      </c>
      <c r="B216" t="s">
        <v>624</v>
      </c>
      <c r="C216" t="s">
        <v>37</v>
      </c>
      <c r="D216" t="s">
        <v>28</v>
      </c>
      <c r="E216">
        <v>11177</v>
      </c>
      <c r="F216">
        <v>32.270000000000003</v>
      </c>
    </row>
    <row r="217" spans="1:6" x14ac:dyDescent="0.35">
      <c r="A217" t="s">
        <v>625</v>
      </c>
      <c r="B217" t="s">
        <v>626</v>
      </c>
      <c r="C217" t="s">
        <v>37</v>
      </c>
      <c r="D217" t="s">
        <v>28</v>
      </c>
      <c r="E217">
        <v>26748</v>
      </c>
      <c r="F217">
        <v>37.020000000000003</v>
      </c>
    </row>
    <row r="218" spans="1:6" x14ac:dyDescent="0.35">
      <c r="A218" t="s">
        <v>627</v>
      </c>
      <c r="B218" t="s">
        <v>628</v>
      </c>
      <c r="C218" t="s">
        <v>37</v>
      </c>
      <c r="D218" t="s">
        <v>28</v>
      </c>
      <c r="E218">
        <v>11960</v>
      </c>
      <c r="F218">
        <v>23.2</v>
      </c>
    </row>
    <row r="219" spans="1:6" x14ac:dyDescent="0.35">
      <c r="A219" t="s">
        <v>290</v>
      </c>
      <c r="B219" t="s">
        <v>144</v>
      </c>
      <c r="C219" t="s">
        <v>37</v>
      </c>
      <c r="D219" t="s">
        <v>28</v>
      </c>
      <c r="E219">
        <v>21374</v>
      </c>
      <c r="F219">
        <v>33.28</v>
      </c>
    </row>
    <row r="220" spans="1:6" x14ac:dyDescent="0.35">
      <c r="A220" t="s">
        <v>268</v>
      </c>
      <c r="B220" t="s">
        <v>57</v>
      </c>
      <c r="C220" t="s">
        <v>37</v>
      </c>
      <c r="D220" t="s">
        <v>28</v>
      </c>
      <c r="E220">
        <v>14636</v>
      </c>
      <c r="F220">
        <v>87.5</v>
      </c>
    </row>
    <row r="221" spans="1:6" x14ac:dyDescent="0.35">
      <c r="A221" t="s">
        <v>272</v>
      </c>
      <c r="B221" t="s">
        <v>58</v>
      </c>
      <c r="C221" t="s">
        <v>37</v>
      </c>
      <c r="D221" t="s">
        <v>28</v>
      </c>
      <c r="E221">
        <v>22140</v>
      </c>
      <c r="F221">
        <v>30.45</v>
      </c>
    </row>
    <row r="222" spans="1:6" x14ac:dyDescent="0.35">
      <c r="A222" t="s">
        <v>278</v>
      </c>
      <c r="B222" t="s">
        <v>101</v>
      </c>
      <c r="C222" t="s">
        <v>37</v>
      </c>
      <c r="D222" t="s">
        <v>28</v>
      </c>
      <c r="E222">
        <v>6587</v>
      </c>
      <c r="F222">
        <v>33.64</v>
      </c>
    </row>
    <row r="223" spans="1:6" x14ac:dyDescent="0.35">
      <c r="A223" t="s">
        <v>283</v>
      </c>
      <c r="B223" t="s">
        <v>115</v>
      </c>
      <c r="C223" t="s">
        <v>37</v>
      </c>
      <c r="D223" t="s">
        <v>28</v>
      </c>
      <c r="E223">
        <v>24615</v>
      </c>
      <c r="F223">
        <v>95.63</v>
      </c>
    </row>
    <row r="224" spans="1:6" x14ac:dyDescent="0.35">
      <c r="A224" t="s">
        <v>287</v>
      </c>
      <c r="B224" t="s">
        <v>133</v>
      </c>
      <c r="C224" t="s">
        <v>37</v>
      </c>
      <c r="D224" t="s">
        <v>28</v>
      </c>
      <c r="E224">
        <v>7041</v>
      </c>
      <c r="F224">
        <v>74.540000000000006</v>
      </c>
    </row>
    <row r="225" spans="1:6" x14ac:dyDescent="0.35">
      <c r="A225" t="s">
        <v>291</v>
      </c>
      <c r="B225" t="s">
        <v>145</v>
      </c>
      <c r="C225" t="s">
        <v>37</v>
      </c>
      <c r="D225" t="s">
        <v>28</v>
      </c>
      <c r="E225">
        <v>13543</v>
      </c>
      <c r="F225">
        <v>13.77</v>
      </c>
    </row>
    <row r="226" spans="1:6" x14ac:dyDescent="0.35">
      <c r="A226" t="s">
        <v>629</v>
      </c>
      <c r="B226" t="s">
        <v>630</v>
      </c>
      <c r="C226" t="s">
        <v>37</v>
      </c>
      <c r="D226" t="s">
        <v>28</v>
      </c>
      <c r="E226">
        <v>11116</v>
      </c>
      <c r="F226">
        <v>17.78</v>
      </c>
    </row>
    <row r="227" spans="1:6" x14ac:dyDescent="0.35">
      <c r="A227" t="s">
        <v>631</v>
      </c>
      <c r="B227" t="s">
        <v>632</v>
      </c>
      <c r="C227" t="s">
        <v>37</v>
      </c>
      <c r="D227" t="s">
        <v>28</v>
      </c>
      <c r="E227">
        <v>19097</v>
      </c>
      <c r="F227">
        <v>26.7</v>
      </c>
    </row>
    <row r="228" spans="1:6" x14ac:dyDescent="0.35">
      <c r="A228" t="s">
        <v>273</v>
      </c>
      <c r="B228" t="s">
        <v>62</v>
      </c>
      <c r="C228" t="s">
        <v>37</v>
      </c>
      <c r="D228" t="s">
        <v>28</v>
      </c>
      <c r="E228">
        <v>36557</v>
      </c>
      <c r="F228">
        <v>75.37</v>
      </c>
    </row>
    <row r="229" spans="1:6" x14ac:dyDescent="0.35">
      <c r="A229" t="s">
        <v>633</v>
      </c>
      <c r="B229" t="s">
        <v>634</v>
      </c>
      <c r="C229" t="s">
        <v>37</v>
      </c>
      <c r="D229" t="s">
        <v>28</v>
      </c>
      <c r="E229">
        <v>13217</v>
      </c>
      <c r="F229">
        <v>31.6</v>
      </c>
    </row>
    <row r="230" spans="1:6" x14ac:dyDescent="0.35">
      <c r="A230" t="s">
        <v>274</v>
      </c>
      <c r="B230" t="s">
        <v>46</v>
      </c>
      <c r="C230" t="s">
        <v>37</v>
      </c>
      <c r="D230" t="s">
        <v>28</v>
      </c>
      <c r="E230">
        <v>268122</v>
      </c>
      <c r="F230">
        <v>157.77000000000001</v>
      </c>
    </row>
    <row r="231" spans="1:6" x14ac:dyDescent="0.35">
      <c r="A231" t="s">
        <v>281</v>
      </c>
      <c r="B231" t="s">
        <v>110</v>
      </c>
      <c r="C231" t="s">
        <v>37</v>
      </c>
      <c r="D231" t="s">
        <v>28</v>
      </c>
      <c r="E231">
        <v>23073</v>
      </c>
      <c r="F231">
        <v>60.66</v>
      </c>
    </row>
    <row r="232" spans="1:6" x14ac:dyDescent="0.35">
      <c r="A232" t="s">
        <v>284</v>
      </c>
      <c r="B232" t="s">
        <v>117</v>
      </c>
      <c r="C232" t="s">
        <v>37</v>
      </c>
      <c r="D232" t="s">
        <v>28</v>
      </c>
      <c r="E232">
        <v>11960</v>
      </c>
      <c r="F232">
        <v>15.34</v>
      </c>
    </row>
    <row r="233" spans="1:6" x14ac:dyDescent="0.35">
      <c r="A233" t="s">
        <v>635</v>
      </c>
      <c r="B233" t="s">
        <v>636</v>
      </c>
      <c r="C233" t="s">
        <v>37</v>
      </c>
      <c r="D233" t="s">
        <v>28</v>
      </c>
      <c r="E233">
        <v>25200</v>
      </c>
      <c r="F233">
        <v>37</v>
      </c>
    </row>
    <row r="234" spans="1:6" x14ac:dyDescent="0.35">
      <c r="A234" t="s">
        <v>637</v>
      </c>
      <c r="B234" t="s">
        <v>638</v>
      </c>
      <c r="C234" t="s">
        <v>37</v>
      </c>
      <c r="D234" t="s">
        <v>28</v>
      </c>
      <c r="E234">
        <v>6724</v>
      </c>
      <c r="F234">
        <v>37.93</v>
      </c>
    </row>
    <row r="235" spans="1:6" x14ac:dyDescent="0.35">
      <c r="A235" t="s">
        <v>639</v>
      </c>
      <c r="B235" t="s">
        <v>640</v>
      </c>
      <c r="C235" t="s">
        <v>37</v>
      </c>
      <c r="D235" t="s">
        <v>28</v>
      </c>
      <c r="E235">
        <v>12214</v>
      </c>
      <c r="F235">
        <v>35.43</v>
      </c>
    </row>
    <row r="236" spans="1:6" x14ac:dyDescent="0.35">
      <c r="A236" t="s">
        <v>641</v>
      </c>
      <c r="B236" t="s">
        <v>642</v>
      </c>
      <c r="C236" t="s">
        <v>37</v>
      </c>
      <c r="D236" t="s">
        <v>28</v>
      </c>
      <c r="E236">
        <v>14024</v>
      </c>
      <c r="F236">
        <v>43.57</v>
      </c>
    </row>
    <row r="237" spans="1:6" x14ac:dyDescent="0.35">
      <c r="A237" t="s">
        <v>643</v>
      </c>
      <c r="B237" t="s">
        <v>644</v>
      </c>
      <c r="C237" t="s">
        <v>37</v>
      </c>
      <c r="D237" t="s">
        <v>28</v>
      </c>
      <c r="E237">
        <v>8257</v>
      </c>
      <c r="F237">
        <v>14.45</v>
      </c>
    </row>
    <row r="238" spans="1:6" x14ac:dyDescent="0.35">
      <c r="A238" t="s">
        <v>289</v>
      </c>
      <c r="B238" t="s">
        <v>137</v>
      </c>
      <c r="C238" t="s">
        <v>37</v>
      </c>
      <c r="D238" t="s">
        <v>28</v>
      </c>
      <c r="E238">
        <v>7837</v>
      </c>
      <c r="F238">
        <v>34.630000000000003</v>
      </c>
    </row>
    <row r="239" spans="1:6" x14ac:dyDescent="0.35">
      <c r="A239" t="s">
        <v>645</v>
      </c>
      <c r="B239" t="s">
        <v>646</v>
      </c>
      <c r="C239" t="s">
        <v>37</v>
      </c>
      <c r="D239" t="s">
        <v>28</v>
      </c>
      <c r="E239">
        <v>16000</v>
      </c>
      <c r="F239">
        <v>32.76</v>
      </c>
    </row>
    <row r="240" spans="1:6" x14ac:dyDescent="0.35">
      <c r="A240" t="s">
        <v>647</v>
      </c>
      <c r="B240" t="s">
        <v>648</v>
      </c>
      <c r="C240" t="s">
        <v>37</v>
      </c>
      <c r="D240" t="s">
        <v>28</v>
      </c>
      <c r="E240">
        <v>44930</v>
      </c>
      <c r="F240">
        <v>128.03</v>
      </c>
    </row>
    <row r="241" spans="1:6" x14ac:dyDescent="0.35">
      <c r="A241" t="s">
        <v>649</v>
      </c>
      <c r="B241" t="s">
        <v>650</v>
      </c>
      <c r="C241" t="s">
        <v>37</v>
      </c>
      <c r="D241" t="s">
        <v>28</v>
      </c>
      <c r="E241">
        <v>29529</v>
      </c>
      <c r="F241">
        <v>119.85</v>
      </c>
    </row>
    <row r="242" spans="1:6" x14ac:dyDescent="0.35">
      <c r="A242" t="s">
        <v>651</v>
      </c>
      <c r="B242" t="s">
        <v>652</v>
      </c>
      <c r="C242" t="s">
        <v>37</v>
      </c>
      <c r="D242" t="s">
        <v>28</v>
      </c>
      <c r="E242">
        <v>26979</v>
      </c>
      <c r="F242">
        <v>80.78</v>
      </c>
    </row>
    <row r="243" spans="1:6" x14ac:dyDescent="0.35">
      <c r="A243" t="s">
        <v>653</v>
      </c>
      <c r="B243" t="s">
        <v>654</v>
      </c>
      <c r="C243" t="s">
        <v>37</v>
      </c>
      <c r="D243" t="s">
        <v>28</v>
      </c>
      <c r="E243">
        <v>32482</v>
      </c>
      <c r="F243">
        <v>68.92</v>
      </c>
    </row>
    <row r="244" spans="1:6" x14ac:dyDescent="0.35">
      <c r="A244" t="s">
        <v>655</v>
      </c>
      <c r="B244" t="s">
        <v>656</v>
      </c>
      <c r="C244" t="s">
        <v>37</v>
      </c>
      <c r="D244" t="s">
        <v>28</v>
      </c>
      <c r="E244">
        <v>27075</v>
      </c>
      <c r="F244">
        <v>34.700000000000003</v>
      </c>
    </row>
    <row r="245" spans="1:6" x14ac:dyDescent="0.35">
      <c r="A245" t="s">
        <v>657</v>
      </c>
      <c r="B245" t="s">
        <v>658</v>
      </c>
      <c r="C245" t="s">
        <v>37</v>
      </c>
      <c r="D245" t="s">
        <v>28</v>
      </c>
      <c r="E245">
        <v>15007</v>
      </c>
      <c r="F245">
        <v>56.96</v>
      </c>
    </row>
    <row r="246" spans="1:6" x14ac:dyDescent="0.35">
      <c r="A246" t="s">
        <v>659</v>
      </c>
      <c r="B246" t="s">
        <v>660</v>
      </c>
      <c r="C246" t="s">
        <v>37</v>
      </c>
      <c r="D246" t="s">
        <v>28</v>
      </c>
      <c r="E246">
        <v>6874</v>
      </c>
      <c r="F246">
        <v>30.63</v>
      </c>
    </row>
    <row r="247" spans="1:6" x14ac:dyDescent="0.35">
      <c r="A247" t="s">
        <v>661</v>
      </c>
      <c r="B247" t="s">
        <v>662</v>
      </c>
      <c r="C247" t="s">
        <v>37</v>
      </c>
      <c r="D247" t="s">
        <v>28</v>
      </c>
      <c r="E247">
        <v>6552</v>
      </c>
      <c r="F247">
        <v>42.47</v>
      </c>
    </row>
    <row r="248" spans="1:6" x14ac:dyDescent="0.35">
      <c r="A248" t="s">
        <v>663</v>
      </c>
      <c r="B248" t="s">
        <v>664</v>
      </c>
      <c r="C248" t="s">
        <v>37</v>
      </c>
      <c r="D248" t="s">
        <v>28</v>
      </c>
      <c r="E248">
        <v>2036</v>
      </c>
      <c r="F248">
        <v>11.25</v>
      </c>
    </row>
    <row r="249" spans="1:6" x14ac:dyDescent="0.35">
      <c r="A249" t="s">
        <v>665</v>
      </c>
      <c r="B249" t="s">
        <v>666</v>
      </c>
      <c r="C249" t="s">
        <v>37</v>
      </c>
      <c r="D249" t="s">
        <v>28</v>
      </c>
      <c r="E249">
        <v>6805</v>
      </c>
      <c r="F249">
        <v>26.32</v>
      </c>
    </row>
    <row r="250" spans="1:6" x14ac:dyDescent="0.35">
      <c r="A250" t="s">
        <v>667</v>
      </c>
      <c r="B250" t="s">
        <v>668</v>
      </c>
      <c r="C250" t="s">
        <v>37</v>
      </c>
      <c r="D250" t="s">
        <v>28</v>
      </c>
      <c r="E250">
        <v>6340</v>
      </c>
      <c r="F250">
        <v>46.15</v>
      </c>
    </row>
    <row r="251" spans="1:6" x14ac:dyDescent="0.35">
      <c r="A251" t="s">
        <v>669</v>
      </c>
      <c r="B251" t="s">
        <v>670</v>
      </c>
      <c r="C251" t="s">
        <v>37</v>
      </c>
      <c r="D251" t="s">
        <v>28</v>
      </c>
      <c r="E251">
        <v>8320</v>
      </c>
      <c r="F251">
        <v>33.880000000000003</v>
      </c>
    </row>
    <row r="252" spans="1:6" x14ac:dyDescent="0.35">
      <c r="A252" t="s">
        <v>671</v>
      </c>
      <c r="B252" t="s">
        <v>672</v>
      </c>
      <c r="C252" t="s">
        <v>37</v>
      </c>
      <c r="D252" t="s">
        <v>28</v>
      </c>
      <c r="E252">
        <v>15952</v>
      </c>
      <c r="F252">
        <v>71.59</v>
      </c>
    </row>
    <row r="253" spans="1:6" x14ac:dyDescent="0.35">
      <c r="A253" t="s">
        <v>270</v>
      </c>
      <c r="B253" t="s">
        <v>50</v>
      </c>
      <c r="C253" t="s">
        <v>37</v>
      </c>
      <c r="D253" t="s">
        <v>28</v>
      </c>
      <c r="E253">
        <v>50300</v>
      </c>
      <c r="F253">
        <v>152.68</v>
      </c>
    </row>
    <row r="254" spans="1:6" x14ac:dyDescent="0.35">
      <c r="A254" t="s">
        <v>279</v>
      </c>
      <c r="B254" t="s">
        <v>105</v>
      </c>
      <c r="C254" t="s">
        <v>37</v>
      </c>
      <c r="D254" t="s">
        <v>28</v>
      </c>
      <c r="E254">
        <v>17056</v>
      </c>
      <c r="F254">
        <v>33.53</v>
      </c>
    </row>
    <row r="255" spans="1:6" x14ac:dyDescent="0.35">
      <c r="A255" t="s">
        <v>282</v>
      </c>
      <c r="B255" t="s">
        <v>111</v>
      </c>
      <c r="C255" t="s">
        <v>37</v>
      </c>
      <c r="D255" t="s">
        <v>28</v>
      </c>
      <c r="E255">
        <v>43064</v>
      </c>
      <c r="F255">
        <v>68.239999999999995</v>
      </c>
    </row>
    <row r="256" spans="1:6" x14ac:dyDescent="0.35">
      <c r="A256" t="s">
        <v>286</v>
      </c>
      <c r="B256" t="s">
        <v>132</v>
      </c>
      <c r="C256" t="s">
        <v>37</v>
      </c>
      <c r="D256" t="s">
        <v>28</v>
      </c>
      <c r="E256">
        <v>19932</v>
      </c>
      <c r="F256">
        <v>55.49</v>
      </c>
    </row>
    <row r="257" spans="1:6" x14ac:dyDescent="0.35">
      <c r="A257" t="s">
        <v>673</v>
      </c>
      <c r="B257" t="s">
        <v>674</v>
      </c>
      <c r="C257" t="s">
        <v>37</v>
      </c>
      <c r="D257" t="s">
        <v>28</v>
      </c>
      <c r="E257">
        <v>81138</v>
      </c>
      <c r="F257">
        <v>84.2</v>
      </c>
    </row>
    <row r="258" spans="1:6" x14ac:dyDescent="0.35">
      <c r="A258" t="s">
        <v>675</v>
      </c>
      <c r="B258" t="s">
        <v>676</v>
      </c>
      <c r="C258" t="s">
        <v>37</v>
      </c>
      <c r="D258" t="s">
        <v>28</v>
      </c>
      <c r="E258">
        <v>19273</v>
      </c>
      <c r="F258">
        <v>45.26</v>
      </c>
    </row>
    <row r="259" spans="1:6" x14ac:dyDescent="0.35">
      <c r="A259" t="s">
        <v>288</v>
      </c>
      <c r="B259" t="s">
        <v>135</v>
      </c>
      <c r="C259" t="s">
        <v>37</v>
      </c>
      <c r="D259" t="s">
        <v>28</v>
      </c>
      <c r="E259">
        <v>31191</v>
      </c>
      <c r="F259">
        <v>40.1</v>
      </c>
    </row>
    <row r="260" spans="1:6" x14ac:dyDescent="0.35">
      <c r="A260" t="s">
        <v>677</v>
      </c>
      <c r="B260" t="s">
        <v>678</v>
      </c>
      <c r="C260" t="s">
        <v>36</v>
      </c>
      <c r="D260" t="s">
        <v>28</v>
      </c>
      <c r="E260">
        <v>8214</v>
      </c>
      <c r="F260">
        <v>22.13</v>
      </c>
    </row>
    <row r="261" spans="1:6" x14ac:dyDescent="0.35">
      <c r="A261" t="s">
        <v>248</v>
      </c>
      <c r="B261" t="s">
        <v>67</v>
      </c>
      <c r="C261" t="s">
        <v>36</v>
      </c>
      <c r="D261" t="s">
        <v>28</v>
      </c>
      <c r="E261">
        <v>47895</v>
      </c>
      <c r="F261">
        <v>78.56</v>
      </c>
    </row>
    <row r="262" spans="1:6" x14ac:dyDescent="0.35">
      <c r="A262" t="s">
        <v>250</v>
      </c>
      <c r="B262" t="s">
        <v>77</v>
      </c>
      <c r="C262" t="s">
        <v>36</v>
      </c>
      <c r="D262" t="s">
        <v>28</v>
      </c>
      <c r="E262">
        <v>19423</v>
      </c>
      <c r="F262">
        <v>41.41</v>
      </c>
    </row>
    <row r="263" spans="1:6" x14ac:dyDescent="0.35">
      <c r="A263" t="s">
        <v>252</v>
      </c>
      <c r="B263" t="s">
        <v>56</v>
      </c>
      <c r="C263" t="s">
        <v>36</v>
      </c>
      <c r="D263" t="s">
        <v>28</v>
      </c>
      <c r="E263">
        <v>67573</v>
      </c>
      <c r="F263">
        <v>87.57</v>
      </c>
    </row>
    <row r="264" spans="1:6" x14ac:dyDescent="0.35">
      <c r="A264" t="s">
        <v>253</v>
      </c>
      <c r="B264" t="s">
        <v>86</v>
      </c>
      <c r="C264" t="s">
        <v>36</v>
      </c>
      <c r="D264" t="s">
        <v>28</v>
      </c>
      <c r="E264">
        <v>8670</v>
      </c>
      <c r="F264">
        <v>56.34</v>
      </c>
    </row>
    <row r="265" spans="1:6" x14ac:dyDescent="0.35">
      <c r="A265" t="s">
        <v>254</v>
      </c>
      <c r="B265" t="s">
        <v>90</v>
      </c>
      <c r="C265" t="s">
        <v>36</v>
      </c>
      <c r="D265" t="s">
        <v>28</v>
      </c>
      <c r="E265">
        <v>9557</v>
      </c>
      <c r="F265">
        <v>36.6</v>
      </c>
    </row>
    <row r="266" spans="1:6" x14ac:dyDescent="0.35">
      <c r="A266" t="s">
        <v>256</v>
      </c>
      <c r="B266" t="s">
        <v>94</v>
      </c>
      <c r="C266" t="s">
        <v>36</v>
      </c>
      <c r="D266" t="s">
        <v>28</v>
      </c>
      <c r="E266">
        <v>80351</v>
      </c>
      <c r="F266">
        <v>102.69</v>
      </c>
    </row>
    <row r="267" spans="1:6" x14ac:dyDescent="0.35">
      <c r="A267" t="s">
        <v>679</v>
      </c>
      <c r="B267" t="s">
        <v>680</v>
      </c>
      <c r="C267" t="s">
        <v>36</v>
      </c>
      <c r="D267" t="s">
        <v>28</v>
      </c>
      <c r="E267">
        <v>12817</v>
      </c>
      <c r="F267">
        <v>43.03</v>
      </c>
    </row>
    <row r="268" spans="1:6" x14ac:dyDescent="0.35">
      <c r="A268" t="s">
        <v>681</v>
      </c>
      <c r="B268" t="s">
        <v>682</v>
      </c>
      <c r="C268" t="s">
        <v>36</v>
      </c>
      <c r="D268" t="s">
        <v>28</v>
      </c>
      <c r="E268">
        <v>16407</v>
      </c>
      <c r="F268">
        <v>22.6</v>
      </c>
    </row>
    <row r="269" spans="1:6" x14ac:dyDescent="0.35">
      <c r="A269" t="s">
        <v>260</v>
      </c>
      <c r="B269" t="s">
        <v>112</v>
      </c>
      <c r="C269" t="s">
        <v>36</v>
      </c>
      <c r="D269" t="s">
        <v>28</v>
      </c>
      <c r="E269">
        <v>15366</v>
      </c>
      <c r="F269">
        <v>53.7</v>
      </c>
    </row>
    <row r="270" spans="1:6" x14ac:dyDescent="0.35">
      <c r="A270" t="s">
        <v>683</v>
      </c>
      <c r="B270" t="s">
        <v>684</v>
      </c>
      <c r="C270" t="s">
        <v>36</v>
      </c>
      <c r="D270" t="s">
        <v>28</v>
      </c>
      <c r="E270">
        <v>7190</v>
      </c>
      <c r="F270">
        <v>22.51</v>
      </c>
    </row>
    <row r="271" spans="1:6" x14ac:dyDescent="0.35">
      <c r="A271" t="s">
        <v>685</v>
      </c>
      <c r="B271" t="s">
        <v>686</v>
      </c>
      <c r="C271" t="s">
        <v>36</v>
      </c>
      <c r="D271" t="s">
        <v>28</v>
      </c>
      <c r="E271">
        <v>41353</v>
      </c>
      <c r="F271">
        <v>107.12</v>
      </c>
    </row>
    <row r="272" spans="1:6" x14ac:dyDescent="0.35">
      <c r="A272" t="s">
        <v>265</v>
      </c>
      <c r="B272" t="s">
        <v>136</v>
      </c>
      <c r="C272" t="s">
        <v>36</v>
      </c>
      <c r="D272" t="s">
        <v>28</v>
      </c>
      <c r="E272">
        <v>18838</v>
      </c>
      <c r="F272">
        <v>51.64</v>
      </c>
    </row>
    <row r="273" spans="1:6" x14ac:dyDescent="0.35">
      <c r="A273" t="s">
        <v>687</v>
      </c>
      <c r="B273" t="s">
        <v>688</v>
      </c>
      <c r="C273" t="s">
        <v>36</v>
      </c>
      <c r="D273" t="s">
        <v>28</v>
      </c>
      <c r="E273">
        <v>21653</v>
      </c>
      <c r="F273">
        <v>39.67</v>
      </c>
    </row>
    <row r="274" spans="1:6" x14ac:dyDescent="0.35">
      <c r="A274" t="s">
        <v>266</v>
      </c>
      <c r="B274" t="s">
        <v>146</v>
      </c>
      <c r="C274" t="s">
        <v>36</v>
      </c>
      <c r="D274" t="s">
        <v>28</v>
      </c>
      <c r="E274">
        <v>7345</v>
      </c>
      <c r="F274">
        <v>32.11</v>
      </c>
    </row>
    <row r="275" spans="1:6" x14ac:dyDescent="0.35">
      <c r="A275" t="s">
        <v>255</v>
      </c>
      <c r="B275" t="s">
        <v>78</v>
      </c>
      <c r="C275" t="s">
        <v>36</v>
      </c>
      <c r="D275" t="s">
        <v>28</v>
      </c>
      <c r="E275">
        <v>11337</v>
      </c>
      <c r="F275">
        <v>32.79</v>
      </c>
    </row>
    <row r="276" spans="1:6" x14ac:dyDescent="0.35">
      <c r="A276" t="s">
        <v>257</v>
      </c>
      <c r="B276" t="s">
        <v>96</v>
      </c>
      <c r="C276" t="s">
        <v>36</v>
      </c>
      <c r="D276" t="s">
        <v>28</v>
      </c>
      <c r="E276">
        <v>34623</v>
      </c>
      <c r="F276">
        <v>53.4</v>
      </c>
    </row>
    <row r="277" spans="1:6" x14ac:dyDescent="0.35">
      <c r="A277" t="s">
        <v>689</v>
      </c>
      <c r="B277" t="s">
        <v>690</v>
      </c>
      <c r="C277" t="s">
        <v>36</v>
      </c>
      <c r="D277" t="s">
        <v>28</v>
      </c>
      <c r="E277">
        <v>13743</v>
      </c>
      <c r="F277">
        <v>59.29</v>
      </c>
    </row>
    <row r="278" spans="1:6" x14ac:dyDescent="0.35">
      <c r="A278" t="s">
        <v>691</v>
      </c>
      <c r="B278" t="s">
        <v>692</v>
      </c>
      <c r="C278" t="s">
        <v>36</v>
      </c>
      <c r="D278" t="s">
        <v>28</v>
      </c>
      <c r="E278">
        <v>16695</v>
      </c>
      <c r="F278">
        <v>64.98</v>
      </c>
    </row>
    <row r="279" spans="1:6" x14ac:dyDescent="0.35">
      <c r="A279" t="s">
        <v>693</v>
      </c>
      <c r="B279" t="s">
        <v>694</v>
      </c>
      <c r="C279" t="s">
        <v>36</v>
      </c>
      <c r="D279" t="s">
        <v>28</v>
      </c>
      <c r="E279">
        <v>12330</v>
      </c>
      <c r="F279">
        <v>54.8</v>
      </c>
    </row>
    <row r="280" spans="1:6" x14ac:dyDescent="0.35">
      <c r="A280" t="s">
        <v>259</v>
      </c>
      <c r="B280" t="s">
        <v>52</v>
      </c>
      <c r="C280" t="s">
        <v>36</v>
      </c>
      <c r="D280" t="s">
        <v>28</v>
      </c>
      <c r="E280">
        <v>34826</v>
      </c>
      <c r="F280">
        <v>102.28</v>
      </c>
    </row>
    <row r="281" spans="1:6" x14ac:dyDescent="0.35">
      <c r="A281" t="s">
        <v>261</v>
      </c>
      <c r="B281" t="s">
        <v>113</v>
      </c>
      <c r="C281" t="s">
        <v>36</v>
      </c>
      <c r="D281" t="s">
        <v>28</v>
      </c>
      <c r="E281">
        <v>25737</v>
      </c>
      <c r="F281">
        <v>77.180000000000007</v>
      </c>
    </row>
    <row r="282" spans="1:6" x14ac:dyDescent="0.35">
      <c r="A282" t="s">
        <v>695</v>
      </c>
      <c r="B282" t="s">
        <v>696</v>
      </c>
      <c r="C282" t="s">
        <v>36</v>
      </c>
      <c r="D282" t="s">
        <v>28</v>
      </c>
      <c r="E282">
        <v>16534</v>
      </c>
      <c r="F282">
        <v>87.24</v>
      </c>
    </row>
    <row r="283" spans="1:6" x14ac:dyDescent="0.35">
      <c r="A283" t="s">
        <v>697</v>
      </c>
      <c r="B283" t="s">
        <v>698</v>
      </c>
      <c r="C283" t="s">
        <v>36</v>
      </c>
      <c r="D283" t="s">
        <v>28</v>
      </c>
      <c r="E283">
        <v>14458</v>
      </c>
      <c r="F283">
        <v>43.73</v>
      </c>
    </row>
    <row r="284" spans="1:6" x14ac:dyDescent="0.35">
      <c r="A284" t="s">
        <v>699</v>
      </c>
      <c r="B284" t="s">
        <v>700</v>
      </c>
      <c r="C284" t="s">
        <v>36</v>
      </c>
      <c r="D284" t="s">
        <v>28</v>
      </c>
      <c r="E284">
        <v>12914</v>
      </c>
      <c r="F284">
        <v>76.680000000000007</v>
      </c>
    </row>
    <row r="285" spans="1:6" x14ac:dyDescent="0.35">
      <c r="A285" t="s">
        <v>701</v>
      </c>
      <c r="B285" t="s">
        <v>702</v>
      </c>
      <c r="C285" t="s">
        <v>36</v>
      </c>
      <c r="D285" t="s">
        <v>28</v>
      </c>
      <c r="E285">
        <v>30960</v>
      </c>
      <c r="F285">
        <v>78.23</v>
      </c>
    </row>
    <row r="286" spans="1:6" x14ac:dyDescent="0.35">
      <c r="A286" t="s">
        <v>251</v>
      </c>
      <c r="B286" t="s">
        <v>82</v>
      </c>
      <c r="C286" t="s">
        <v>36</v>
      </c>
      <c r="D286" t="s">
        <v>28</v>
      </c>
      <c r="E286">
        <v>21305</v>
      </c>
      <c r="F286">
        <v>65.89</v>
      </c>
    </row>
    <row r="287" spans="1:6" x14ac:dyDescent="0.35">
      <c r="A287" t="s">
        <v>703</v>
      </c>
      <c r="B287" t="s">
        <v>704</v>
      </c>
      <c r="C287" t="s">
        <v>36</v>
      </c>
      <c r="D287" t="s">
        <v>28</v>
      </c>
      <c r="E287">
        <v>23791</v>
      </c>
      <c r="F287">
        <v>116.37</v>
      </c>
    </row>
    <row r="288" spans="1:6" x14ac:dyDescent="0.35">
      <c r="A288" t="s">
        <v>263</v>
      </c>
      <c r="B288" t="s">
        <v>125</v>
      </c>
      <c r="C288" t="s">
        <v>36</v>
      </c>
      <c r="D288" t="s">
        <v>28</v>
      </c>
      <c r="E288">
        <v>34100</v>
      </c>
      <c r="F288">
        <v>83.78</v>
      </c>
    </row>
    <row r="289" spans="1:6" x14ac:dyDescent="0.35">
      <c r="A289" t="s">
        <v>247</v>
      </c>
      <c r="B289" t="s">
        <v>49</v>
      </c>
      <c r="C289" t="s">
        <v>36</v>
      </c>
      <c r="D289" t="s">
        <v>28</v>
      </c>
      <c r="E289">
        <v>11839</v>
      </c>
      <c r="F289">
        <v>28.24</v>
      </c>
    </row>
    <row r="290" spans="1:6" x14ac:dyDescent="0.35">
      <c r="A290" t="s">
        <v>249</v>
      </c>
      <c r="B290" t="s">
        <v>70</v>
      </c>
      <c r="C290" t="s">
        <v>36</v>
      </c>
      <c r="D290" t="s">
        <v>28</v>
      </c>
      <c r="E290">
        <v>32644</v>
      </c>
      <c r="F290">
        <v>75.98</v>
      </c>
    </row>
    <row r="291" spans="1:6" x14ac:dyDescent="0.35">
      <c r="A291" t="s">
        <v>705</v>
      </c>
      <c r="B291" t="s">
        <v>706</v>
      </c>
      <c r="C291" t="s">
        <v>36</v>
      </c>
      <c r="D291" t="s">
        <v>28</v>
      </c>
      <c r="E291">
        <v>11455</v>
      </c>
      <c r="F291">
        <v>51.32</v>
      </c>
    </row>
    <row r="292" spans="1:6" x14ac:dyDescent="0.35">
      <c r="A292" t="s">
        <v>707</v>
      </c>
      <c r="B292" t="s">
        <v>708</v>
      </c>
      <c r="C292" t="s">
        <v>36</v>
      </c>
      <c r="D292" t="s">
        <v>28</v>
      </c>
      <c r="E292">
        <v>7554</v>
      </c>
      <c r="F292">
        <v>53.06</v>
      </c>
    </row>
    <row r="293" spans="1:6" x14ac:dyDescent="0.35">
      <c r="A293" t="s">
        <v>709</v>
      </c>
      <c r="B293" t="s">
        <v>710</v>
      </c>
      <c r="C293" t="s">
        <v>36</v>
      </c>
      <c r="D293" t="s">
        <v>28</v>
      </c>
      <c r="E293">
        <v>77</v>
      </c>
      <c r="F293">
        <v>1.35</v>
      </c>
    </row>
    <row r="294" spans="1:6" x14ac:dyDescent="0.35">
      <c r="A294" t="s">
        <v>711</v>
      </c>
      <c r="B294" t="s">
        <v>712</v>
      </c>
      <c r="C294" t="s">
        <v>36</v>
      </c>
      <c r="D294" t="s">
        <v>28</v>
      </c>
      <c r="E294">
        <v>9921</v>
      </c>
      <c r="F294">
        <v>30.1</v>
      </c>
    </row>
    <row r="295" spans="1:6" x14ac:dyDescent="0.35">
      <c r="A295" t="s">
        <v>713</v>
      </c>
      <c r="B295" t="s">
        <v>714</v>
      </c>
      <c r="C295" t="s">
        <v>36</v>
      </c>
      <c r="D295" t="s">
        <v>28</v>
      </c>
      <c r="E295">
        <v>8726</v>
      </c>
      <c r="F295">
        <v>33.99</v>
      </c>
    </row>
    <row r="296" spans="1:6" x14ac:dyDescent="0.35">
      <c r="A296" t="s">
        <v>258</v>
      </c>
      <c r="B296" t="s">
        <v>108</v>
      </c>
      <c r="C296" t="s">
        <v>36</v>
      </c>
      <c r="D296" t="s">
        <v>28</v>
      </c>
      <c r="E296">
        <v>26270</v>
      </c>
      <c r="F296">
        <v>58.95</v>
      </c>
    </row>
    <row r="297" spans="1:6" x14ac:dyDescent="0.35">
      <c r="A297" t="s">
        <v>264</v>
      </c>
      <c r="B297" t="s">
        <v>128</v>
      </c>
      <c r="C297" t="s">
        <v>36</v>
      </c>
      <c r="D297" t="s">
        <v>28</v>
      </c>
      <c r="E297">
        <v>16850</v>
      </c>
      <c r="F297">
        <v>58.06</v>
      </c>
    </row>
    <row r="298" spans="1:6" x14ac:dyDescent="0.35">
      <c r="A298" t="s">
        <v>715</v>
      </c>
      <c r="B298" t="s">
        <v>716</v>
      </c>
      <c r="C298" t="s">
        <v>36</v>
      </c>
      <c r="D298" t="s">
        <v>28</v>
      </c>
      <c r="E298">
        <v>31915</v>
      </c>
      <c r="F298">
        <v>87.81</v>
      </c>
    </row>
    <row r="299" spans="1:6" x14ac:dyDescent="0.35">
      <c r="A299" t="s">
        <v>717</v>
      </c>
      <c r="B299" t="s">
        <v>718</v>
      </c>
      <c r="C299" t="s">
        <v>36</v>
      </c>
      <c r="D299" t="s">
        <v>28</v>
      </c>
      <c r="E299">
        <v>7473</v>
      </c>
      <c r="F299">
        <v>26.8</v>
      </c>
    </row>
    <row r="300" spans="1:6" x14ac:dyDescent="0.35">
      <c r="A300" t="s">
        <v>262</v>
      </c>
      <c r="B300" t="s">
        <v>114</v>
      </c>
      <c r="C300" t="s">
        <v>36</v>
      </c>
      <c r="D300" t="s">
        <v>28</v>
      </c>
      <c r="E300">
        <v>39914</v>
      </c>
      <c r="F300">
        <v>76.849999999999994</v>
      </c>
    </row>
    <row r="301" spans="1:6" x14ac:dyDescent="0.35">
      <c r="A301" t="s">
        <v>719</v>
      </c>
      <c r="B301" t="s">
        <v>720</v>
      </c>
      <c r="C301" t="s">
        <v>36</v>
      </c>
      <c r="D301" t="s">
        <v>28</v>
      </c>
      <c r="E301">
        <v>4387</v>
      </c>
      <c r="F301">
        <v>50.61</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 T a g s \ T a b l e s \ & l t ; T a b l e s \ A c h t e r l i g g e n d e _ g e g e v e n s & g t ; < / K e y > < / D i a g r a m O b j e c t K e y > < D i a g r a m O b j e c t K e y > < K e y > D y n a m i c   T a g s \ T a b l e s \ & l t ; T a b l e s \ G e m e e n t e _ i n f o & g t ; < / K e y > < / D i a g r a m O b j e c t K e y > < D i a g r a m O b j e c t K e y > < K e y > T a b l e s \ A c h t e r l i g g e n d e _ g e g e v e n s < / K e y > < / D i a g r a m O b j e c t K e y > < D i a g r a m O b j e c t K e y > < K e y > T a b l e s \ A c h t e r l i g g e n d e _ g e g e v e n s \ C o l u m n s \ P r o v i n c i e < / K e y > < / D i a g r a m O b j e c t K e y > < D i a g r a m O b j e c t K e y > < K e y > T a b l e s \ A c h t e r l i g g e n d e _ g e g e v e n s \ C o l u m n s \ G e m e e n t e < / K e y > < / D i a g r a m O b j e c t K e y > < D i a g r a m O b j e c t K e y > < K e y > T a b l e s \ A c h t e r l i g g e n d e _ g e g e v e n s \ C o l u m n s \ N I S C O D E < / K e y > < / D i a g r a m O b j e c t K e y > < D i a g r a m O b j e c t K e y > < K e y > T a b l e s \ A c h t e r l i g g e n d e _ g e g e v e n s \ C o l u m n s \ J a a r < / K e y > < / D i a g r a m O b j e c t K e y > < D i a g r a m O b j e c t K e y > < K e y > T a b l e s \ A c h t e r l i g g e n d e _ g e g e v e n s \ C o l u m n s \ M a a n d < / K e y > < / D i a g r a m O b j e c t K e y > < D i a g r a m O b j e c t K e y > < K e y > T a b l e s \ A c h t e r l i g g e n d e _ g e g e v e n s \ C o l u m n s \ V e r m o g e n   ( k W ) < / K e y > < / D i a g r a m O b j e c t K e y > < D i a g r a m O b j e c t K e y > < K e y > T a b l e s \ A c h t e r l i g g e n d e _ g e g e v e n s \ C o l u m n s \ A a n t a l < / K e y > < / D i a g r a m O b j e c t K e y > < D i a g r a m O b j e c t K e y > < K e y > T a b l e s \ A c h t e r l i g g e n d e _ g e g e v e n s \ C o l u m n s \ V e r m o g e n   ( M W ) < / K e y > < / D i a g r a m O b j e c t K e y > < D i a g r a m O b j e c t K e y > < K e y > T a b l e s \ A c h t e r l i g g e n d e _ g e g e v e n s \ M e a s u r e s \ S o m   v a n   V e r m o g e n   ( M W ) < / K e y > < / D i a g r a m O b j e c t K e y > < D i a g r a m O b j e c t K e y > < K e y > T a b l e s \ A c h t e r l i g g e n d e _ g e g e v e n s \ S o m   v a n   V e r m o g e n   ( M W ) \ A d d i t i o n a l   I n f o \ I m p l i c i e t e   m e t i n g < / K e y > < / D i a g r a m O b j e c t K e y > < D i a g r a m O b j e c t K e y > < K e y > T a b l e s \ A c h t e r l i g g e n d e _ g e g e v e n s \ M e a s u r e s \ S o m   v a n   A a n t a l < / K e y > < / D i a g r a m O b j e c t K e y > < D i a g r a m O b j e c t K e y > < K e y > T a b l e s \ A c h t e r l i g g e n d e _ g e g e v e n s \ S o m   v a n   A a n t a l \ A d d i t i o n a l   I n f o \ I m p l i c i e t e   m e t i n g < / K e y > < / D i a g r a m O b j e c t K e y > < D i a g r a m O b j e c t K e y > < K e y > T a b l e s \ A c h t e r l i g g e n d e _ g e g e v e n s \ M e a s u r e s \ V e r m o g e n   ( k W )   p e r   k m � < / K e y > < / D i a g r a m O b j e c t K e y > < D i a g r a m O b j e c t K e y > < K e y > T a b l e s \ A c h t e r l i g g e n d e _ g e g e v e n s \ M e a s u r e s \ V e r m o g e n   ( W )   p e r   i n w o n e r < / K e y > < / D i a g r a m O b j e c t K e y > < D i a g r a m O b j e c t K e y > < K e y > T a b l e s \ G e m e e n t e _ i n f o < / K e y > < / D i a g r a m O b j e c t K e y > < D i a g r a m O b j e c t K e y > < K e y > T a b l e s \ G e m e e n t e _ i n f o \ C o l u m n s \ N I S   c o d e < / K e y > < / D i a g r a m O b j e c t K e y > < D i a g r a m O b j e c t K e y > < K e y > T a b l e s \ G e m e e n t e _ i n f o \ C o l u m n s \ G e m e e n t e < / K e y > < / D i a g r a m O b j e c t K e y > < D i a g r a m O b j e c t K e y > < K e y > T a b l e s \ G e m e e n t e _ i n f o \ C o l u m n s \ P r o v i n c i e < / K e y > < / D i a g r a m O b j e c t K e y > < D i a g r a m O b j e c t K e y > < K e y > T a b l e s \ G e m e e n t e _ i n f o \ C o l u m n s \ j a a r < / K e y > < / D i a g r a m O b j e c t K e y > < D i a g r a m O b j e c t K e y > < K e y > T a b l e s \ G e m e e n t e _ i n f o \ C o l u m n s \ a a n t a l   i n w o n e r s < / K e y > < / D i a g r a m O b j e c t K e y > < D i a g r a m O b j e c t K e y > < K e y > T a b l e s \ G e m e e n t e _ i n f o \ C o l u m n s \ o p p e r v l a k t e   ( i n   k m � ) < / K e y > < / D i a g r a m O b j e c t K e y > < D i a g r a m O b j e c t K e y > < K e y > R e l a t i o n s h i p s \ & l t ; T a b l e s \ A c h t e r l i g g e n d e _ g e g e v e n s \ C o l u m n s \ N I S C O D E & g t ; - & l t ; T a b l e s \ G e m e e n t e _ i n f o \ C o l u m n s \ N I S   c o d e & g t ; < / K e y > < / D i a g r a m O b j e c t K e y > < D i a g r a m O b j e c t K e y > < K e y > R e l a t i o n s h i p s \ & l t ; T a b l e s \ A c h t e r l i g g e n d e _ g e g e v e n s \ C o l u m n s \ N I S C O D E & g t ; - & l t ; T a b l e s \ G e m e e n t e _ i n f o \ C o l u m n s \ N I S   c o d e & g t ; \ F K < / K e y > < / D i a g r a m O b j e c t K e y > < D i a g r a m O b j e c t K e y > < K e y > R e l a t i o n s h i p s \ & l t ; T a b l e s \ A c h t e r l i g g e n d e _ g e g e v e n s \ C o l u m n s \ N I S C O D E & g t ; - & l t ; T a b l e s \ G e m e e n t e _ i n f o \ C o l u m n s \ N I S   c o d e & g t ; \ P K < / K e y > < / D i a g r a m O b j e c t K e y > < D i a g r a m O b j e c t K e y > < K e y > R e l a t i o n s h i p s \ & l t ; T a b l e s \ A c h t e r l i g g e n d e _ g e g e v e n s \ C o l u m n s \ N I S C O D E & g t ; - & l t ; T a b l e s \ G e m e e n t e _ i n f o \ C o l u m n s \ N I S   c o d e & g t ; \ C r o s s F i l t e r < / K e y > < / D i a g r a m O b j e c t K e y > < / A l l K e y s > < S e l e c t e d K e y s > < D i a g r a m O b j e c t K e y > < K e y > T a b l e s \ A c h t e r l i g g e n d e _ g e g e v e n s \ M e a s u r e s \ V e r m o g e n   ( W )   p e r   i n w o n e r < / 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 T a g s \ T a b l e s \ & l t ; T a b l e s \ A c h t e r l i g g e n d e _ g e g e v e n s & g t ; < / K e y > < / a : K e y > < a : V a l u e   i : t y p e = " D i a g r a m D i s p l a y T a g V i e w S t a t e " > < I s N o t F i l t e r e d O u t > t r u e < / I s N o t F i l t e r e d O u t > < / a : V a l u e > < / a : K e y V a l u e O f D i a g r a m O b j e c t K e y a n y T y p e z b w N T n L X > < a : K e y V a l u e O f D i a g r a m O b j e c t K e y a n y T y p e z b w N T n L X > < a : K e y > < K e y > D y n a m i c   T a g s \ T a b l e s \ & l t ; T a b l e s \ G e m e e n t e _ i n f o & g t ; < / K e y > < / a : K e y > < a : V a l u e   i : t y p e = " D i a g r a m D i s p l a y T a g V i e w S t a t e " > < I s N o t F i l t e r e d O u t > t r u e < / I s N o t F i l t e r e d O u t > < / a : V a l u e > < / a : K e y V a l u e O f D i a g r a m O b j e c t K e y a n y T y p e z b w N T n L X > < a : K e y V a l u e O f D i a g r a m O b j e c t K e y a n y T y p e z b w N T n L X > < a : K e y > < K e y > T a b l e s \ A c h t e r l i g g e n d e _ g e g e v e n s < / K e y > < / a : K e y > < a : V a l u e   i : t y p e = " D i a g r a m D i s p l a y N o d e V i e w S t a t e " > < H e i g h t > 3 5 0 . 6 6 6 6 6 6 6 6 6 6 6 6 6 9 < / H e i g h t > < I s E x p a n d e d > t r u e < / I s E x p a n d e d > < L a y e d O u t > t r u e < / L a y e d O u t > < W i d t h > 2 0 0 < / W i d t h > < / a : V a l u e > < / a : K e y V a l u e O f D i a g r a m O b j e c t K e y a n y T y p e z b w N T n L X > < a : K e y V a l u e O f D i a g r a m O b j e c t K e y a n y T y p e z b w N T n L X > < a : K e y > < K e y > T a b l e s \ A c h t e r l i g g e n d e _ g e g e v e n s \ C o l u m n s \ P r o v i n c i e < / K e y > < / a : K e y > < a : V a l u e   i : t y p e = " D i a g r a m D i s p l a y N o d e V i e w S t a t e " > < H e i g h t > 1 5 0 < / H e i g h t > < I s E x p a n d e d > t r u e < / I s E x p a n d e d > < W i d t h > 2 0 0 < / W i d t h > < / a : V a l u e > < / a : K e y V a l u e O f D i a g r a m O b j e c t K e y a n y T y p e z b w N T n L X > < a : K e y V a l u e O f D i a g r a m O b j e c t K e y a n y T y p e z b w N T n L X > < a : K e y > < K e y > T a b l e s \ A c h t e r l i g g e n d e _ g e g e v e n s \ C o l u m n s \ G e m e e n t e < / K e y > < / a : K e y > < a : V a l u e   i : t y p e = " D i a g r a m D i s p l a y N o d e V i e w S t a t e " > < H e i g h t > 1 5 0 < / H e i g h t > < I s E x p a n d e d > t r u e < / I s E x p a n d e d > < W i d t h > 2 0 0 < / W i d t h > < / a : V a l u e > < / a : K e y V a l u e O f D i a g r a m O b j e c t K e y a n y T y p e z b w N T n L X > < a : K e y V a l u e O f D i a g r a m O b j e c t K e y a n y T y p e z b w N T n L X > < a : K e y > < K e y > T a b l e s \ A c h t e r l i g g e n d e _ g e g e v e n s \ C o l u m n s \ N I S C O D E < / K e y > < / a : K e y > < a : V a l u e   i : t y p e = " D i a g r a m D i s p l a y N o d e V i e w S t a t e " > < H e i g h t > 1 5 0 < / H e i g h t > < I s E x p a n d e d > t r u e < / I s E x p a n d e d > < W i d t h > 2 0 0 < / W i d t h > < / a : V a l u e > < / a : K e y V a l u e O f D i a g r a m O b j e c t K e y a n y T y p e z b w N T n L X > < a : K e y V a l u e O f D i a g r a m O b j e c t K e y a n y T y p e z b w N T n L X > < a : K e y > < K e y > T a b l e s \ A c h t e r l i g g e n d e _ g e g e v e n s \ C o l u m n s \ J a a r < / K e y > < / a : K e y > < a : V a l u e   i : t y p e = " D i a g r a m D i s p l a y N o d e V i e w S t a t e " > < H e i g h t > 1 5 0 < / H e i g h t > < I s E x p a n d e d > t r u e < / I s E x p a n d e d > < W i d t h > 2 0 0 < / W i d t h > < / a : V a l u e > < / a : K e y V a l u e O f D i a g r a m O b j e c t K e y a n y T y p e z b w N T n L X > < a : K e y V a l u e O f D i a g r a m O b j e c t K e y a n y T y p e z b w N T n L X > < a : K e y > < K e y > T a b l e s \ A c h t e r l i g g e n d e _ g e g e v e n s \ C o l u m n s \ M a a n d < / K e y > < / a : K e y > < a : V a l u e   i : t y p e = " D i a g r a m D i s p l a y N o d e V i e w S t a t e " > < H e i g h t > 1 5 0 < / H e i g h t > < I s E x p a n d e d > t r u e < / I s E x p a n d e d > < W i d t h > 2 0 0 < / W i d t h > < / a : V a l u e > < / a : K e y V a l u e O f D i a g r a m O b j e c t K e y a n y T y p e z b w N T n L X > < a : K e y V a l u e O f D i a g r a m O b j e c t K e y a n y T y p e z b w N T n L X > < a : K e y > < K e y > T a b l e s \ A c h t e r l i g g e n d e _ g e g e v e n s \ C o l u m n s \ V e r m o g e n   ( k W ) < / K e y > < / a : K e y > < a : V a l u e   i : t y p e = " D i a g r a m D i s p l a y N o d e V i e w S t a t e " > < H e i g h t > 1 5 0 < / H e i g h t > < I s E x p a n d e d > t r u e < / I s E x p a n d e d > < W i d t h > 2 0 0 < / W i d t h > < / a : V a l u e > < / a : K e y V a l u e O f D i a g r a m O b j e c t K e y a n y T y p e z b w N T n L X > < a : K e y V a l u e O f D i a g r a m O b j e c t K e y a n y T y p e z b w N T n L X > < a : K e y > < K e y > T a b l e s \ A c h t e r l i g g e n d e _ g e g e v e n s \ C o l u m n s \ A a n t a l < / K e y > < / a : K e y > < a : V a l u e   i : t y p e = " D i a g r a m D i s p l a y N o d e V i e w S t a t e " > < H e i g h t > 1 5 0 < / H e i g h t > < I s E x p a n d e d > t r u e < / I s E x p a n d e d > < W i d t h > 2 0 0 < / W i d t h > < / a : V a l u e > < / a : K e y V a l u e O f D i a g r a m O b j e c t K e y a n y T y p e z b w N T n L X > < a : K e y V a l u e O f D i a g r a m O b j e c t K e y a n y T y p e z b w N T n L X > < a : K e y > < K e y > T a b l e s \ A c h t e r l i g g e n d e _ g e g e v e n s \ C o l u m n s \ V e r m o g e n   ( M W ) < / K e y > < / a : K e y > < a : V a l u e   i : t y p e = " D i a g r a m D i s p l a y N o d e V i e w S t a t e " > < H e i g h t > 1 5 0 < / H e i g h t > < I s E x p a n d e d > t r u e < / I s E x p a n d e d > < W i d t h > 2 0 0 < / W i d t h > < / a : V a l u e > < / a : K e y V a l u e O f D i a g r a m O b j e c t K e y a n y T y p e z b w N T n L X > < a : K e y V a l u e O f D i a g r a m O b j e c t K e y a n y T y p e z b w N T n L X > < a : K e y > < K e y > T a b l e s \ A c h t e r l i g g e n d e _ g e g e v e n s \ M e a s u r e s \ S o m   v a n   V e r m o g e n   ( M W ) < / K e y > < / a : K e y > < a : V a l u e   i : t y p e = " D i a g r a m D i s p l a y N o d e V i e w S t a t e " > < H e i g h t > 1 5 0 < / H e i g h t > < I s E x p a n d e d > t r u e < / I s E x p a n d e d > < W i d t h > 2 0 0 < / W i d t h > < / a : V a l u e > < / a : K e y V a l u e O f D i a g r a m O b j e c t K e y a n y T y p e z b w N T n L X > < a : K e y V a l u e O f D i a g r a m O b j e c t K e y a n y T y p e z b w N T n L X > < a : K e y > < K e y > T a b l e s \ A c h t e r l i g g e n d e _ g e g e v e n s \ S o m   v a n   V e r m o g e n   ( M W ) \ A d d i t i o n a l   I n f o \ I m p l i c i e t e   m e t i n g < / K e y > < / a : K e y > < a : V a l u e   i : t y p e = " D i a g r a m D i s p l a y V i e w S t a t e I D i a g r a m T a g A d d i t i o n a l I n f o " / > < / a : K e y V a l u e O f D i a g r a m O b j e c t K e y a n y T y p e z b w N T n L X > < a : K e y V a l u e O f D i a g r a m O b j e c t K e y a n y T y p e z b w N T n L X > < a : K e y > < K e y > T a b l e s \ A c h t e r l i g g e n d e _ g e g e v e n s \ M e a s u r e s \ S o m   v a n   A a n t a l < / K e y > < / a : K e y > < a : V a l u e   i : t y p e = " D i a g r a m D i s p l a y N o d e V i e w S t a t e " > < H e i g h t > 1 5 0 < / H e i g h t > < I s E x p a n d e d > t r u e < / I s E x p a n d e d > < W i d t h > 2 0 0 < / W i d t h > < / a : V a l u e > < / a : K e y V a l u e O f D i a g r a m O b j e c t K e y a n y T y p e z b w N T n L X > < a : K e y V a l u e O f D i a g r a m O b j e c t K e y a n y T y p e z b w N T n L X > < a : K e y > < K e y > T a b l e s \ A c h t e r l i g g e n d e _ g e g e v e n s \ S o m   v a n   A a n t a l \ A d d i t i o n a l   I n f o \ I m p l i c i e t e   m e t i n g < / K e y > < / a : K e y > < a : V a l u e   i : t y p e = " D i a g r a m D i s p l a y V i e w S t a t e I D i a g r a m T a g A d d i t i o n a l I n f o " / > < / a : K e y V a l u e O f D i a g r a m O b j e c t K e y a n y T y p e z b w N T n L X > < a : K e y V a l u e O f D i a g r a m O b j e c t K e y a n y T y p e z b w N T n L X > < a : K e y > < K e y > T a b l e s \ A c h t e r l i g g e n d e _ g e g e v e n s \ M e a s u r e s \ V e r m o g e n   ( k W )   p e r   k m � < / K e y > < / a : K e y > < a : V a l u e   i : t y p e = " D i a g r a m D i s p l a y N o d e V i e w S t a t e " > < H e i g h t > 1 5 0 < / H e i g h t > < I s E x p a n d e d > t r u e < / I s E x p a n d e d > < W i d t h > 2 0 0 < / W i d t h > < / a : V a l u e > < / a : K e y V a l u e O f D i a g r a m O b j e c t K e y a n y T y p e z b w N T n L X > < a : K e y V a l u e O f D i a g r a m O b j e c t K e y a n y T y p e z b w N T n L X > < a : K e y > < K e y > T a b l e s \ A c h t e r l i g g e n d e _ g e g e v e n s \ M e a s u r e s \ V e r m o g e n   ( W )   p e r   i n w o n e r < / K e y > < / a : K e y > < a : V a l u e   i : t y p e = " D i a g r a m D i s p l a y N o d e V i e w S t a t e " > < H e i g h t > 1 5 0 < / H e i g h t > < I s E x p a n d e d > t r u e < / I s E x p a n d e d > < W i d t h > 2 0 0 < / W i d t h > < / a : V a l u e > < / a : K e y V a l u e O f D i a g r a m O b j e c t K e y a n y T y p e z b w N T n L X > < a : K e y V a l u e O f D i a g r a m O b j e c t K e y a n y T y p e z b w N T n L X > < a : K e y > < K e y > T a b l e s \ G e m e e n t e _ i n f o < / K e y > < / a : K e y > < a : V a l u e   i : t y p e = " D i a g r a m D i s p l a y N o d e V i e w S t a t e " > < H e i g h t > 3 2 0 < / H e i g h t > < I s E x p a n d e d > t r u e < / I s E x p a n d e d > < L a y e d O u t > t r u e < / L a y e d O u t > < L e f t > 3 2 9 . 9 0 3 8 1 0 5 6 7 6 6 5 8 < / L e f t > < T a b I n d e x > 1 < / T a b I n d e x > < W i d t h > 2 0 0 < / W i d t h > < / a : V a l u e > < / a : K e y V a l u e O f D i a g r a m O b j e c t K e y a n y T y p e z b w N T n L X > < a : K e y V a l u e O f D i a g r a m O b j e c t K e y a n y T y p e z b w N T n L X > < a : K e y > < K e y > T a b l e s \ G e m e e n t e _ i n f o \ C o l u m n s \ N I S   c o d e < / K e y > < / a : K e y > < a : V a l u e   i : t y p e = " D i a g r a m D i s p l a y N o d e V i e w S t a t e " > < H e i g h t > 1 5 0 < / H e i g h t > < I s E x p a n d e d > t r u e < / I s E x p a n d e d > < W i d t h > 2 0 0 < / W i d t h > < / a : V a l u e > < / a : K e y V a l u e O f D i a g r a m O b j e c t K e y a n y T y p e z b w N T n L X > < a : K e y V a l u e O f D i a g r a m O b j e c t K e y a n y T y p e z b w N T n L X > < a : K e y > < K e y > T a b l e s \ G e m e e n t e _ i n f o \ C o l u m n s \ G e m e e n t e < / K e y > < / a : K e y > < a : V a l u e   i : t y p e = " D i a g r a m D i s p l a y N o d e V i e w S t a t e " > < H e i g h t > 1 5 0 < / H e i g h t > < I s E x p a n d e d > t r u e < / I s E x p a n d e d > < W i d t h > 2 0 0 < / W i d t h > < / a : V a l u e > < / a : K e y V a l u e O f D i a g r a m O b j e c t K e y a n y T y p e z b w N T n L X > < a : K e y V a l u e O f D i a g r a m O b j e c t K e y a n y T y p e z b w N T n L X > < a : K e y > < K e y > T a b l e s \ G e m e e n t e _ i n f o \ C o l u m n s \ P r o v i n c i e < / K e y > < / a : K e y > < a : V a l u e   i : t y p e = " D i a g r a m D i s p l a y N o d e V i e w S t a t e " > < H e i g h t > 1 5 0 < / H e i g h t > < I s E x p a n d e d > t r u e < / I s E x p a n d e d > < W i d t h > 2 0 0 < / W i d t h > < / a : V a l u e > < / a : K e y V a l u e O f D i a g r a m O b j e c t K e y a n y T y p e z b w N T n L X > < a : K e y V a l u e O f D i a g r a m O b j e c t K e y a n y T y p e z b w N T n L X > < a : K e y > < K e y > T a b l e s \ G e m e e n t e _ i n f o \ C o l u m n s \ j a a r < / K e y > < / a : K e y > < a : V a l u e   i : t y p e = " D i a g r a m D i s p l a y N o d e V i e w S t a t e " > < H e i g h t > 1 5 0 < / H e i g h t > < I s E x p a n d e d > t r u e < / I s E x p a n d e d > < W i d t h > 2 0 0 < / W i d t h > < / a : V a l u e > < / a : K e y V a l u e O f D i a g r a m O b j e c t K e y a n y T y p e z b w N T n L X > < a : K e y V a l u e O f D i a g r a m O b j e c t K e y a n y T y p e z b w N T n L X > < a : K e y > < K e y > T a b l e s \ G e m e e n t e _ i n f o \ C o l u m n s \ a a n t a l   i n w o n e r s < / K e y > < / a : K e y > < a : V a l u e   i : t y p e = " D i a g r a m D i s p l a y N o d e V i e w S t a t e " > < H e i g h t > 1 5 0 < / H e i g h t > < I s E x p a n d e d > t r u e < / I s E x p a n d e d > < W i d t h > 2 0 0 < / W i d t h > < / a : V a l u e > < / a : K e y V a l u e O f D i a g r a m O b j e c t K e y a n y T y p e z b w N T n L X > < a : K e y V a l u e O f D i a g r a m O b j e c t K e y a n y T y p e z b w N T n L X > < a : K e y > < K e y > T a b l e s \ G e m e e n t e _ i n f o \ C o l u m n s \ o p p e r v l a k t e   ( i n   k m � ) < / K e y > < / a : K e y > < a : V a l u e   i : t y p e = " D i a g r a m D i s p l a y N o d e V i e w S t a t e " > < H e i g h t > 1 5 0 < / H e i g h t > < I s E x p a n d e d > t r u e < / I s E x p a n d e d > < W i d t h > 2 0 0 < / W i d t h > < / a : V a l u e > < / a : K e y V a l u e O f D i a g r a m O b j e c t K e y a n y T y p e z b w N T n L X > < a : K e y V a l u e O f D i a g r a m O b j e c t K e y a n y T y p e z b w N T n L X > < a : K e y > < K e y > R e l a t i o n s h i p s \ & l t ; T a b l e s \ A c h t e r l i g g e n d e _ g e g e v e n s \ C o l u m n s \ N I S C O D E & g t ; - & l t ; T a b l e s \ G e m e e n t e _ i n f o \ C o l u m n s \ N I S   c o d e & g t ; < / K e y > < / a : K e y > < a : V a l u e   i : t y p e = " D i a g r a m D i s p l a y L i n k V i e w S t a t e " > < A u t o m a t i o n P r o p e r t y H e l p e r T e x t > E i n d p u n t   1 :   ( 2 1 6 , 1 7 7 , 6 6 6 6 6 7 ) .   E i n d p u n t   2 :   ( 3 1 3 , 9 0 3 8 1 0 5 6 7 6 6 6 , 1 5 7 , 6 6 6 6 6 7 )   < / A u t o m a t i o n P r o p e r t y H e l p e r T e x t > < L a y e d O u t > t r u e < / L a y e d O u t > < P o i n t s   x m l n s : b = " h t t p : / / s c h e m a s . d a t a c o n t r a c t . o r g / 2 0 0 4 / 0 7 / S y s t e m . W i n d o w s " > < b : P o i n t > < b : _ x > 2 1 6 < / b : _ x > < b : _ y > 1 7 7 . 6 6 6 6 6 6 9 9 9 9 9 9 9 6 < / b : _ y > < / b : P o i n t > < b : P o i n t > < b : _ x > 2 6 2 . 9 5 1 9 0 5 5 < / b : _ x > < b : _ y > 1 7 7 . 6 6 6 6 6 7 < / b : _ y > < / b : P o i n t > < b : P o i n t > < b : _ x > 2 6 4 . 9 5 1 9 0 5 5 < / b : _ x > < b : _ y > 1 7 5 . 6 6 6 6 6 7 < / b : _ y > < / b : P o i n t > < b : P o i n t > < b : _ x > 2 6 4 . 9 5 1 9 0 5 5 < / b : _ x > < b : _ y > 1 5 9 . 6 6 6 6 6 7 < / b : _ y > < / b : P o i n t > < b : P o i n t > < b : _ x > 2 6 6 . 9 5 1 9 0 5 5 < / b : _ x > < b : _ y > 1 5 7 . 6 6 6 6 6 7 < / b : _ y > < / b : P o i n t > < b : P o i n t > < b : _ x > 3 1 3 . 9 0 3 8 1 0 5 6 7 6 6 5 8 < / b : _ x > < b : _ y > 1 5 7 . 6 6 6 6 6 7 < / b : _ y > < / b : P o i n t > < / P o i n t s > < / a : V a l u e > < / a : K e y V a l u e O f D i a g r a m O b j e c t K e y a n y T y p e z b w N T n L X > < a : K e y V a l u e O f D i a g r a m O b j e c t K e y a n y T y p e z b w N T n L X > < a : K e y > < K e y > R e l a t i o n s h i p s \ & l t ; T a b l e s \ A c h t e r l i g g e n d e _ g e g e v e n s \ C o l u m n s \ N I S C O D E & g t ; - & l t ; T a b l e s \ G e m e e n t e _ i n f o \ C o l u m n s \ N I S   c o d e & g t ; \ F K < / K e y > < / a : K e y > < a : V a l u e   i : t y p e = " D i a g r a m D i s p l a y L i n k E n d p o i n t V i e w S t a t e " > < H e i g h t > 1 6 < / H e i g h t > < L a b e l L o c a t i o n   x m l n s : b = " h t t p : / / s c h e m a s . d a t a c o n t r a c t . o r g / 2 0 0 4 / 0 7 / S y s t e m . W i n d o w s " > < b : _ x > 2 0 0 < / b : _ x > < b : _ y > 1 6 9 . 6 6 6 6 6 6 9 9 9 9 9 9 9 6 < / b : _ y > < / L a b e l L o c a t i o n > < L o c a t i o n   x m l n s : b = " h t t p : / / s c h e m a s . d a t a c o n t r a c t . o r g / 2 0 0 4 / 0 7 / S y s t e m . W i n d o w s " > < b : _ x > 2 0 0 . 0 0 0 0 0 0 0 0 0 0 0 0 0 3 < / b : _ x > < b : _ y > 1 7 7 . 6 6 6 6 6 7 < / b : _ y > < / L o c a t i o n > < S h a p e R o t a t e A n g l e > 3 5 9 . 9 9 9 9 9 9 9 9 9 9 9 9 8 9 < / S h a p e R o t a t e A n g l e > < W i d t h > 1 6 < / W i d t h > < / a : V a l u e > < / a : K e y V a l u e O f D i a g r a m O b j e c t K e y a n y T y p e z b w N T n L X > < a : K e y V a l u e O f D i a g r a m O b j e c t K e y a n y T y p e z b w N T n L X > < a : K e y > < K e y > R e l a t i o n s h i p s \ & l t ; T a b l e s \ A c h t e r l i g g e n d e _ g e g e v e n s \ C o l u m n s \ N I S C O D E & g t ; - & l t ; T a b l e s \ G e m e e n t e _ i n f o \ C o l u m n s \ N I S   c o d e & g t ; \ P K < / K e y > < / a : K e y > < a : V a l u e   i : t y p e = " D i a g r a m D i s p l a y L i n k E n d p o i n t V i e w S t a t e " > < H e i g h t > 1 6 < / H e i g h t > < L a b e l L o c a t i o n   x m l n s : b = " h t t p : / / s c h e m a s . d a t a c o n t r a c t . o r g / 2 0 0 4 / 0 7 / S y s t e m . W i n d o w s " > < b : _ x > 3 1 3 . 9 0 3 8 1 0 5 6 7 6 6 5 8 < / b : _ x > < b : _ y > 1 4 9 . 6 6 6 6 6 7 < / b : _ y > < / L a b e l L o c a t i o n > < L o c a t i o n   x m l n s : b = " h t t p : / / s c h e m a s . d a t a c o n t r a c t . o r g / 2 0 0 4 / 0 7 / S y s t e m . W i n d o w s " > < b : _ x > 3 2 9 . 9 0 3 8 1 0 5 6 7 6 6 5 8 < / b : _ x > < b : _ y > 1 5 7 . 6 6 6 6 6 7 < / b : _ y > < / L o c a t i o n > < S h a p e R o t a t e A n g l e > 1 8 0 < / S h a p e R o t a t e A n g l e > < W i d t h > 1 6 < / W i d t h > < / a : V a l u e > < / a : K e y V a l u e O f D i a g r a m O b j e c t K e y a n y T y p e z b w N T n L X > < a : K e y V a l u e O f D i a g r a m O b j e c t K e y a n y T y p e z b w N T n L X > < a : K e y > < K e y > R e l a t i o n s h i p s \ & l t ; T a b l e s \ A c h t e r l i g g e n d e _ g e g e v e n s \ C o l u m n s \ N I S C O D E & g t ; - & l t ; T a b l e s \ G e m e e n t e _ i n f o \ C o l u m n s \ N I S   c o d e & g t ; \ C r o s s F i l t e r < / K e y > < / a : K e y > < a : V a l u e   i : t y p e = " D i a g r a m D i s p l a y L i n k C r o s s F i l t e r V i e w S t a t e " > < P o i n t s   x m l n s : b = " h t t p : / / s c h e m a s . d a t a c o n t r a c t . o r g / 2 0 0 4 / 0 7 / S y s t e m . W i n d o w s " > < b : P o i n t > < b : _ x > 2 1 6 < / b : _ x > < b : _ y > 1 7 7 . 6 6 6 6 6 6 9 9 9 9 9 9 9 6 < / b : _ y > < / b : P o i n t > < b : P o i n t > < b : _ x > 2 6 2 . 9 5 1 9 0 5 5 < / b : _ x > < b : _ y > 1 7 7 . 6 6 6 6 6 7 < / b : _ y > < / b : P o i n t > < b : P o i n t > < b : _ x > 2 6 4 . 9 5 1 9 0 5 5 < / b : _ x > < b : _ y > 1 7 5 . 6 6 6 6 6 7 < / b : _ y > < / b : P o i n t > < b : P o i n t > < b : _ x > 2 6 4 . 9 5 1 9 0 5 5 < / b : _ x > < b : _ y > 1 5 9 . 6 6 6 6 6 7 < / b : _ y > < / b : P o i n t > < b : P o i n t > < b : _ x > 2 6 6 . 9 5 1 9 0 5 5 < / b : _ x > < b : _ y > 1 5 7 . 6 6 6 6 6 7 < / b : _ y > < / b : P o i n t > < b : P o i n t > < b : _ x > 3 1 3 . 9 0 3 8 1 0 5 6 7 6 6 5 8 < / b : _ x > < b : _ y > 1 5 7 . 6 6 6 6 6 7 < / b : _ y > < / b : P o i n t > < / P o i n t s > < / a : V a l u e > < / a : K e y V a l u e O f D i a g r a m O b j e c t K e y a n y T y p e z b w N T n L X > < / V i e w S t a t e s > < / D i a g r a m M a n a g e r . S e r i a l i z a b l e D i a g r a m > < D i a g r a m M a n a g e r . S e r i a l i z a b l e D i a g r a m > < A d a p t e r   i : t y p e = " M e a s u r e D i a g r a m S a n d b o x A d a p t e r " > < T a b l e N a m e > A c h t e r l i g g e n d e _ g e g e v e n s 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 A c h t e r l i g g e n d e _ g e g e v e n s 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 M e a s u r e s \ S o m   v a n   V e r m o g e n   ( M W ) < / K e y > < / D i a g r a m O b j e c t K e y > < D i a g r a m O b j e c t K e y > < K e y > M e a s u r e s \ S o m   v a n   V e r m o g e n   ( M W ) \ T a g I n f o \ F o r m u l e < / K e y > < / D i a g r a m O b j e c t K e y > < D i a g r a m O b j e c t K e y > < K e y > M e a s u r e s \ S o m   v a n   V e r m o g e n   ( M W ) \ T a g I n f o \ W a a r d e < / K e y > < / D i a g r a m O b j e c t K e y > < D i a g r a m O b j e c t K e y > < K e y > M e a s u r e s \ S o m   v a n   A a n t a l < / K e y > < / D i a g r a m O b j e c t K e y > < D i a g r a m O b j e c t K e y > < K e y > M e a s u r e s \ S o m   v a n   A a n t a l \ T a g I n f o \ F o r m u l e < / K e y > < / D i a g r a m O b j e c t K e y > < D i a g r a m O b j e c t K e y > < K e y > M e a s u r e s \ S o m   v a n   A a n t a l \ T a g I n f o \ W a a r d e < / K e y > < / D i a g r a m O b j e c t K e y > < D i a g r a m O b j e c t K e y > < K e y > M e a s u r e s \ V e r m o g e n   ( k W )   p e r   k m � < / K e y > < / D i a g r a m O b j e c t K e y > < D i a g r a m O b j e c t K e y > < K e y > M e a s u r e s \ V e r m o g e n   ( k W )   p e r   k m � \ T a g I n f o \ F o r m u l e < / K e y > < / D i a g r a m O b j e c t K e y > < D i a g r a m O b j e c t K e y > < K e y > M e a s u r e s \ V e r m o g e n   ( k W )   p e r   k m � \ T a g I n f o \ W a a r d e < / K e y > < / D i a g r a m O b j e c t K e y > < D i a g r a m O b j e c t K e y > < K e y > M e a s u r e s \ V e r m o g e n   ( W )   p e r   i n w o n e r < / K e y > < / D i a g r a m O b j e c t K e y > < D i a g r a m O b j e c t K e y > < K e y > M e a s u r e s \ V e r m o g e n   ( W )   p e r   i n w o n e r \ T a g I n f o \ F o r m u l e < / K e y > < / D i a g r a m O b j e c t K e y > < D i a g r a m O b j e c t K e y > < K e y > M e a s u r e s \ V e r m o g e n   ( W )   p e r   i n w o n e r \ T a g I n f o \ W a a r d e < / K e y > < / D i a g r a m O b j e c t K e y > < D i a g r a m O b j e c t K e y > < K e y > C o l u m n s \ P r o v i n c i e < / K e y > < / D i a g r a m O b j e c t K e y > < D i a g r a m O b j e c t K e y > < K e y > C o l u m n s \ G e m e e n t e < / K e y > < / D i a g r a m O b j e c t K e y > < D i a g r a m O b j e c t K e y > < K e y > C o l u m n s \ N I S C O D E < / K e y > < / D i a g r a m O b j e c t K e y > < D i a g r a m O b j e c t K e y > < K e y > C o l u m n s \ J a a r < / K e y > < / D i a g r a m O b j e c t K e y > < D i a g r a m O b j e c t K e y > < K e y > C o l u m n s \ M a a n d < / K e y > < / D i a g r a m O b j e c t K e y > < D i a g r a m O b j e c t K e y > < K e y > C o l u m n s \ V e r m o g e n   ( k W ) < / K e y > < / D i a g r a m O b j e c t K e y > < D i a g r a m O b j e c t K e y > < K e y > C o l u m n s \ A a n t a l < / K e y > < / D i a g r a m O b j e c t K e y > < D i a g r a m O b j e c t K e y > < K e y > C o l u m n s \ V e r m o g e n   ( M W ) < / K e y > < / D i a g r a m O b j e c t K e y > < D i a g r a m O b j e c t K e y > < K e y > L i n k s \ & l t ; C o l u m n s \ S o m   v a n   V e r m o g e n   ( M W ) & g t ; - & l t ; M e a s u r e s \ V e r m o g e n   ( M W ) & g t ; < / K e y > < / D i a g r a m O b j e c t K e y > < D i a g r a m O b j e c t K e y > < K e y > L i n k s \ & l t ; C o l u m n s \ S o m   v a n   V e r m o g e n   ( M W ) & g t ; - & l t ; M e a s u r e s \ V e r m o g e n   ( M W ) & g t ; \ C O L U M N < / K e y > < / D i a g r a m O b j e c t K e y > < D i a g r a m O b j e c t K e y > < K e y > L i n k s \ & l t ; C o l u m n s \ S o m   v a n   V e r m o g e n   ( M W ) & g t ; - & l t ; M e a s u r e s \ V e r m o g e n   ( M W ) & g t ; \ M E A S U R E < / K e y > < / D i a g r a m O b j e c t K e y > < D i a g r a m O b j e c t K e y > < K e y > L i n k s \ & l t ; C o l u m n s \ S o m   v a n   A a n t a l & g t ; - & l t ; M e a s u r e s \ A a n t a l & g t ; < / K e y > < / D i a g r a m O b j e c t K e y > < D i a g r a m O b j e c t K e y > < K e y > L i n k s \ & l t ; C o l u m n s \ S o m   v a n   A a n t a l & g t ; - & l t ; M e a s u r e s \ A a n t a l & g t ; \ C O L U M N < / K e y > < / D i a g r a m O b j e c t K e y > < D i a g r a m O b j e c t K e y > < K e y > L i n k s \ & l t ; C o l u m n s \ S o m   v a n   A a n t a l & g t ; - & l t ; M e a s u r e s \ A a n t a l & g t ; \ M E A S U R E 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 M e a s u r e s \ S o m   v a n   V e r m o g e n   ( M W ) < / K e y > < / a : K e y > < a : V a l u e   i : t y p e = " M e a s u r e G r i d N o d e V i e w S t a t e " > < C o l u m n > 7 < / C o l u m n > < L a y e d O u t > t r u e < / L a y e d O u t > < W a s U I I n v i s i b l e > t r u e < / W a s U I I n v i s i b l e > < / a : V a l u e > < / a : K e y V a l u e O f D i a g r a m O b j e c t K e y a n y T y p e z b w N T n L X > < a : K e y V a l u e O f D i a g r a m O b j e c t K e y a n y T y p e z b w N T n L X > < a : K e y > < K e y > M e a s u r e s \ S o m   v a n   V e r m o g e n   ( M W ) \ T a g I n f o \ F o r m u l e < / K e y > < / a : K e y > < a : V a l u e   i : t y p e = " M e a s u r e G r i d V i e w S t a t e I D i a g r a m T a g A d d i t i o n a l I n f o " / > < / a : K e y V a l u e O f D i a g r a m O b j e c t K e y a n y T y p e z b w N T n L X > < a : K e y V a l u e O f D i a g r a m O b j e c t K e y a n y T y p e z b w N T n L X > < a : K e y > < K e y > M e a s u r e s \ S o m   v a n   V e r m o g e n   ( M W ) \ T a g I n f o \ W a a r d e < / K e y > < / a : K e y > < a : V a l u e   i : t y p e = " M e a s u r e G r i d V i e w S t a t e I D i a g r a m T a g A d d i t i o n a l I n f o " / > < / a : K e y V a l u e O f D i a g r a m O b j e c t K e y a n y T y p e z b w N T n L X > < a : K e y V a l u e O f D i a g r a m O b j e c t K e y a n y T y p e z b w N T n L X > < a : K e y > < K e y > M e a s u r e s \ S o m   v a n   A a n t a l < / K e y > < / a : K e y > < a : V a l u e   i : t y p e = " M e a s u r e G r i d N o d e V i e w S t a t e " > < C o l u m n > 6 < / C o l u m n > < L a y e d O u t > t r u e < / L a y e d O u t > < W a s U I I n v i s i b l e > t r u e < / W a s U I I n v i s i b l e > < / a : V a l u e > < / a : K e y V a l u e O f D i a g r a m O b j e c t K e y a n y T y p e z b w N T n L X > < a : K e y V a l u e O f D i a g r a m O b j e c t K e y a n y T y p e z b w N T n L X > < a : K e y > < K e y > M e a s u r e s \ S o m   v a n   A a n t a l \ T a g I n f o \ F o r m u l e < / K e y > < / a : K e y > < a : V a l u e   i : t y p e = " M e a s u r e G r i d V i e w S t a t e I D i a g r a m T a g A d d i t i o n a l I n f o " / > < / a : K e y V a l u e O f D i a g r a m O b j e c t K e y a n y T y p e z b w N T n L X > < a : K e y V a l u e O f D i a g r a m O b j e c t K e y a n y T y p e z b w N T n L X > < a : K e y > < K e y > M e a s u r e s \ S o m   v a n   A a n t a l \ T a g I n f o \ W a a r d e < / K e y > < / a : K e y > < a : V a l u e   i : t y p e = " M e a s u r e G r i d V i e w S t a t e I D i a g r a m T a g A d d i t i o n a l I n f o " / > < / a : K e y V a l u e O f D i a g r a m O b j e c t K e y a n y T y p e z b w N T n L X > < a : K e y V a l u e O f D i a g r a m O b j e c t K e y a n y T y p e z b w N T n L X > < a : K e y > < K e y > M e a s u r e s \ V e r m o g e n   ( k W )   p e r   k m � < / K e y > < / a : K e y > < a : V a l u e   i : t y p e = " M e a s u r e G r i d N o d e V i e w S t a t e " > < L a y e d O u t > t r u e < / L a y e d O u t > < / a : V a l u e > < / a : K e y V a l u e O f D i a g r a m O b j e c t K e y a n y T y p e z b w N T n L X > < a : K e y V a l u e O f D i a g r a m O b j e c t K e y a n y T y p e z b w N T n L X > < a : K e y > < K e y > M e a s u r e s \ V e r m o g e n   ( k W )   p e r   k m � \ T a g I n f o \ F o r m u l e < / K e y > < / a : K e y > < a : V a l u e   i : t y p e = " M e a s u r e G r i d V i e w S t a t e I D i a g r a m T a g A d d i t i o n a l I n f o " / > < / a : K e y V a l u e O f D i a g r a m O b j e c t K e y a n y T y p e z b w N T n L X > < a : K e y V a l u e O f D i a g r a m O b j e c t K e y a n y T y p e z b w N T n L X > < a : K e y > < K e y > M e a s u r e s \ V e r m o g e n   ( k W )   p e r   k m � \ T a g I n f o \ W a a r d e < / K e y > < / a : K e y > < a : V a l u e   i : t y p e = " M e a s u r e G r i d V i e w S t a t e I D i a g r a m T a g A d d i t i o n a l I n f o " / > < / a : K e y V a l u e O f D i a g r a m O b j e c t K e y a n y T y p e z b w N T n L X > < a : K e y V a l u e O f D i a g r a m O b j e c t K e y a n y T y p e z b w N T n L X > < a : K e y > < K e y > M e a s u r e s \ V e r m o g e n   ( W )   p e r   i n w o n e r < / K e y > < / a : K e y > < a : V a l u e   i : t y p e = " M e a s u r e G r i d N o d e V i e w S t a t e " > < L a y e d O u t > t r u e < / L a y e d O u t > < R o w > 1 < / R o w > < / a : V a l u e > < / a : K e y V a l u e O f D i a g r a m O b j e c t K e y a n y T y p e z b w N T n L X > < a : K e y V a l u e O f D i a g r a m O b j e c t K e y a n y T y p e z b w N T n L X > < a : K e y > < K e y > M e a s u r e s \ V e r m o g e n   ( W )   p e r   i n w o n e r \ T a g I n f o \ F o r m u l e < / K e y > < / a : K e y > < a : V a l u e   i : t y p e = " M e a s u r e G r i d V i e w S t a t e I D i a g r a m T a g A d d i t i o n a l I n f o " / > < / a : K e y V a l u e O f D i a g r a m O b j e c t K e y a n y T y p e z b w N T n L X > < a : K e y V a l u e O f D i a g r a m O b j e c t K e y a n y T y p e z b w N T n L X > < a : K e y > < K e y > M e a s u r e s \ V e r m o g e n   ( W )   p e r   i n w o n e r \ T a g I n f o \ W a a r d e < / K e y > < / a : K e y > < a : V a l u e   i : t y p e = " M e a s u r e G r i d V i e w S t a t e I D i a g r a m T a g A d d i t i o n a l I n f o " / > < / a : K e y V a l u e O f D i a g r a m O b j e c t K e y a n y T y p e z b w N T n L X > < a : K e y V a l u e O f D i a g r a m O b j e c t K e y a n y T y p e z b w N T n L X > < a : K e y > < K e y > C o l u m n s \ P r o v i n c i e < / K e y > < / a : K e y > < a : V a l u e   i : t y p e = " M e a s u r e G r i d N o d e V i e w S t a t e " > < L a y e d O u t > t r u e < / L a y e d O u t > < / a : V a l u e > < / a : K e y V a l u e O f D i a g r a m O b j e c t K e y a n y T y p e z b w N T n L X > < a : K e y V a l u e O f D i a g r a m O b j e c t K e y a n y T y p e z b w N T n L X > < a : K e y > < K e y > C o l u m n s \ G e m e e n t e < / K e y > < / a : K e y > < a : V a l u e   i : t y p e = " M e a s u r e G r i d N o d e V i e w S t a t e " > < C o l u m n > 1 < / C o l u m n > < L a y e d O u t > t r u e < / L a y e d O u t > < / a : V a l u e > < / a : K e y V a l u e O f D i a g r a m O b j e c t K e y a n y T y p e z b w N T n L X > < a : K e y V a l u e O f D i a g r a m O b j e c t K e y a n y T y p e z b w N T n L X > < a : K e y > < K e y > C o l u m n s \ N I S C O D E < / K e y > < / a : K e y > < a : V a l u e   i : t y p e = " M e a s u r e G r i d N o d e V i e w S t a t e " > < C o l u m n > 2 < / C o l u m n > < L a y e d O u t > t r u e < / L a y e d O u t > < / a : V a l u e > < / a : K e y V a l u e O f D i a g r a m O b j e c t K e y a n y T y p e z b w N T n L X > < a : K e y V a l u e O f D i a g r a m O b j e c t K e y a n y T y p e z b w N T n L X > < a : K e y > < K e y > C o l u m n s \ J a a r < / K e y > < / a : K e y > < a : V a l u e   i : t y p e = " M e a s u r e G r i d N o d e V i e w S t a t e " > < C o l u m n > 3 < / C o l u m n > < L a y e d O u t > t r u e < / L a y e d O u t > < / a : V a l u e > < / a : K e y V a l u e O f D i a g r a m O b j e c t K e y a n y T y p e z b w N T n L X > < a : K e y V a l u e O f D i a g r a m O b j e c t K e y a n y T y p e z b w N T n L X > < a : K e y > < K e y > C o l u m n s \ M a a n d < / K e y > < / a : K e y > < a : V a l u e   i : t y p e = " M e a s u r e G r i d N o d e V i e w S t a t e " > < C o l u m n > 4 < / C o l u m n > < L a y e d O u t > t r u e < / L a y e d O u t > < / a : V a l u e > < / a : K e y V a l u e O f D i a g r a m O b j e c t K e y a n y T y p e z b w N T n L X > < a : K e y V a l u e O f D i a g r a m O b j e c t K e y a n y T y p e z b w N T n L X > < a : K e y > < K e y > C o l u m n s \ V e r m o g e n   ( k W ) < / K e y > < / a : K e y > < a : V a l u e   i : t y p e = " M e a s u r e G r i d N o d e V i e w S t a t e " > < C o l u m n > 5 < / C o l u m n > < L a y e d O u t > t r u e < / L a y e d O u t > < / a : V a l u e > < / a : K e y V a l u e O f D i a g r a m O b j e c t K e y a n y T y p e z b w N T n L X > < a : K e y V a l u e O f D i a g r a m O b j e c t K e y a n y T y p e z b w N T n L X > < a : K e y > < K e y > C o l u m n s \ A a n t a l < / K e y > < / a : K e y > < a : V a l u e   i : t y p e = " M e a s u r e G r i d N o d e V i e w S t a t e " > < C o l u m n > 6 < / C o l u m n > < L a y e d O u t > t r u e < / L a y e d O u t > < / a : V a l u e > < / a : K e y V a l u e O f D i a g r a m O b j e c t K e y a n y T y p e z b w N T n L X > < a : K e y V a l u e O f D i a g r a m O b j e c t K e y a n y T y p e z b w N T n L X > < a : K e y > < K e y > C o l u m n s \ V e r m o g e n   ( M W ) < / K e y > < / a : K e y > < a : V a l u e   i : t y p e = " M e a s u r e G r i d N o d e V i e w S t a t e " > < C o l u m n > 7 < / C o l u m n > < L a y e d O u t > t r u e < / L a y e d O u t > < / a : V a l u e > < / a : K e y V a l u e O f D i a g r a m O b j e c t K e y a n y T y p e z b w N T n L X > < a : K e y V a l u e O f D i a g r a m O b j e c t K e y a n y T y p e z b w N T n L X > < a : K e y > < K e y > L i n k s \ & l t ; C o l u m n s \ S o m   v a n   V e r m o g e n   ( M W ) & g t ; - & l t ; M e a s u r e s \ V e r m o g e n   ( M W ) & g t ; < / K e y > < / a : K e y > < a : V a l u e   i : t y p e = " M e a s u r e G r i d V i e w S t a t e I D i a g r a m L i n k " / > < / a : K e y V a l u e O f D i a g r a m O b j e c t K e y a n y T y p e z b w N T n L X > < a : K e y V a l u e O f D i a g r a m O b j e c t K e y a n y T y p e z b w N T n L X > < a : K e y > < K e y > L i n k s \ & l t ; C o l u m n s \ S o m   v a n   V e r m o g e n   ( M W ) & g t ; - & l t ; M e a s u r e s \ V e r m o g e n   ( M W ) & g t ; \ C O L U M N < / K e y > < / a : K e y > < a : V a l u e   i : t y p e = " M e a s u r e G r i d V i e w S t a t e I D i a g r a m L i n k E n d p o i n t " / > < / a : K e y V a l u e O f D i a g r a m O b j e c t K e y a n y T y p e z b w N T n L X > < a : K e y V a l u e O f D i a g r a m O b j e c t K e y a n y T y p e z b w N T n L X > < a : K e y > < K e y > L i n k s \ & l t ; C o l u m n s \ S o m   v a n   V e r m o g e n   ( M W ) & g t ; - & l t ; M e a s u r e s \ V e r m o g e n   ( M W ) & g t ; \ M E A S U R E < / K e y > < / a : K e y > < a : V a l u e   i : t y p e = " M e a s u r e G r i d V i e w S t a t e I D i a g r a m L i n k E n d p o i n t " / > < / a : K e y V a l u e O f D i a g r a m O b j e c t K e y a n y T y p e z b w N T n L X > < a : K e y V a l u e O f D i a g r a m O b j e c t K e y a n y T y p e z b w N T n L X > < a : K e y > < K e y > L i n k s \ & l t ; C o l u m n s \ S o m   v a n   A a n t a l & g t ; - & l t ; M e a s u r e s \ A a n t a l & g t ; < / K e y > < / a : K e y > < a : V a l u e   i : t y p e = " M e a s u r e G r i d V i e w S t a t e I D i a g r a m L i n k " / > < / a : K e y V a l u e O f D i a g r a m O b j e c t K e y a n y T y p e z b w N T n L X > < a : K e y V a l u e O f D i a g r a m O b j e c t K e y a n y T y p e z b w N T n L X > < a : K e y > < K e y > L i n k s \ & l t ; C o l u m n s \ S o m   v a n   A a n t a l & g t ; - & l t ; M e a s u r e s \ A a n t a l & g t ; \ C O L U M N < / K e y > < / a : K e y > < a : V a l u e   i : t y p e = " M e a s u r e G r i d V i e w S t a t e I D i a g r a m L i n k E n d p o i n t " / > < / a : K e y V a l u e O f D i a g r a m O b j e c t K e y a n y T y p e z b w N T n L X > < a : K e y V a l u e O f D i a g r a m O b j e c t K e y a n y T y p e z b w N T n L X > < a : K e y > < K e y > L i n k s \ & l t ; C o l u m n s \ S o m   v a n   A a n t a l & g t ; - & l t ; M e a s u r e s \ A a n t a l & g t ; \ M E A S U R E < / K e y > < / a : K e y > < a : V a l u e   i : t y p e = " M e a s u r e G r i d V i e w S t a t e I D i a g r a m L i n k E n d p o i n t " / > < / a : K e y V a l u e O f D i a g r a m O b j e c t K e y a n y T y p e z b w N T n L X > < / V i e w S t a t e s > < / D i a g r a m M a n a g e r . S e r i a l i z a b l e D i a g r a m > < D i a g r a m M a n a g e r . S e r i a l i z a b l e D i a g r a m > < A d a p t e r   i : t y p e = " M e a s u r e D i a g r a m S a n d b o x A d a p t e r " > < T a b l e N a m e > G e m e e n t e _ i n f o < / 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 G e m e e n t e _ i n f o < / 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 C o l u m n s \ N I S   c o d e < / K e y > < / D i a g r a m O b j e c t K e y > < D i a g r a m O b j e c t K e y > < K e y > C o l u m n s \ G e m e e n t e < / K e y > < / D i a g r a m O b j e c t K e y > < D i a g r a m O b j e c t K e y > < K e y > C o l u m n s \ P r o v i n c i e < / K e y > < / D i a g r a m O b j e c t K e y > < D i a g r a m O b j e c t K e y > < K e y > C o l u m n s \ j a a r < / K e y > < / D i a g r a m O b j e c t K e y > < D i a g r a m O b j e c t K e y > < K e y > C o l u m n s \ a a n t a l   i n w o n e r s < / K e y > < / D i a g r a m O b j e c t K e y > < D i a g r a m O b j e c t K e y > < K e y > C o l u m n s \ o p p e r v l a k t e   ( i n   k m � ) < / 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 C o l u m n s \ N I S   c o d e < / K e y > < / a : K e y > < a : V a l u e   i : t y p e = " M e a s u r e G r i d N o d e V i e w S t a t e " > < L a y e d O u t > t r u e < / L a y e d O u t > < / a : V a l u e > < / a : K e y V a l u e O f D i a g r a m O b j e c t K e y a n y T y p e z b w N T n L X > < a : K e y V a l u e O f D i a g r a m O b j e c t K e y a n y T y p e z b w N T n L X > < a : K e y > < K e y > C o l u m n s \ G e m e e n t e < / K e y > < / a : K e y > < a : V a l u e   i : t y p e = " M e a s u r e G r i d N o d e V i e w S t a t e " > < C o l u m n > 1 < / C o l u m n > < L a y e d O u t > t r u e < / L a y e d O u t > < / a : V a l u e > < / a : K e y V a l u e O f D i a g r a m O b j e c t K e y a n y T y p e z b w N T n L X > < a : K e y V a l u e O f D i a g r a m O b j e c t K e y a n y T y p e z b w N T n L X > < a : K e y > < K e y > C o l u m n s \ P r o v i n c i e < / K e y > < / a : K e y > < a : V a l u e   i : t y p e = " M e a s u r e G r i d N o d e V i e w S t a t e " > < C o l u m n > 2 < / C o l u m n > < L a y e d O u t > t r u e < / L a y e d O u t > < / a : V a l u e > < / a : K e y V a l u e O f D i a g r a m O b j e c t K e y a n y T y p e z b w N T n L X > < a : K e y V a l u e O f D i a g r a m O b j e c t K e y a n y T y p e z b w N T n L X > < a : K e y > < K e y > C o l u m n s \ j a a r < / K e y > < / a : K e y > < a : V a l u e   i : t y p e = " M e a s u r e G r i d N o d e V i e w S t a t e " > < C o l u m n > 3 < / C o l u m n > < L a y e d O u t > t r u e < / L a y e d O u t > < / a : V a l u e > < / a : K e y V a l u e O f D i a g r a m O b j e c t K e y a n y T y p e z b w N T n L X > < a : K e y V a l u e O f D i a g r a m O b j e c t K e y a n y T y p e z b w N T n L X > < a : K e y > < K e y > C o l u m n s \ a a n t a l   i n w o n e r s < / K e y > < / a : K e y > < a : V a l u e   i : t y p e = " M e a s u r e G r i d N o d e V i e w S t a t e " > < C o l u m n > 4 < / C o l u m n > < L a y e d O u t > t r u e < / L a y e d O u t > < / a : V a l u e > < / a : K e y V a l u e O f D i a g r a m O b j e c t K e y a n y T y p e z b w N T n L X > < a : K e y V a l u e O f D i a g r a m O b j e c t K e y a n y T y p e z b w N T n L X > < a : K e y > < K e y > C o l u m n s \ o p p e r v l a k t e   ( i n   k m � ) < / K e y > < / a : K e y > < a : V a l u e   i : t y p e = " M e a s u r e G r i d N o d e V i e w S t a t e " > < C o l u m n > 5 < / C o l u m n > < L a y e d O u t > t r u e < / L a y e d O u t > < / a : V a l u e > < / a : K e y V a l u e O f D i a g r a m O b j e c t K e y a n y T y p e z b w N T n L X > < / V i e w S t a t e s > < / D i a g r a m M a n a g e r . S e r i a l i z a b l e D i a g r a m > < / A r r a y O f D i a g r a m M a n a g e r . S e r i a l i z a b l e D i a g r a m > ] ] > < / C u s t o m C o n t e n t > < / G e m i n i > 
</file>

<file path=customXml/item10.xml>��< ? x m l   v e r s i o n = " 1 . 0 "   e n c o d i n g = " U T F - 1 6 " ? > < G e m i n i   x m l n s = " h t t p : / / g e m i n i / p i v o t c u s t o m i z a t i o n / 8 1 3 d 6 f f 0 - d b 4 9 - 4 5 8 f - 9 3 c c - 7 9 a 1 c 3 5 5 3 b 8 d " > < C u s t o m C o n t e n t > < ! [ C D A T A [ < ? x m l   v e r s i o n = " 1 . 0 "   e n c o d i n g = " u t f - 1 6 " ? > < S e t t i n g s > < C a l c u l a t e d F i e l d s > < i t e m > < M e a s u r e N a m e > V e r m o g e n   ( k W )   p e r   k m � < / M e a s u r e N a m e > < D i s p l a y N a m e > V e r m o g e n   ( k W )   p e r   k m � < / D i s p l a y N a m e > < V i s i b l e > T r u e < / V i s i b l e > < / i t e m > < i t e m > < M e a s u r e N a m e > V e r m o g e n   ( W )   p e r   i n w o n e r < / M e a s u r e N a m e > < D i s p l a y N a m e > V e r m o g e n   ( W )   p e r   i n w o n e r < / D i s p l a y N a m e > < V i s i b l e > F a l s e < / V i s i b l e > < / i t e m > < / C a l c u l a t e d F i e l d s > < S A H o s t H a s h > 0 < / S A H o s t H a s h > < G e m i n i F i e l d L i s t V i s i b l e > T r u e < / G e m i n i F i e l d L i s t V i s i b l e > < / S e t t i n g s > ] ] > < / C u s t o m C o n t e n t > < / G e m i n i > 
</file>

<file path=customXml/item11.xml>��< ? x m l   v e r s i o n = " 1 . 0 "   e n c o d i n g = " U T F - 1 6 " ? > < G e m i n i   x m l n s = " h t t p : / / g e m i n i / p i v o t c u s t o m i z a t i o n / 7 9 4 1 8 5 5 a - 7 0 b 1 - 4 0 a 5 - b c 7 f - b 1 1 d 6 c c 7 2 8 8 b " > < 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12.xml>��< ? x m l   v e r s i o n = " 1 . 0 "   e n c o d i n g = " U T F - 1 6 " ? > < G e m i n i   x m l n s = " h t t p : / / g e m i n i / p i v o t c u s t o m i z a t i o n / b 6 b d 2 4 a 8 - 2 e d d - 4 a 8 8 - 8 f 1 d - 2 a 1 2 c d b b 2 d 5 c " > < 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13.xml>��< ? x m l   v e r s i o n = " 1 . 0 "   e n c o d i n g = " U T F - 1 6 " ? > < G e m i n i   x m l n s = " h t t p : / / g e m i n i / p i v o t c u s t o m i z a t i o n / e d 5 0 7 e 2 e - 4 e 7 a - 4 3 3 c - b c 5 4 - 3 3 2 6 f 8 4 b 4 0 d 3 " > < 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 A c h t e r l i g g e n d e _ g e g e v e n s < / K e y > < V a l u e   x m l n s : a = " h t t p : / / s c h e m a s . d a t a c o n t r a c t . o r g / 2 0 0 4 / 0 7 / M i c r o s o f t . A n a l y s i s S e r v i c e s . C o m m o n " > < a : H a s F o c u s > t r u e < / a : H a s F o c u s > < a : S i z e A t D p i 9 6 > 1 4 3 < / a : S i z e A t D p i 9 6 > < a : V i s i b l e > t r u e < / a : V i s i b l e > < / V a l u e > < / K e y V a l u e O f s t r i n g S a n d b o x E d i t o r . M e a s u r e G r i d S t a t e S c d E 3 5 R y > < K e y V a l u e O f s t r i n g S a n d b o x E d i t o r . M e a s u r e G r i d S t a t e S c d E 3 5 R y > < K e y > G e m e e n t e _ i n f o < / 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15.xml>��< ? x m l   v e r s i o n = " 1 . 0 "   e n c o d i n g = " U T F - 1 6 " ? > < G e m i n i   x m l n s = " h t t p : / / g e m i n i / p i v o t c u s t o m i z a t i o n / 9 2 d 6 f c 7 d - d 1 0 3 - 4 c d 6 - a 5 8 0 - 4 2 1 6 7 3 4 4 d 5 4 5 " > < 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16.xml>��< ? x m l   v e r s i o n = " 1 . 0 "   e n c o d i n g = " U T F - 1 6 " ? > < G e m i n i   x m l n s = " h t t p : / / g e m i n i / p i v o t c u s t o m i z a t i o n / 4 e 8 d 2 d 9 5 - 1 4 f d - 4 5 4 e - 8 4 6 5 - c 0 6 9 6 2 4 1 7 7 4 0 " > < 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17.xml>��< ? x m l   v e r s i o n = " 1 . 0 "   e n c o d i n g = " U T F - 1 6 " ? > < G e m i n i   x m l n s = " h t t p : / / g e m i n i / p i v o t c u s t o m i z a t i o n / T a b l e X M L _ G e m e e n t e _ i n f o " > < C u s t o m C o n t e n t > < ! [ C D A T A [ < T a b l e W i d g e t G r i d S e r i a l i z a t i o n   x m l n s : x s i = " h t t p : / / w w w . w 3 . o r g / 2 0 0 1 / X M L S c h e m a - i n s t a n c e "   x m l n s : x s d = " h t t p : / / w w w . w 3 . o r g / 2 0 0 1 / X M L S c h e m a " > < C o l u m n S u g g e s t e d T y p e   / > < C o l u m n F o r m a t   / > < C o l u m n A c c u r a c y   / > < C o l u m n C u r r e n c y S y m b o l   / > < C o l u m n P o s i t i v e P a t t e r n   / > < C o l u m n N e g a t i v e P a t t e r n   / > < C o l u m n W i d t h s > < i t e m > < k e y > < s t r i n g > N I S   c o d e < / s t r i n g > < / k e y > < v a l u e > < i n t > 1 2 8 < / i n t > < / v a l u e > < / i t e m > < i t e m > < k e y > < s t r i n g > G e m e e n t e < / s t r i n g > < / k e y > < v a l u e > < i n t > 1 4 4 < / i n t > < / v a l u e > < / i t e m > < i t e m > < k e y > < s t r i n g > P r o v i n c i e < / s t r i n g > < / k e y > < v a l u e > < i n t > 1 3 2 < / i n t > < / v a l u e > < / i t e m > < i t e m > < k e y > < s t r i n g > j a a r < / s t r i n g > < / k e y > < v a l u e > < i n t > 8 4 < / i n t > < / v a l u e > < / i t e m > < i t e m > < k e y > < s t r i n g > a a n t a l   i n w o n e r s < / s t r i n g > < / k e y > < v a l u e > < i n t > 1 9 6 < / i n t > < / v a l u e > < / i t e m > < i t e m > < k e y > < s t r i n g > o p p e r v l a k t e   ( i n   k m � ) < / s t r i n g > < / k e y > < v a l u e > < i n t > 2 3 4 < / i n t > < / v a l u e > < / i t e m > < / C o l u m n W i d t h s > < C o l u m n D i s p l a y I n d e x > < i t e m > < k e y > < s t r i n g > N I S   c o d e < / s t r i n g > < / k e y > < v a l u e > < i n t > 0 < / i n t > < / v a l u e > < / i t e m > < i t e m > < k e y > < s t r i n g > G e m e e n t e < / s t r i n g > < / k e y > < v a l u e > < i n t > 1 < / i n t > < / v a l u e > < / i t e m > < i t e m > < k e y > < s t r i n g > P r o v i n c i e < / s t r i n g > < / k e y > < v a l u e > < i n t > 2 < / i n t > < / v a l u e > < / i t e m > < i t e m > < k e y > < s t r i n g > j a a r < / s t r i n g > < / k e y > < v a l u e > < i n t > 3 < / i n t > < / v a l u e > < / i t e m > < i t e m > < k e y > < s t r i n g > a a n t a l   i n w o n e r s < / s t r i n g > < / k e y > < v a l u e > < i n t > 4 < / i n t > < / v a l u e > < / i t e m > < i t e m > < k e y > < s t r i n g > o p p e r v l a k t e   ( i n   k m � ) < / s t r i n g > < / k e y > < v a l u e > < i n t > 5 < / 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3 8 0 6 8 a 2 b - 1 d 0 3 - 4 c 0 5 - a a 8 1 - 2 5 c 9 6 b 1 7 b a f 7 " > < 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19.xml>��< ? x m l   v e r s i o n = " 1 . 0 "   e n c o d i n g = " U T F - 1 6 " ? > < G e m i n i   x m l n s = " h t t p : / / g e m i n i / p i v o t c u s t o m i z a t i o n / 5 0 8 4 9 1 2 1 - 9 0 9 4 - 4 5 3 4 - 9 3 d f - b e 4 c 2 4 b 5 5 6 b 3 " > < 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2.xml>��< ? x m l   v e r s i o n = " 1 . 0 "   e n c o d i n g = " U T F - 1 6 " ? > < G e m i n i   x m l n s = " h t t p : / / g e m i n i / p i v o t c u s t o m i z a t i o n / T a b l e X M L _ A c h t e r l i g g e n d e _ g e g e v e n s " > < C u s t o m C o n t e n t > < ! [ C D A T A [ < T a b l e W i d g e t G r i d S e r i a l i z a t i o n   x m l n s : x s i = " h t t p : / / w w w . w 3 . o r g / 2 0 0 1 / X M L S c h e m a - i n s t a n c e "   x m l n s : x s d = " h t t p : / / w w w . w 3 . o r g / 2 0 0 1 / X M L S c h e m a " > < C o l u m n S u g g e s t e d T y p e   / > < C o l u m n F o r m a t   / > < C o l u m n A c c u r a c y   / > < C o l u m n C u r r e n c y S y m b o l   / > < C o l u m n P o s i t i v e P a t t e r n   / > < C o l u m n N e g a t i v e P a t t e r n   / > < C o l u m n W i d t h s > < i t e m > < k e y > < s t r i n g > P r o v i n c i e < / s t r i n g > < / k e y > < v a l u e > < i n t > 1 3 2 < / i n t > < / v a l u e > < / i t e m > < i t e m > < k e y > < s t r i n g > G e m e e n t e < / s t r i n g > < / k e y > < v a l u e > < i n t > 1 4 4 < / i n t > < / v a l u e > < / i t e m > < i t e m > < k e y > < s t r i n g > N I S C O D E < / s t r i n g > < / k e y > < v a l u e > < i n t > 1 3 1 < / i n t > < / v a l u e > < / i t e m > < i t e m > < k e y > < s t r i n g > J a a r < / s t r i n g > < / k e y > < v a l u e > < i n t > 8 6 < / i n t > < / v a l u e > < / i t e m > < i t e m > < k e y > < s t r i n g > M a a n d < / s t r i n g > < / k e y > < v a l u e > < i n t > 1 1 4 < / i n t > < / v a l u e > < / i t e m > < i t e m > < k e y > < s t r i n g > V e r m o g e n   ( k W ) < / s t r i n g > < / k e y > < v a l u e > < i n t > 1 9 1 < / i n t > < / v a l u e > < / i t e m > < i t e m > < k e y > < s t r i n g > A a n t a l < / s t r i n g > < / k e y > < v a l u e > < i n t > 1 0 8 < / i n t > < / v a l u e > < / i t e m > < i t e m > < k e y > < s t r i n g > V e r m o g e n   ( M W ) < / s t r i n g > < / k e y > < v a l u e > < i n t > 2 0 0 < / i n t > < / v a l u e > < / i t e m > < / C o l u m n W i d t h s > < C o l u m n D i s p l a y I n d e x > < i t e m > < k e y > < s t r i n g > P r o v i n c i e < / s t r i n g > < / k e y > < v a l u e > < i n t > 0 < / i n t > < / v a l u e > < / i t e m > < i t e m > < k e y > < s t r i n g > G e m e e n t e < / s t r i n g > < / k e y > < v a l u e > < i n t > 1 < / i n t > < / v a l u e > < / i t e m > < i t e m > < k e y > < s t r i n g > N I S C O D E < / s t r i n g > < / k e y > < v a l u e > < i n t > 2 < / i n t > < / v a l u e > < / i t e m > < i t e m > < k e y > < s t r i n g > J a a r < / s t r i n g > < / k e y > < v a l u e > < i n t > 3 < / i n t > < / v a l u e > < / i t e m > < i t e m > < k e y > < s t r i n g > M a a n d < / s t r i n g > < / k e y > < v a l u e > < i n t > 4 < / i n t > < / v a l u e > < / i t e m > < i t e m > < k e y > < s t r i n g > V e r m o g e n   ( k W ) < / s t r i n g > < / k e y > < v a l u e > < i n t > 5 < / i n t > < / v a l u e > < / i t e m > < i t e m > < k e y > < s t r i n g > A a n t a l < / s t r i n g > < / k e y > < v a l u e > < i n t > 6 < / i n t > < / v a l u e > < / i t e m > < i t e m > < k e y > < s t r i n g > V e r m o g e n   ( M W ) < / s t r i n g > < / k e y > < v a l u e > < i n t > 7 < / 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c 1 5 a 7 c d 6 - d 5 e b - 4 9 3 9 - 9 6 e 9 - e 0 e a 1 2 e 7 e 1 2 6 " > < C u s t o m C o n t e n t > < ! [ C D A T A [ < ? x m l   v e r s i o n = " 1 . 0 "   e n c o d i n g = " u t f - 1 6 " ? > < S e t t i n g s > < C a l c u l a t e d F i e l d s > < i t e m > < M e a s u r e N a m e > V e r m o g e n   ( W )   p e r   i n w o n e r < / M e a s u r e N a m e > < D i s p l a y N a m e > V e r m o g e n   ( W )   p e r   i n w o n e r < / D i s p l a y N a m e > < V i s i b l e > F a l s e < / V i s i b l e > < / i t e m > < i t e m > < M e a s u r e N a m e > V e r m o g e n   ( k W )   p e r   k m � < / M e a s u r e N a m e > < D i s p l a y N a m e > V e r m o g e n   ( k W )   p e r   k m � < / D i s p l a y N a m e > < V i s i b l e > F a l s e < / V i s i b l e > < / i t e m > < / C a l c u l a t e d F i e l d s > < S A H o s t H a s h > 0 < / S A H o s t H a s h > < G e m i n i F i e l d L i s t V i s i b l e > T r u e < / G e m i n i F i e l d L i s t V i s i b l e > < / S e t t i n g s > ] ] > < / 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7 a e e 8 3 6 f - d f e 3 - 4 b 6 f - b e 2 c - 3 d 7 b f f 3 c d d 0 0 " > < 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23.xml>��< ? x m l   v e r s i o n = " 1 . 0 "   e n c o d i n g = " U T F - 1 6 " ? > < G e m i n i   x m l n s = " h t t p : / / g e m i n i / p i v o t c u s t o m i z a t i o n / 0 b 2 a 1 d 4 7 - 2 f 0 2 - 4 7 3 1 - 9 1 9 c - 6 9 2 c 9 2 2 7 4 8 e d " > < 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24.xml><?xml version="1.0" encoding="utf-8"?>
<?mso-contentType ?>
<FormTemplates xmlns="http://schemas.microsoft.com/sharepoint/v3/contenttype/forms">
  <Display>DocumentLibraryForm</Display>
  <Edit>DocumentLibraryForm</Edit>
  <New>DocumentLibraryForm</New>
</FormTemplates>
</file>

<file path=customXml/item25.xml>��< ? x m l   v e r s i o n = " 1 . 0 "   e n c o d i n g = " U T F - 1 6 " ? > < G e m i n i   x m l n s = " h t t p : / / g e m i n i / p i v o t c u s t o m i z a t i o n / 5 d 4 5 c 0 0 2 - 2 6 4 1 - 4 1 a f - a 2 d 7 - 5 5 4 a 0 1 d e 7 a c 0 " > < 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26.xml>��< ? x m l   v e r s i o n = " 1 . 0 "   e n c o d i n g = " U T F - 1 6 " ? > < G e m i n i   x m l n s = " h t t p : / / g e m i n i / p i v o t c u s t o m i z a t i o n / 1 9 a c d 5 2 4 - a a 5 d - 4 7 a 2 - b 4 a 1 - 6 f 3 7 5 e 3 c e b c 6 " > < 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27.xml>��< ? x m l   v e r s i o n = " 1 . 0 "   e n c o d i n g = " U T F - 1 6 " ? > < G e m i n i   x m l n s = " h t t p : / / g e m i n i / p i v o t c u s t o m i z a t i o n / S h o w I m p l i c i t M e a s u r e s " > < C u s t o m C o n t e n t > < ! [ C D A T A [ F a l s e ] ] > < / C u s t o m C o n t e n t > < / G e m i n i > 
</file>

<file path=customXml/item28.xml>��< ? x m l   v e r s i o n = " 1 . 0 "   e n c o d i n g = " U T F - 1 6 " ? > < G e m i n i   x m l n s = " h t t p : / / g e m i n i / p i v o t c u s t o m i z a t i o n / 7 d 8 4 4 4 e a - a 6 4 a - 4 e c a - 8 5 0 7 - c 5 0 3 6 b 6 f 6 f 5 8 " > < 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29.xml>��< ? x m l   v e r s i o n = " 1 . 0 "   e n c o d i n g = " U T F - 1 6 " ? > < G e m i n i   x m l n s = " h t t p : / / g e m i n i / p i v o t c u s t o m i z a t i o n / P o w e r P i v o t V e r s i o n " > < C u s t o m C o n t e n t > < ! [ C D A T A [ 2 0 1 5 . 1 3 0 . 1 6 0 5 . 1 9 9 ] ] > < / C u s t o m C o n t e n t > < / G e m i n i > 
</file>

<file path=customXml/item3.xml>��< ? x m l   v e r s i o n = " 1 . 0 "   e n c o d i n g = " U T F - 1 6 " ? > < G e m i n i   x m l n s = " h t t p : / / g e m i n i / p i v o t c u s t o m i z a t i o n / b f 8 5 b d a 0 - c 8 1 4 - 4 c 7 8 - 9 7 5 1 - 6 d c 5 d 1 a 4 8 7 c f " > < 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30.xml><?xml version="1.0" encoding="utf-8"?>
<ct:contentTypeSchema xmlns:ct="http://schemas.microsoft.com/office/2006/metadata/contentType" xmlns:ma="http://schemas.microsoft.com/office/2006/metadata/properties/metaAttributes" ct:_="" ma:_="" ma:contentTypeName="MEP Document" ma:contentTypeID="0x0101000E5FE2E261ADD144908A64F04C45155C00266D05580557EE42B68E03DA15C8D8A3" ma:contentTypeVersion="84" ma:contentTypeDescription="" ma:contentTypeScope="" ma:versionID="82475a628bde2e20f3c5831149c06960">
  <xsd:schema xmlns:xsd="http://www.w3.org/2001/XMLSchema" xmlns:xs="http://www.w3.org/2001/XMLSchema" xmlns:p="http://schemas.microsoft.com/office/2006/metadata/properties" xmlns:ns2="3bac7649-eb37-460d-9f8a-9ca85f036e36" xmlns:ns3="722e66eb-d9f5-447f-ab72-e819bda86a94" xmlns:ns4="9a9ec0f0-7796-43d0-ac1f-4c8c46ee0bd1" targetNamespace="http://schemas.microsoft.com/office/2006/metadata/properties" ma:root="true" ma:fieldsID="d066bf5d429c1275f3fc2a80d67ea69b" ns2:_="" ns3:_="" ns4:_="">
    <xsd:import namespace="3bac7649-eb37-460d-9f8a-9ca85f036e36"/>
    <xsd:import namespace="722e66eb-d9f5-447f-ab72-e819bda86a94"/>
    <xsd:import namespace="9a9ec0f0-7796-43d0-ac1f-4c8c46ee0bd1"/>
    <xsd:element name="properties">
      <xsd:complexType>
        <xsd:sequence>
          <xsd:element name="documentManagement">
            <xsd:complexType>
              <xsd:all>
                <xsd:element ref="ns3:Datum" minOccurs="0"/>
                <xsd:element ref="ns3:kaqy" minOccurs="0"/>
                <xsd:element ref="ns3:ubbk" minOccurs="0"/>
                <xsd:element ref="ns2:NDI" minOccurs="0"/>
                <xsd:element ref="ns2:NDI_x0020_exp" minOccurs="0"/>
                <xsd:element ref="ns2:Dossiernummer" minOccurs="0"/>
                <xsd:element ref="ns3:aangepast" minOccurs="0"/>
                <xsd:element ref="ns3:cp8g" minOccurs="0"/>
                <xsd:element ref="ns2:gf4f80eca70b4135a9ced6669fdbdb3a" minOccurs="0"/>
                <xsd:element ref="ns2:j6c95c6fa213430198a716aa920abb4f" minOccurs="0"/>
                <xsd:element ref="ns2:j3b8960de90a4c1586d92c8ae5ff774c" minOccurs="0"/>
                <xsd:element ref="ns3:k901a761374348cdb639b293faf5ce4e" minOccurs="0"/>
                <xsd:element ref="ns2:lae102fe3a41418192f929d3aefc53c8" minOccurs="0"/>
                <xsd:element ref="ns4:TaxCatchAll" minOccurs="0"/>
                <xsd:element ref="ns4:TaxCatchAllLabel" minOccurs="0"/>
                <xsd:element ref="ns2:b6fb5048b9fd4f58874d0dbbe60f3818" minOccurs="0"/>
                <xsd:element ref="ns3:RoutingContentType" minOccurs="0"/>
                <xsd:element ref="ns2:h90ab70caa0348beb54d02be85d59bf2" minOccurs="0"/>
                <xsd:element ref="ns3:MediaServiceMetadata" minOccurs="0"/>
                <xsd:element ref="ns3:MediaServiceFastMetadata" minOccurs="0"/>
                <xsd:element ref="ns3:MediaServiceAutoTags" minOccurs="0"/>
                <xsd:element ref="ns3:MediaServiceOCR" minOccurs="0"/>
                <xsd:element ref="ns3:MediaServiceDateTaken" minOccurs="0"/>
                <xsd:element ref="ns2:MEPWFtrigger" minOccurs="0"/>
                <xsd:element ref="ns2:SharedWithUsers" minOccurs="0"/>
                <xsd:element ref="ns2:SharedWithDetails" minOccurs="0"/>
                <xsd:element ref="ns3:MediaServiceAutoKeyPoints" minOccurs="0"/>
                <xsd:element ref="ns3:MediaServiceKeyPoints" minOccurs="0"/>
                <xsd:element ref="ns3:MediaServiceGenerationTime" minOccurs="0"/>
                <xsd:element ref="ns3:MediaServiceEventHashCode" minOccurs="0"/>
                <xsd:element ref="ns2:_dlc_DocId" minOccurs="0"/>
                <xsd:element ref="ns2:_dlc_DocIdUrl" minOccurs="0"/>
                <xsd:element ref="ns2:_dlc_DocIdPersistId" minOccurs="0"/>
                <xsd:element ref="ns3:lcf76f155ced4ddcb4097134ff3c332f"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c7649-eb37-460d-9f8a-9ca85f036e36" elementFormDefault="qualified">
    <xsd:import namespace="http://schemas.microsoft.com/office/2006/documentManagement/types"/>
    <xsd:import namespace="http://schemas.microsoft.com/office/infopath/2007/PartnerControls"/>
    <xsd:element name="NDI" ma:index="12" nillable="true" ma:displayName="NDI MET" ma:default="0" ma:indexed="true" ma:internalName="NDI" ma:readOnly="false">
      <xsd:simpleType>
        <xsd:restriction base="dms:Boolean"/>
      </xsd:simpleType>
    </xsd:element>
    <xsd:element name="NDI_x0020_exp" ma:index="13" nillable="true" ma:displayName="NDI EXP" ma:default="0" ma:indexed="true" ma:internalName="NDI_x0020_exp" ma:readOnly="false">
      <xsd:simpleType>
        <xsd:restriction base="dms:Boolean"/>
      </xsd:simpleType>
    </xsd:element>
    <xsd:element name="Dossiernummer" ma:index="16" nillable="true" ma:displayName="Dossiernummer" ma:internalName="Dossiernummer" ma:readOnly="false">
      <xsd:simpleType>
        <xsd:restriction base="dms:Text">
          <xsd:maxLength value="255"/>
        </xsd:restriction>
      </xsd:simpleType>
    </xsd:element>
    <xsd:element name="gf4f80eca70b4135a9ced6669fdbdb3a" ma:index="20" nillable="true" ma:taxonomy="true" ma:internalName="gf4f80eca70b4135a9ced6669fdbdb3a" ma:taxonomyFieldName="VeaTeam" ma:displayName="Team" ma:indexed="true" ma:readOnly="false" ma:fieldId="{0f4f80ec-a70b-4135-a9ce-d6669fdbdb3a}" ma:sspId="49ca8161-7180-459b-a0ef-1a71cf6ffea5" ma:termSetId="ded37f54-42ed-4a8d-8b1a-bc946455abd6" ma:anchorId="00000000-0000-0000-0000-000000000000" ma:open="true" ma:isKeyword="false">
      <xsd:complexType>
        <xsd:sequence>
          <xsd:element ref="pc:Terms" minOccurs="0" maxOccurs="1"/>
        </xsd:sequence>
      </xsd:complexType>
    </xsd:element>
    <xsd:element name="j6c95c6fa213430198a716aa920abb4f" ma:index="22" nillable="true" ma:taxonomy="true" ma:internalName="j6c95c6fa213430198a716aa920abb4f" ma:taxonomyFieldName="VeaDocType" ma:displayName="DocType" ma:indexed="true" ma:readOnly="false" ma:fieldId="{36c95c6f-a213-4301-98a7-16aa920abb4f}" ma:sspId="49ca8161-7180-459b-a0ef-1a71cf6ffea5" ma:termSetId="11b944fb-ed36-4df6-bfb9-6ea5670ec215" ma:anchorId="00000000-0000-0000-0000-000000000000" ma:open="true" ma:isKeyword="false">
      <xsd:complexType>
        <xsd:sequence>
          <xsd:element ref="pc:Terms" minOccurs="0" maxOccurs="1"/>
        </xsd:sequence>
      </xsd:complexType>
    </xsd:element>
    <xsd:element name="j3b8960de90a4c1586d92c8ae5ff774c" ma:index="23" nillable="true" ma:taxonomy="true" ma:internalName="j3b8960de90a4c1586d92c8ae5ff774c" ma:taxonomyFieldName="Vea_x0020_MEP_x0020_Partners" ma:displayName="Partners - bedrijven" ma:readOnly="false" ma:fieldId="{33b8960d-e90a-4c15-86d9-2c8ae5ff774c}" ma:taxonomyMulti="true" ma:sspId="49ca8161-7180-459b-a0ef-1a71cf6ffea5" ma:termSetId="5567bf58-1096-4a5e-af82-0d5be128e7a9" ma:anchorId="00000000-0000-0000-0000-000000000000" ma:open="true" ma:isKeyword="false">
      <xsd:complexType>
        <xsd:sequence>
          <xsd:element ref="pc:Terms" minOccurs="0" maxOccurs="1"/>
        </xsd:sequence>
      </xsd:complexType>
    </xsd:element>
    <xsd:element name="lae102fe3a41418192f929d3aefc53c8" ma:index="25" nillable="true" ma:taxonomy="true" ma:internalName="lae102fe3a41418192f929d3aefc53c8" ma:taxonomyFieldName="VEA_MEP_Thema" ma:displayName="Thema" ma:indexed="true" ma:readOnly="false" ma:fieldId="{5ae102fe-3a41-4181-92f9-29d3aefc53c8}" ma:sspId="49ca8161-7180-459b-a0ef-1a71cf6ffea5" ma:termSetId="478bc044-c0bc-46bc-a846-256feff40fb3" ma:anchorId="00000000-0000-0000-0000-000000000000" ma:open="true" ma:isKeyword="false">
      <xsd:complexType>
        <xsd:sequence>
          <xsd:element ref="pc:Terms" minOccurs="0" maxOccurs="1"/>
        </xsd:sequence>
      </xsd:complexType>
    </xsd:element>
    <xsd:element name="b6fb5048b9fd4f58874d0dbbe60f3818" ma:index="29" nillable="true" ma:taxonomy="true" ma:internalName="b6fb5048b9fd4f58874d0dbbe60f3818" ma:taxonomyFieldName="Vea_x0020_MEP_x0020_Proces" ma:displayName="Proces" ma:indexed="true" ma:readOnly="false" ma:fieldId="{b6fb5048-b9fd-4f58-874d-0dbbe60f3818}" ma:sspId="49ca8161-7180-459b-a0ef-1a71cf6ffea5" ma:termSetId="88821358-04d5-4865-800f-0dd0547dc879" ma:anchorId="00000000-0000-0000-0000-000000000000" ma:open="true" ma:isKeyword="false">
      <xsd:complexType>
        <xsd:sequence>
          <xsd:element ref="pc:Terms" minOccurs="0" maxOccurs="1"/>
        </xsd:sequence>
      </xsd:complexType>
    </xsd:element>
    <xsd:element name="h90ab70caa0348beb54d02be85d59bf2" ma:index="32" nillable="true" ma:taxonomy="true" ma:internalName="h90ab70caa0348beb54d02be85d59bf2" ma:taxonomyFieldName="Vea_x0020_MEP_x0020_Richtlijn" ma:displayName="Richtlijn" ma:indexed="true" ma:readOnly="false" ma:fieldId="{190ab70c-aa03-48be-b54d-02be85d59bf2}" ma:sspId="49ca8161-7180-459b-a0ef-1a71cf6ffea5" ma:termSetId="75cec5b2-1d6a-455c-8aec-4f9793ed52bb" ma:anchorId="00000000-0000-0000-0000-000000000000" ma:open="true" ma:isKeyword="false">
      <xsd:complexType>
        <xsd:sequence>
          <xsd:element ref="pc:Terms" minOccurs="0" maxOccurs="1"/>
        </xsd:sequence>
      </xsd:complexType>
    </xsd:element>
    <xsd:element name="MEPWFtrigger" ma:index="38" nillable="true" ma:displayName="MEPWFtrigger" ma:description="" ma:internalName="MEPWFtrigger">
      <xsd:simpleType>
        <xsd:restriction base="dms:Text">
          <xsd:maxLength value="255"/>
        </xsd:restriction>
      </xsd:simpleType>
    </xsd:element>
    <xsd:element name="SharedWithUsers" ma:index="3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0" nillable="true" ma:displayName="Gedeeld met details" ma:internalName="SharedWithDetails" ma:readOnly="true">
      <xsd:simpleType>
        <xsd:restriction base="dms:Note">
          <xsd:maxLength value="255"/>
        </xsd:restriction>
      </xsd:simpleType>
    </xsd:element>
    <xsd:element name="_dlc_DocId" ma:index="46" nillable="true" ma:displayName="Waarde van de document-id" ma:description="De waarde van de document-id die aan dit item is toegewezen." ma:internalName="_dlc_DocId" ma:readOnly="true">
      <xsd:simpleType>
        <xsd:restriction base="dms:Text"/>
      </xsd:simpleType>
    </xsd:element>
    <xsd:element name="_dlc_DocIdUrl" ma:index="4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22e66eb-d9f5-447f-ab72-e819bda86a94" elementFormDefault="qualified">
    <xsd:import namespace="http://schemas.microsoft.com/office/2006/documentManagement/types"/>
    <xsd:import namespace="http://schemas.microsoft.com/office/infopath/2007/PartnerControls"/>
    <xsd:element name="Datum" ma:index="9" nillable="true" ma:displayName="Datum" ma:format="DateOnly" ma:internalName="Datum" ma:readOnly="false">
      <xsd:simpleType>
        <xsd:restriction base="dms:DateTime"/>
      </xsd:simpleType>
    </xsd:element>
    <xsd:element name="kaqy" ma:index="10" nillable="true" ma:displayName="Tekst" ma:internalName="kaqy" ma:readOnly="false">
      <xsd:simpleType>
        <xsd:restriction base="dms:Text"/>
      </xsd:simpleType>
    </xsd:element>
    <xsd:element name="ubbk" ma:index="11" nillable="true" ma:displayName="Persoon of groep" ma:list="UserInfo" ma:SearchPeopleOnly="false" ma:SharePointGroup="0" ma:internalName="ubbk"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angepast" ma:index="17" nillable="true" ma:displayName="aangepast" ma:default="0" ma:internalName="aangepast" ma:readOnly="false" ma:percentage="FALSE">
      <xsd:simpleType>
        <xsd:restriction base="dms:Number"/>
      </xsd:simpleType>
    </xsd:element>
    <xsd:element name="cp8g" ma:index="18" nillable="true" ma:displayName="Controle" ma:internalName="cp8g" ma:readOnly="false" ma:percentage="FALSE">
      <xsd:simpleType>
        <xsd:restriction base="dms:Number"/>
      </xsd:simpleType>
    </xsd:element>
    <xsd:element name="k901a761374348cdb639b293faf5ce4e" ma:index="24" nillable="true" ma:taxonomy="true" ma:internalName="k901a761374348cdb639b293faf5ce4e" ma:taxonomyFieldName="Jaar" ma:displayName="Jaar" ma:indexed="true" ma:readOnly="false" ma:default="1011;#2022|c1a28116-e2f0-49b1-b462-04a0cbae033f" ma:fieldId="{4901a761-3743-48cd-b639-b293faf5ce4e}" ma:sspId="49ca8161-7180-459b-a0ef-1a71cf6ffea5" ma:termSetId="5ac14f2e-1c49-4245-8414-29f56be4175f" ma:anchorId="00000000-0000-0000-0000-000000000000" ma:open="true" ma:isKeyword="false">
      <xsd:complexType>
        <xsd:sequence>
          <xsd:element ref="pc:Terms" minOccurs="0" maxOccurs="1"/>
        </xsd:sequence>
      </xsd:complexType>
    </xsd:element>
    <xsd:element name="RoutingContentType" ma:index="30" nillable="true" ma:displayName="Inhoudstype van inzending" ma:description="" ma:hidden="true" ma:internalName="RoutingContentType" ma:readOnly="false">
      <xsd:simpleType>
        <xsd:restriction base="dms:Text">
          <xsd:maxLength value="255"/>
        </xsd:restriction>
      </xsd:simpleType>
    </xsd:element>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element name="lcf76f155ced4ddcb4097134ff3c332f" ma:index="5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element name="MediaLengthInSeconds" ma:index="52" nillable="true" ma:displayName="MediaLengthInSeconds" ma:hidden="true" ma:internalName="MediaLengthInSeconds" ma:readOnly="true">
      <xsd:simpleType>
        <xsd:restriction base="dms:Unknown"/>
      </xsd:simpleType>
    </xsd:element>
    <xsd:element name="MediaServiceSearchProperties" ma:index="5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66135908-2f38-4d3f-9ad1-ad6003cfd7ec}" ma:internalName="TaxCatchAll" ma:readOnly="false" ma:showField="CatchAllData" ma:web="3bac7649-eb37-460d-9f8a-9ca85f036e36">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66135908-2f38-4d3f-9ad1-ad6003cfd7ec}" ma:internalName="TaxCatchAllLabel" ma:readOnly="true" ma:showField="CatchAllDataLabel" ma:web="3bac7649-eb37-460d-9f8a-9ca85f036e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1.xml>��< ? x m l   v e r s i o n = " 1 . 0 "   e n c o d i n g = " U T F - 1 6 " ? > < G e m i n i   x m l n s = " h t t p : / / g e m i n i / p i v o t c u s t o m i z a t i o n / 5 2 6 7 c a 2 e - 3 f 3 c - 4 8 4 d - a 8 d 9 - 4 b 9 8 0 8 0 8 c 0 b 4 " > < 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32.xml>��< ? x m l   v e r s i o n = " 1 . 0 "   e n c o d i n g = " U T F - 1 6 " ? > < G e m i n i   x m l n s = " h t t p : / / g e m i n i / p i v o t c u s t o m i z a t i o n / S a n d b o x N o n E m p t y " > < C u s t o m C o n t e n t > < ! [ C D A T A [ 1 ] ] > < / C u s t o m C o n t e n t > < / G e m i n i > 
</file>

<file path=customXml/item33.xml>��< ? x m l   v e r s i o n = " 1 . 0 "   e n c o d i n g = " U T F - 1 6 " ? > < G e m i n i   x m l n s = " h t t p : / / g e m i n i / p i v o t c u s t o m i z a t i o n / 5 b d 1 2 1 4 a - 9 c 3 7 - 4 d d 5 - b 6 b 4 - 2 5 f 3 3 b d 5 d 2 b 2 " > < 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3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5.xml>��< ? x m l   v e r s i o n = " 1 . 0 "   e n c o d i n g = " U T F - 1 6 " ? > < G e m i n i   x m l n s = " h t t p : / / g e m i n i / p i v o t c u s t o m i z a t i o n / M a n u a l C a l c M o d e " > < C u s t o m C o n t e n t > < ! [ C D A T A [ F a l s e ] ] > < / C u s t o m C o n t e n t > < / G e m i n i > 
</file>

<file path=customXml/item36.xml><?xml version="1.0" encoding="utf-8"?>
<p:properties xmlns:p="http://schemas.microsoft.com/office/2006/metadata/properties" xmlns:xsi="http://www.w3.org/2001/XMLSchema-instance" xmlns:pc="http://schemas.microsoft.com/office/infopath/2007/PartnerControls">
  <documentManagement>
    <k901a761374348cdb639b293faf5ce4e xmlns="722e66eb-d9f5-447f-ab72-e819bda86a94">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4f534d97-444d-42f0-b631-03d6216b7578</TermId>
        </TermInfo>
      </Terms>
    </k901a761374348cdb639b293faf5ce4e>
    <h90ab70caa0348beb54d02be85d59bf2 xmlns="3bac7649-eb37-460d-9f8a-9ca85f036e36">
      <Terms xmlns="http://schemas.microsoft.com/office/infopath/2007/PartnerControls"/>
    </h90ab70caa0348beb54d02be85d59bf2>
    <lae102fe3a41418192f929d3aefc53c8 xmlns="3bac7649-eb37-460d-9f8a-9ca85f036e36">
      <Terms xmlns="http://schemas.microsoft.com/office/infopath/2007/PartnerControls"/>
    </lae102fe3a41418192f929d3aefc53c8>
    <kaqy xmlns="722e66eb-d9f5-447f-ab72-e819bda86a94" xsi:nil="true"/>
    <b6fb5048b9fd4f58874d0dbbe60f3818 xmlns="3bac7649-eb37-460d-9f8a-9ca85f036e36">
      <Terms xmlns="http://schemas.microsoft.com/office/infopath/2007/PartnerControls"/>
    </b6fb5048b9fd4f58874d0dbbe60f3818>
    <gf4f80eca70b4135a9ced6669fdbdb3a xmlns="3bac7649-eb37-460d-9f8a-9ca85f036e36">
      <Terms xmlns="http://schemas.microsoft.com/office/infopath/2007/PartnerControls"/>
    </gf4f80eca70b4135a9ced6669fdbdb3a>
    <Dossiernummer xmlns="3bac7649-eb37-460d-9f8a-9ca85f036e36" xsi:nil="true"/>
    <NDI xmlns="3bac7649-eb37-460d-9f8a-9ca85f036e36">false</NDI>
    <RoutingContentType xmlns="722e66eb-d9f5-447f-ab72-e819bda86a94" xsi:nil="true"/>
    <cp8g xmlns="722e66eb-d9f5-447f-ab72-e819bda86a94" xsi:nil="true"/>
    <Datum xmlns="722e66eb-d9f5-447f-ab72-e819bda86a94" xsi:nil="true"/>
    <ubbk xmlns="722e66eb-d9f5-447f-ab72-e819bda86a94">
      <UserInfo>
        <DisplayName/>
        <AccountId xsi:nil="true"/>
        <AccountType/>
      </UserInfo>
    </ubbk>
    <aangepast xmlns="722e66eb-d9f5-447f-ab72-e819bda86a94">0</aangepast>
    <NDI_x0020_exp xmlns="3bac7649-eb37-460d-9f8a-9ca85f036e36">false</NDI_x0020_exp>
    <j3b8960de90a4c1586d92c8ae5ff774c xmlns="3bac7649-eb37-460d-9f8a-9ca85f036e36">
      <Terms xmlns="http://schemas.microsoft.com/office/infopath/2007/PartnerControls"/>
    </j3b8960de90a4c1586d92c8ae5ff774c>
    <MEPWFtrigger xmlns="3bac7649-eb37-460d-9f8a-9ca85f036e36" xsi:nil="true"/>
    <TaxCatchAll xmlns="9a9ec0f0-7796-43d0-ac1f-4c8c46ee0bd1">
      <Value>900</Value>
    </TaxCatchAll>
    <j6c95c6fa213430198a716aa920abb4f xmlns="3bac7649-eb37-460d-9f8a-9ca85f036e36">
      <Terms xmlns="http://schemas.microsoft.com/office/infopath/2007/PartnerControls"/>
    </j6c95c6fa213430198a716aa920abb4f>
    <_dlc_DocId xmlns="3bac7649-eb37-460d-9f8a-9ca85f036e36">CNSPRC6EMTMN-2121702910-21671</_dlc_DocId>
    <_dlc_DocIdUrl xmlns="3bac7649-eb37-460d-9f8a-9ca85f036e36">
      <Url>https://vlaamseoverheid.sharepoint.com/sites/vea-intern/_layouts/15/DocIdRedir.aspx?ID=CNSPRC6EMTMN-2121702910-21671</Url>
      <Description>CNSPRC6EMTMN-2121702910-21671</Description>
    </_dlc_DocIdUrl>
    <lcf76f155ced4ddcb4097134ff3c332f xmlns="722e66eb-d9f5-447f-ab72-e819bda86a94">
      <Terms xmlns="http://schemas.microsoft.com/office/infopath/2007/PartnerControls"/>
    </lcf76f155ced4ddcb4097134ff3c332f>
  </documentManagement>
</p:properties>
</file>

<file path=customXml/item37.xml>��< ? x m l   v e r s i o n = " 1 . 0 "   e n c o d i n g = " U T F - 1 6 " ? > < G e m i n i   x m l n s = " h t t p : / / g e m i n i / p i v o t c u s t o m i z a t i o n / S h o w H i d d e n " > < C u s t o m C o n t e n t > < ! [ C D A T A [ T r u e ] ] > < / C u s t o m C o n t e n t > < / G e m i n i > 
</file>

<file path=customXml/item38.xml>��< ? x m l   v e r s i o n = " 1 . 0 "   e n c o d i n g = " U T F - 1 6 " ? > < G e m i n i   x m l n s = " h t t p : / / g e m i n i / p i v o t c u s t o m i z a t i o n / f e 1 3 e 8 9 0 - 6 5 1 8 - 4 1 6 c - a e 8 f - 4 c 3 d 1 a 3 9 4 3 d b " > < 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39.xml>��< ? x m l   v e r s i o n = " 1 . 0 "   e n c o d i n g = " U T F - 1 6 " ? > < G e m i n i   x m l n s = " h t t p : / / g e m i n i / p i v o t c u s t o m i z a t i o n / 5 6 d c b 7 0 3 - f 3 9 1 - 4 0 a 2 - 8 2 5 b - 7 b 6 e e c e a c 8 8 2 " > < 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4.xml>��< ? x m l   v e r s i o n = " 1 . 0 "   e n c o d i n g = " U T F - 1 6 " ? > < G e m i n i   x m l n s = " h t t p : / / g e m i n i / p i v o t c u s t o m i z a t i o n / T a b l e O r d e r " > < C u s t o m C o n t e n t > < ! [ C D A T A [ A c h t e r l i g g e n d e _ g e g e v e n s , G e m e e n t e _ i n f o ] ] > < / C u s t o m C o n t e n t > < / G e m i n i > 
</file>

<file path=customXml/item40.xml>��< ? x m l   v e r s i o n = " 1 . 0 "   e n c o d i n g = " U T F - 1 6 " ? > < G e m i n i   x m l n s = " h t t p : / / g e m i n i / p i v o t c u s t o m i z a t i o n / 1 9 f 7 8 f 8 9 - 9 6 4 a - 4 e 9 b - 9 f 6 5 - 9 e 4 1 f 8 a 4 d 2 d 8 " > < 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41.xml>��< ? x m l   v e r s i o n = " 1 . 0 "   e n c o d i n g = " U T F - 1 6 " ? > < G e m i n i   x m l n s = " h t t p : / / g e m i n i / p i v o t c u s t o m i z a t i o n / C l i e n t W i n d o w X M L " > < C u s t o m C o n t e n t > < ! [ C D A T A [ G e m e e n t e _ i n f o ] ] > < / C u s t o m C o n t e n t > < / G e m i n i > 
</file>

<file path=customXml/item42.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43.xml>��< ? x m l   v e r s i o n = " 1 . 0 "   e n c o d i n g = " U T F - 1 6 " ? > < G e m i n i   x m l n s = " h t t p : / / g e m i n i / p i v o t c u s t o m i z a t i o n / 3 2 2 7 4 f 1 c - 3 8 8 a - 4 9 e f - 8 b 1 8 - 3 6 e f d e b 8 2 0 f 1 " > < 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44.xml>��< ? x m l   v e r s i o n = " 1 . 0 "   e n c o d i n g = " U T F - 1 6 " ? > < G e m i n i   x m l n s = " h t t p : / / g e m i n i / p i v o t c u s t o m i z a t i o n / 1 4 e b 7 3 6 8 - 5 a 1 c - 4 b e a - 9 8 1 7 - 8 d b 6 1 0 4 4 e 8 2 1 " > < 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45.xml>��< ? x m l   v e r s i o n = " 1 . 0 "   e n c o d i n g = " U T F - 1 6 " ? > < G e m i n i   x m l n s = " h t t p : / / g e m i n i / p i v o t c u s t o m i z a t i o n / 3 d 3 6 c 3 d 5 - 6 9 f c - 4 f 8 1 - 8 a 0 4 - d 8 7 4 b 1 4 c 5 f 0 a " > < 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46.xml>��< ? x m l   v e r s i o n = " 1 . 0 "   e n c o d i n g = " U T F - 1 6 " ? > < G e m i n i   x m l n s = " h t t p : / / g e m i n i / p i v o t c u s t o m i z a t i o n / b 9 6 0 4 f 2 7 - d 4 7 7 - 4 c e 8 - 8 1 f 1 - 5 f f e c 8 4 4 7 7 1 d " > < 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47.xml>��< ? x m l   v e r s i o n = " 1 . 0 "   e n c o d i n g = " U T F - 1 6 " ? > < G e m i n i   x m l n s = " h t t p : / / g e m i n i / p i v o t c u s t o m i z a t i o n / e c 6 3 6 5 7 b - 5 9 d f - 4 b 3 6 - 9 4 2 c - 4 1 2 3 4 a 7 4 d 1 5 4 " > < 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48.xml>��< ? x m l   v e r s i o n = " 1 . 0 "   e n c o d i n g = " U T F - 1 6 " ? > < G e m i n i   x m l n s = " h t t p : / / g e m i n i / p i v o t c u s t o m i z a t i o n / I s S a n d b o x E m b e d d e d " > < C u s t o m C o n t e n t > < ! [ C D A T A [ y e s ] ] > < / C u s t o m C o n t e n t > < / G e m i n i > 
</file>

<file path=customXml/item49.xml>��< ? x m l   v e r s i o n = " 1 . 0 "   e n c o d i n g = " u t f - 1 6 " ? > < D a t a M a s h u p   s q m i d = " 1 a 6 e a 0 3 2 - 7 1 9 0 - 4 d b 6 - a 0 7 f - f d 5 4 c c 2 0 9 6 9 b "   x m l n s = " h t t p : / / s c h e m a s . m i c r o s o f t . c o m / D a t a M a s h u p " > A A A A A C U J A A B Q S w M E F A A C A A g A V k T c W M 5 K P B q m A A A A 9 w A A A B I A H A B D b 2 5 m a W c v U G F j a 2 F n Z S 5 4 b W w g o h g A K K A U A A A A A A A A A A A A A A A A A A A A A A A A A A A A h Y / R C o I w G I V f R X b v N l d g y J x Q d J c Q B N H t m E t H + h t u N t + t i x 6 p V 8 g o q 7 s u z z n f g X P u 1 x v P h q Y O L r q z p o U U R Z i i Q I N q C w N l i n p 3 D B c o E 3 w r 1 U m W O h h h s M l g T Y o q 5 8 4 J I d 5 7 7 G e 4 7 U r C K I 3 I I d / s V K U b G R q w T o L S 6 N M q / r e Q 4 P v X G M F w x G I c x X S O K S e T y 3 M D X 4 K N g 5 / p j 8 l X f e 3 6 T g u o w + W a k 0 l y 8 j 4 h H l B L A w Q U A A I A C A B W R N x 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k T c W G s U V F M d B g A A K y 0 A A B M A H A B G b 3 J t d W x h c y 9 T Z W N 0 a W 9 u M S 5 t I K I Y A C i g F A A A A A A A A A A A A A A A A A A A A A A A A A A A A O 1 a b W / b N h D + H i D / g V C + y I B r x 8 H a D + v c w k 3 S r N 2 a e X E W f z A M g b Y u N h O J F C T K b h v k N w 3 Y T 9 j + 2 I 5 6 s S T r x S 8 d l q J V i 9 Y 2 e e I 9 9 / D u e C T l w V Q y w c k g / O y 8 P D w 4 P P D m 1 A W T H G l v w J O U m 0 S 6 l H u 3 w r X B B a 6 R L r F A H h 4 Q / P P G x Y e 7 R O 9 T l 9 o g w e 0 0 S P d V 0 p + S O f U W r T M x 9 W 3 g M i X f H J 2 B x W y G 3 7 v a S 6 1 J T o X l 2 9 z r d o 6 b 5 J x P h c n 4 r P v i + f F x p 0 l + 9 4 W E g f x k Q T f 5 2 r o U H M a N Z q L x S P s Z q A m u R 1 A H W Y A 7 F 2 J m E s 4 W Q H 2 F / 5 p O 8 L m + K 2 w c J J L V F c 4 m G U W t P c s a T K l F X a 8 r X R / H D 4 d n f F s 1 h w e x r B o 4 S + w F 2 I A 0 A A 5 3 K 4 o I H S j J v m B c t t 4 y C z x d m 0 v p e D + 2 2 w u L U t s D o d Q B M 1 v B m E 4 g O R V 2 2 0 M i v T Y C e I Z 2 3 O G s P j u j k v Y t K t X 8 I b 2 j n s N u E D M L 9 H S e r 4 g 7 0 q 7 Y H X A y g 1 t m 4 W y Y C V E D s H C k K 7 G M S Q I 6 n R N 9 d I l z O E Y p T T j A T d R j z C L D D G V Y a + o t t E b p + C e F C v I w I n X X 8 F G 2 T g W X l H F P H 7 0 V F l J P + l T O x 0 3 y 3 9 D T v g A T A M c l Z u S o w N u m K 5 z P 6 G E G X X o G p 9 Q 1 v L n T R g y S W v g c w / E y V r f T J l / E V o D y j 4 l w Z 2 j a J A w r 4 J 3 t G D i J K R j 1 p H T Z x E c b x q 9 H P z M T x x i / J j + 9 I s p F E 6 0 9 y m f g U A 8 d 7 N b n G N l A K O W u A C e j s 2 e a Y b D p m 4 E i x c X Z I I J W l i z 0 k Z o y J G e c Y k X 5 D S c L y s m 9 s I R t B 8 Y u 2 d 1 n N j N T + K 6 A o 2 C U D / R N Z j X J Q z C w g j o Q v j v F x K B + P q Z 4 Q V t c S J S i p a g V 2 8 z c T C R a q 8 E q r W l t p T y l Y B Q K E J / J G S y E v w x T b A j m / K O D k s H 3 1 V R V W V E x T Q / a 3 G c m m 4 H B m Y d p N c A a N 2 H m u j V j N 0 5 3 O K 5 Y M D 5 l Q e M d e r / 6 R N b R + d H b l x g X r q e a h O O A i 8 F 3 j 1 F w b 5 + k z b 3 + 5 E B C W W L b d Q w w t E y J K b 4 3 s 9 N 8 e C i A 8 I 7 L F z + 0 1 C i P K e V D h B z 6 9 E J 5 D 0 9 7 l 2 P R K d x Q y w c 9 h 7 K p t f A f / o 3 E 3 F h e p a H m w / b 2 d j Y a n I O o 7 F s f v 0 m k G p b 7 9 g T c t I F V 7 l k e S u s Y l c o C 9 7 h 8 N y D B 9 8 e 0 / + S c J V 7 O s m I Z 1 + m v f g Q y B R 4 U N p F V U y C X p y H d R H S G Z t t / / 9 X Q 0 p T 8 k o + M N B M 2 L g 7 b h T f S U p Z K s g S e b J z k I k y K 9 B X D 0 Q R L d K / A 8 o u E 3 2 x H P 0 V r t i c K z 6 T x s Z E U I X n I 2 Z J k y D D m b m Y W O f / j G y h I 4 K M j X G m A b w R l y R K N + 2 6 q E W V s X Y R 8 V 0 V I r g Z J + e N W J c n a Z J f 5 R H X p E Q V h O h Z U L H 5 d w f C F x V e O q M q K K y 6 Y L O x W n 2 i 6 L d C p D X t Z V D Q V l 1 a r h 5 Z U S g O f i H s z n f f L o C u o R Z 5 Q 9 Z 6 r 8 D Z F X 5 W P b x V f u R S f 6 C 9 e n v P k 7 c F D V e i e V O S Z C j N U 4 R B D + 5 W Z S B 2 V 4 a x X A r 2 A f / 4 M Y w N w G B L L E h S L y y 6 i D z F + l o 2 1 0 V K W b R g n U 5 3 d D 9 v 5 6 m z r i r y a u E 0 F + k 7 G l q P r l M L L l + 1 f g K i E t r 0 3 U X k z l M / s w k l 2 w x F W p L v i L 9 m 0 9 G 5 n g F W b W W Z E f o O y E X 2 Z / m B J u g z 0 t 6 6 E z 0 3 d a J K T x g Z g n X J k s c j u d O 4 G Z d d t 5 A q 6 A r b K C d t u B j p r m 4 G g H l f 9 m H 6 B e 0 S t o t / A r m B 1 T F n v B + r 9 Q L 0 f q P c D / / d + A J O P b x s T T E 5 G 5 M Z h o V X U / v S V 9 J k / m e B s k 2 V Q T B S r P 2 O e Z O j 2 J T X 0 3 g V M h W 6 1 w h U Q F q 1 1 2 A O V a 9 0 W S x 1 Z 1 O d g 9 b p X r 3 v f 3 7 r 3 V F d z w W l N c m 5 T J / + q 5 L / T P c d a u u 9 N 5 x h Y F p t h S J l J 2 v 8 G U n 2 9 u a m T f J 3 k 6 8 3 N k 2 1 u 0 h f T 6 e t r d c d 9 + t v Z u f r 6 P r q V + E C j 4 + u b + N A s q L v V d f 5 Q N f f C l w F U o / T d C e M Q 3 E c U l v 2 a + p 3 Z T n 0 d S P Y 4 8 t 5 i / d 5 w y F x k x b 7 V R M G L K R t C b y d W 9 r w Y K X u T o m T + V s 3 6 / T C 6 1 i i Z 0 r B Z K z + D 3 f y W x 4 Y r i z T K A E 7 + k D 0 C U f Y 6 U y o h B x q I F K q C w f / M 4 l V m 3 Y I M I x + G q 4 P p 0 d E a t H G 7 c 3 x 8 v P 9 b T V V I s 0 R 8 K C T i / X q R V / 3 u S + n r M k n I Z 9 v j u N / 6 g P x f U E s B A i 0 A F A A C A A g A V k T c W M 5 K P B q m A A A A 9 w A A A B I A A A A A A A A A A A A A A A A A A A A A A E N v b m Z p Z y 9 Q Y W N r Y W d l L n h t b F B L A Q I t A B Q A A g A I A F Z E 3 F g P y u m r p A A A A O k A A A A T A A A A A A A A A A A A A A A A A P I A A A B b Q 2 9 u d G V u d F 9 U e X B l c 1 0 u e G 1 s U E s B A i 0 A F A A C A A g A V k T c W G s U V F M d B g A A K y 0 A A B M A A A A A A A A A A A A A A A A A 4 w E A A E Z v c m 1 1 b G F z L 1 N l Y 3 R p b 2 4 x L m 1 Q S w U G A A A A A A M A A w D C A A A A T Q g 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x 1 8 A A A A A A A C l X 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F 1 Z X J 5 R 3 J v d X B z I i B W Y W x 1 Z T 0 i c 0 F R Q U F B Q U F B Q U F D b k R P K 0 Z Y b 3 A 0 V G F B R 0 U v a j h D e V d 2 R G t o b G J I Q m x j a U J 4 Z F d W e W V T Z H p B Q U F B Q U F B Q S I g L z 4 8 R W 5 0 c n k g V H l w Z T 0 i U m V s Y X R p b 2 5 z a G l w c y I g V m F s d W U 9 I n N B Q U F B Q U E 9 P S I g L z 4 8 L 1 N 0 Y W J s Z U V u d H J p Z X M + P C 9 J d G V t P j x J d G V t P j x J d G V t T G 9 j Y X R p b 2 4 + P E l 0 Z W 1 U e X B l P k Z v c m 1 1 b G E 8 L 0 l 0 Z W 1 U e X B l P j x J d G V t U G F 0 a D 5 T Z W N 0 a W 9 u M S 9 C Z X N 0 Y W 5 k J T I w d H J h b n N m b 3 J t Z X J l 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l I i A v P j x F b n R y e S B U e X B l P S J O Y W 1 l V X B k Y X R l Z E F m d G V y R m l s b C I g V m F s d W U 9 I m w x 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N S 0 y O F Q w N z o 0 M j o y M S 4 w O D k 0 M T Y 3 W i I g L z 4 8 R W 5 0 c n k g V H l w Z T 0 i R m l s b F N 0 Y X R 1 c y I g V m F s d W U 9 I n N D b 2 1 w b G V 0 Z S I g L z 4 8 R W 5 0 c n k g V H l w Z T 0 i U m V s Y X R p b 2 5 z a G l w S W 5 m b 0 N v b n R h a W 5 l c i I g V m F s d W U 9 I n N 7 J n F 1 b 3 Q 7 Y 2 9 s d W 1 u Q 2 9 1 b n Q m c X V v d D s 6 N y w m c X V v d D t r Z X l D b 2 x 1 b W 5 O Y W 1 l c y Z x d W 9 0 O z p b J n F 1 b 3 Q 7 T m F t Z S Z x d W 9 0 O y w m c X V v d D t G b 2 x k Z X I g U G F 0 a C Z x d W 9 0 O 1 0 s J n F 1 b 3 Q 7 c X V l c n l S Z W x h d G l v b n N o a X B z J n F 1 b 3 Q 7 O l t d L C Z x d W 9 0 O 2 N v b H V t b k l k Z W 5 0 a X R p Z X M m c X V v d D s 6 W y Z x d W 9 0 O 1 N l Y 3 R p b 2 4 x L 1 F 1 Z X J 5 M S 9 C c m 9 u L n t D b 2 5 0 Z W 5 0 L D B 9 J n F 1 b 3 Q 7 L C Z x d W 9 0 O 1 N l Y 3 R p b 2 4 x L 1 F 1 Z X J 5 M S 9 C c m 9 u L n t O Y W 1 l L D F 9 J n F 1 b 3 Q 7 L C Z x d W 9 0 O 1 N l Y 3 R p b 2 4 x L 1 F 1 Z X J 5 M S 9 C c m 9 u L n t F e H R l b n N p b 2 4 s M n 0 m c X V v d D s s J n F 1 b 3 Q 7 U 2 V j d G l v b j E v U X V l c n k x L 0 J y b 2 4 u e 0 R h d G U g Y W N j Z X N z Z W Q s M 3 0 m c X V v d D s s J n F 1 b 3 Q 7 U 2 V j d G l v b j E v U X V l c n k x L 0 J y b 2 4 u e 0 R h d G U g b W 9 k a W Z p Z W Q s N H 0 m c X V v d D s s J n F 1 b 3 Q 7 U 2 V j d G l v b j E v U X V l c n k x L 0 J y b 2 4 u e 0 R h d G U g Y 3 J l Y X R l Z C w 1 f S Z x d W 9 0 O y w m c X V v d D t T Z W N 0 a W 9 u M S 9 R d W V y e T E v Q n J v b i 5 7 R m 9 s Z G V y I F B h d G g s N 3 0 m c X V v d D t d L C Z x d W 9 0 O 0 N v b H V t b k N v d W 5 0 J n F 1 b 3 Q 7 O j c s J n F 1 b 3 Q 7 S 2 V 5 Q 2 9 s d W 1 u T m F t Z X M m c X V v d D s 6 W y Z x d W 9 0 O 0 5 h b W U m c X V v d D s s J n F 1 b 3 Q 7 R m 9 s Z G V y I F B h d G g m c X V v d D t d L C Z x d W 9 0 O 0 N v b H V t b k l k Z W 5 0 a X R p Z X M m c X V v d D s 6 W y Z x d W 9 0 O 1 N l Y 3 R p b 2 4 x L 1 F 1 Z X J 5 M S 9 C c m 9 u L n t D b 2 5 0 Z W 5 0 L D B 9 J n F 1 b 3 Q 7 L C Z x d W 9 0 O 1 N l Y 3 R p b 2 4 x L 1 F 1 Z X J 5 M S 9 C c m 9 u L n t O Y W 1 l L D F 9 J n F 1 b 3 Q 7 L C Z x d W 9 0 O 1 N l Y 3 R p b 2 4 x L 1 F 1 Z X J 5 M S 9 C c m 9 u L n t F e H R l b n N p b 2 4 s M n 0 m c X V v d D s s J n F 1 b 3 Q 7 U 2 V j d G l v b j E v U X V l c n k x L 0 J y b 2 4 u e 0 R h d G U g Y W N j Z X N z Z W Q s M 3 0 m c X V v d D s s J n F 1 b 3 Q 7 U 2 V j d G l v b j E v U X V l c n k x L 0 J y b 2 4 u e 0 R h d G U g b W 9 k a W Z p Z W Q s N H 0 m c X V v d D s s J n F 1 b 3 Q 7 U 2 V j d G l v b j E v U X V l c n k x L 0 J y b 2 4 u e 0 R h d G U g Y 3 J l Y X R l Z C w 1 f S Z x d W 9 0 O y w m c X V v d D t T Z W N 0 a W 9 u M S 9 R d W V y e T E v Q n J v b i 5 7 R m 9 s Z G V y I F B h d G g s N 3 0 m c X V v d D t d L C Z x d W 9 0 O 1 J l b G F 0 a W 9 u c 2 h p c E l u Z m 8 m c X V v d D s 6 W 1 1 9 I i A v P j x F b n R y e S B U e X B l P S J M b 2 F k Z W R U b 0 F u Y W x 5 c 2 l z U 2 V y d m l j Z X M i I F Z h b H V l P S J s M C I g L z 4 8 R W 5 0 c n k g V H l w Z T 0 i U X V l c n l H c m 9 1 c E l E I i B W Y W x 1 Z T 0 i c z g 1 Z W Y w Y 2 E 3 L T h h N W U t N G Q 3 O C 1 h M D A 2 L T E z Z j h m Y z B i M j V h Z i I g L z 4 8 R W 5 0 c n k g V H l w Z T 0 i U X V l c n l J R C I g V m F s d W U 9 I n M 2 O W M 0 Y j N m N S 1 l N z d h L T Q y Y T c t O T J l Z i 0 x O D U y M D k 5 M 2 J m Y 2 E i I C 8 + P C 9 T d G F i b G V F b n R y a W V z P j w v S X R l b T 4 8 S X R l b T 4 8 S X R l b U x v Y 2 F 0 a W 9 u P j x J d G V t V H l w Z T 5 G b 3 J t d W x h P C 9 J d G V t V H l w Z T 4 8 S X R l b V B h d G g + U 2 V j d G l v b j E v Q m V z d G F u Z C U y M H R y Y W 5 z Z m 9 y b W V y Z W 4 v Q n J v b j w v S X R l b V B h d G g + P C 9 J d G V t T G 9 j Y X R p b 2 4 + P F N 0 Y W J s Z U V u d H J p Z X M g L z 4 8 L 0 l 0 Z W 0 + P E l 0 Z W 0 + P E l 0 Z W 1 M b 2 N h d G l v b j 4 8 S X R l b V R 5 c G U + R m 9 y b X V s Y T w v S X R l b V R 5 c G U + P E l 0 Z W 1 Q Y X R o P l N l Y 3 R p b 2 4 x L 0 d l b W V l b n R l J T I w a W 5 m b z w v S X R l b V B h d G g + P C 9 J d G V t T G 9 j Y X R p b 2 4 + P F N 0 Y W J s Z U V u d H J p Z X M + P E V u d H J 5 I F R 5 c G U 9 I k l z U H J p d m F 0 Z S I g V m F s d W U 9 I m w w I i A v P j x F b n R y e S B U e X B l P S J C d W Z m Z X J O Z X h 0 U m V m c m V z a C I g V m F s d W U 9 I m w x I i A v P j x F b n R y e S B U e X B l P S J S Z X N 1 b H R U e X B l I i B W Y W x 1 Z T 0 i c 1 R h Y m x l I i A v P j x F b n R y e S B U e X B l P S J O Y W 1 l V X B k Y X R l Z E F m d G V y R m l s b C I g V m F s d W U 9 I m w w I i A v P j x F b n R y e S B U e X B l P S J O Y X Z p Z 2 F 0 a W 9 u U 3 R l c E 5 h b W U i I F Z h b H V l P S J z T m F 2 a W d h d G l l I i A v P j x F b n R y e S B U e X B l P S J G a W x s R W 5 h Y m x l Z C I g V m F s d W U 9 I m w x I i A v P j x F b n R y e S B U e X B l P S J G a W x s T 2 J q Z W N 0 V H l w Z S I g V m F s d W U 9 I n N U Y W J s Z S I g L z 4 8 R W 5 0 c n k g V H l w Z T 0 i R m l s b F R v R G F 0 Y U 1 v Z G V s R W 5 h Y m x l Z C I g V m F s d W U 9 I m w w I i A v P j x F b n R y e S B U e X B l P S J G a W x s V G F y Z 2 V 0 I i B W Y W x 1 Z T 0 i c 0 d l b W V l b n R l X 2 l u Z m 8 i I C 8 + P E V u d H J 5 I F R 5 c G U 9 I k Z p b G x l Z E N v b X B s Z X R l U m V z d W x 0 V G 9 X b 3 J r c 2 h l Z X Q i I F Z h b H V l P S J s M S I g L z 4 8 R W 5 0 c n k g V H l w Z T 0 i U X V l c n l J R C I g V m F s d W U 9 I n M 3 Z G F l N j l m N y 0 z Z G I 3 L T Q 5 Y 2 I t O W Y 1 Z C 0 0 Y j k 2 M m Q x Z j k 4 Z T U i I C 8 + P E V u d H J 5 I F R 5 c G U 9 I k Z p b G x F c n J v c k N v d W 5 0 I i B W Y W x 1 Z T 0 i b D A i I C 8 + P E V u d H J 5 I F R 5 c G U 9 I k Z p b G x M Y X N 0 V X B k Y X R l Z C I g V m F s d W U 9 I m Q y M D I 0 L T A 2 L T I 4 V D A 2 O j M 0 O j Q 1 L j I 3 N T g 1 N j N a I i A v P j x F b n R y e S B U e X B l P S J G a W x s Q 2 9 s d W 1 u V H l w Z X M i I F Z h b H V l P S J z Q m d Z R 0 J n T U Y i I C 8 + P E V u d H J 5 I F R 5 c G U 9 I k Z p b G x D b 2 x 1 b W 5 O Y W 1 l c y I g V m F s d W U 9 I n N b J n F 1 b 3 Q 7 T k l T I G N v Z G U m c X V v d D s s J n F 1 b 3 Q 7 R 2 V t Z W V u d G U m c X V v d D s s J n F 1 b 3 Q 7 U H J v d m l u Y 2 l l J n F 1 b 3 Q 7 L C Z x d W 9 0 O 2 p h Y X I m c X V v d D s s J n F 1 b 3 Q 7 Y W F u d G F s I G l u d 2 9 u Z X J z J n F 1 b 3 Q 7 L C Z x d W 9 0 O 2 9 w c G V y d m x h a 3 R l I C h p b i B r b c K y K S Z x d W 9 0 O 1 0 i I C 8 + P E V u d H J 5 I F R 5 c G U 9 I k Z p b G x T d G F 0 d X M i I F Z h b H V l P S J z Q 2 9 t c G x l d G U i I C 8 + P E V u d H J 5 I F R 5 c G U 9 I k Z p b G x F c n J v c k N v Z G U i I F Z h b H V l P S J z V W 5 r b m 9 3 b i I g L z 4 8 R W 5 0 c n k g V H l w Z T 0 i U m V s Y X R p b 2 5 z a G l w S W 5 m b 0 N v b n R h a W 5 l c i I g V m F s d W U 9 I n N 7 J n F 1 b 3 Q 7 Y 2 9 s d W 1 u Q 2 9 1 b n Q m c X V v d D s 6 N i w m c X V v d D t r Z X l D b 2 x 1 b W 5 O Y W 1 l c y Z x d W 9 0 O z p b X S w m c X V v d D t x d W V y e V J l b G F 0 a W 9 u c 2 h p c H M m c X V v d D s 6 W 1 0 s J n F 1 b 3 Q 7 Y 2 9 s d W 1 u S W R l b n R p d G l l c y Z x d W 9 0 O z p b J n F 1 b 3 Q 7 U 2 V j d G l v b j E v R 2 V t Z W V u d G U g a W 5 m b y 9 B d X R v U m V t b 3 Z l Z E N v b H V t b n M x L n t O S V M g Y 2 9 k Z S w w f S Z x d W 9 0 O y w m c X V v d D t T Z W N 0 a W 9 u M S 9 H Z W 1 l Z W 5 0 Z S B p b m Z v L 0 F 1 d G 9 S Z W 1 v d m V k Q 2 9 s d W 1 u c z E u e 0 d l b W V l b n R l L D F 9 J n F 1 b 3 Q 7 L C Z x d W 9 0 O 1 N l Y 3 R p b 2 4 x L 0 d l b W V l b n R l I G l u Z m 8 v Q X V 0 b 1 J l b W 9 2 Z W R D b 2 x 1 b W 5 z M S 5 7 U H J v d m l u Y 2 l l L D J 9 J n F 1 b 3 Q 7 L C Z x d W 9 0 O 1 N l Y 3 R p b 2 4 x L 0 d l b W V l b n R l I G l u Z m 8 v Q X V 0 b 1 J l b W 9 2 Z W R D b 2 x 1 b W 5 z M S 5 7 a m F h c i w z f S Z x d W 9 0 O y w m c X V v d D t T Z W N 0 a W 9 u M S 9 H Z W 1 l Z W 5 0 Z S B p b m Z v L 0 F 1 d G 9 S Z W 1 v d m V k Q 2 9 s d W 1 u c z E u e 2 F h b n R h b C B p b n d v b m V y c y w 0 f S Z x d W 9 0 O y w m c X V v d D t T Z W N 0 a W 9 u M S 9 H Z W 1 l Z W 5 0 Z S B p b m Z v L 0 F 1 d G 9 S Z W 1 v d m V k Q 2 9 s d W 1 u c z E u e 2 9 w c G V y d m x h a 3 R l I C h p b i B r b c K y K S w 1 f S Z x d W 9 0 O 1 0 s J n F 1 b 3 Q 7 Q 2 9 s d W 1 u Q 2 9 1 b n Q m c X V v d D s 6 N i w m c X V v d D t L Z X l D b 2 x 1 b W 5 O Y W 1 l c y Z x d W 9 0 O z p b X S w m c X V v d D t D b 2 x 1 b W 5 J Z G V u d G l 0 a W V z J n F 1 b 3 Q 7 O l s m c X V v d D t T Z W N 0 a W 9 u M S 9 H Z W 1 l Z W 5 0 Z S B p b m Z v L 0 F 1 d G 9 S Z W 1 v d m V k Q 2 9 s d W 1 u c z E u e 0 5 J U y B j b 2 R l L D B 9 J n F 1 b 3 Q 7 L C Z x d W 9 0 O 1 N l Y 3 R p b 2 4 x L 0 d l b W V l b n R l I G l u Z m 8 v Q X V 0 b 1 J l b W 9 2 Z W R D b 2 x 1 b W 5 z M S 5 7 R 2 V t Z W V u d G U s M X 0 m c X V v d D s s J n F 1 b 3 Q 7 U 2 V j d G l v b j E v R 2 V t Z W V u d G U g a W 5 m b y 9 B d X R v U m V t b 3 Z l Z E N v b H V t b n M x L n t Q c m 9 2 a W 5 j a W U s M n 0 m c X V v d D s s J n F 1 b 3 Q 7 U 2 V j d G l v b j E v R 2 V t Z W V u d G U g a W 5 m b y 9 B d X R v U m V t b 3 Z l Z E N v b H V t b n M x L n t q Y W F y L D N 9 J n F 1 b 3 Q 7 L C Z x d W 9 0 O 1 N l Y 3 R p b 2 4 x L 0 d l b W V l b n R l I G l u Z m 8 v Q X V 0 b 1 J l b W 9 2 Z W R D b 2 x 1 b W 5 z M S 5 7 Y W F u d G F s I G l u d 2 9 u Z X J z L D R 9 J n F 1 b 3 Q 7 L C Z x d W 9 0 O 1 N l Y 3 R p b 2 4 x L 0 d l b W V l b n R l I G l u Z m 8 v Q X V 0 b 1 J l b W 9 2 Z W R D b 2 x 1 b W 5 z M S 5 7 b 3 B w Z X J 2 b G F r d G U g K G l u I G t t w r I p L D V 9 J n F 1 b 3 Q 7 X S w m c X V v d D t S Z W x h d G l v b n N o a X B J b m Z v J n F 1 b 3 Q 7 O l t d f S I g L z 4 8 R W 5 0 c n k g V H l w Z T 0 i R m l s b E N v d W 5 0 I i B W Y W x 1 Z T 0 i b D M w M C I g L z 4 8 R W 5 0 c n k g V H l w Z T 0 i Q W R k Z W R U b 0 R h d G F N b 2 R l b C I g V m F s d W U 9 I m w w I i A v P j w v U 3 R h Y m x l R W 5 0 c m l l c z 4 8 L 0 l 0 Z W 0 + P E l 0 Z W 0 + P E l 0 Z W 1 M b 2 N h d G l v b j 4 8 S X R l b V R 5 c G U + R m 9 y b X V s Y T w v S X R l b V R 5 c G U + P E l 0 Z W 1 Q Y X R o P l N l Y 3 R p b 2 4 x L 1 d p b m Q l M j B W Z 2 w l M j B F V 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l I i A v P j x F b n R y e S B U e X B l P S J O Y W 1 l V X B k Y X R l Z E F m d G V y R m l s b C I g V m F s d W U 9 I m w w I i A v P j x F b n R y e S B U e X B l P S J S Z X N 1 b H R U e X B l I i B W Y W x 1 Z T 0 i c 1 R h Y m x l I i A v P j x F b n R y e S B U e X B l P S J C d W Z m Z X J O Z X h 0 U m V m c m V z a C I g V m F s d W U 9 I m w x I i A v P j x F b n R y e S B U e X B l P S J G a W x s V G F y Z 2 V 0 I i B W Y W x 1 Z T 0 i c 1 d p b m R f V m d s X 0 V V I i A v P j x F b n R y e S B U e X B l P S J G a W x s Z W R D b 2 1 w b G V 0 Z V J l c 3 V s d F R v V 2 9 y a 3 N o Z W V 0 I i B W Y W x 1 Z T 0 i b D E i I C 8 + P E V u d H J 5 I F R 5 c G U 9 I l F 1 Z X J 5 S U Q i I F Z h b H V l P S J z Z D E 1 O W F k N z c t Y z Y 1 M i 0 0 M D U x L T l i N W M t N D Y 4 O T Q 3 M W Z k Y W I w I i A v P j x F b n R y e S B U e X B l P S J G a W x s R X J y b 3 J D b 3 V u d C I g V m F s d W U 9 I m w w I i A v P j x F b n R y e S B U e X B l P S J G a W x s T G F z d F V w Z G F 0 Z W Q i I F Z h b H V l P S J k M j A y N C 0 w N i 0 y O F Q w N j o z N D o z O C 4 4 N T M 1 M z U 5 W i I g L z 4 8 R W 5 0 c n k g V H l w Z T 0 i R m l s b E N v b H V t b l R 5 c G V z I i B W Y W x 1 Z T 0 i c 0 J n V U Y i I C 8 + P E V u d H J 5 I F R 5 c G U 9 I k Z p b G x D b 2 x 1 b W 5 O Y W 1 l c y I g V m F s d W U 9 I n N b J n F 1 b 3 Q 7 T G l k c 3 R h Y X Q m c X V v d D s s J n F 1 b 3 Q 7 R 2 X D r 2 5 z d G F s b G V l c m Q g d m V y b W 9 n Z W 4 g c G V y I G l u d 2 9 u Z X I g K F c v a W 5 3 K S Z x d W 9 0 O y w m c X V v d D t H Z c O v b n N 0 Y W x s Z W V y Z C B 2 Z X J t b 2 d l b i B w Z X I g b 3 B w Z X J 2 b G F r d G U g K G t X L 2 t t w r I p J n F 1 b 3 Q 7 X S I g L z 4 8 R W 5 0 c n k g V H l w Z T 0 i R m l s b F N 0 Y X R 1 c y I g V m F s d W U 9 I n N D b 2 1 w b G V 0 Z S I g L z 4 8 R W 5 0 c n k g V H l w Z T 0 i R m l s b E V y c m 9 y Q 2 9 k Z S I g V m F s d W U 9 I n N V b m t u b 3 d u I i A v P j x F b n R y e S B U e X B l P S J S Z W x h d G l v b n N o a X B J b m Z v Q 2 9 u d G F p b m V y I i B W Y W x 1 Z T 0 i c 3 s m c X V v d D t j b 2 x 1 b W 5 D b 3 V u d C Z x d W 9 0 O z o z L C Z x d W 9 0 O 2 t l e U N v b H V t b k 5 h b W V z J n F 1 b 3 Q 7 O l t d L C Z x d W 9 0 O 3 F 1 Z X J 5 U m V s Y X R p b 2 5 z a G l w c y Z x d W 9 0 O z p b X S w m c X V v d D t j b 2 x 1 b W 5 J Z G V u d G l 0 a W V z J n F 1 b 3 Q 7 O l s m c X V v d D t T Z W N 0 a W 9 u M S 9 X a W 5 k I F Z n b C B F V S 9 B d X R v U m V t b 3 Z l Z E N v b H V t b n M x L n t M a W R z d G F h d C w w f S Z x d W 9 0 O y w m c X V v d D t T Z W N 0 a W 9 u M S 9 X a W 5 k I F Z n b C B F V S 9 B d X R v U m V t b 3 Z l Z E N v b H V t b n M x L n t H Z c O v b n N 0 Y W x s Z W V y Z C B 2 Z X J t b 2 d l b i B w Z X I g a W 5 3 b 2 5 l c i A o V y 9 p b n c p L D F 9 J n F 1 b 3 Q 7 L C Z x d W 9 0 O 1 N l Y 3 R p b 2 4 x L 1 d p b m Q g V m d s I E V V L 0 F 1 d G 9 S Z W 1 v d m V k Q 2 9 s d W 1 u c z E u e 0 d l w 6 9 u c 3 R h b G x l Z X J k I H Z l c m 1 v Z 2 V u I H B l c i B v c H B l c n Z s Y W t 0 Z S A o a 1 c v a 2 3 C s i k s M n 0 m c X V v d D t d L C Z x d W 9 0 O 0 N v b H V t b k N v d W 5 0 J n F 1 b 3 Q 7 O j M s J n F 1 b 3 Q 7 S 2 V 5 Q 2 9 s d W 1 u T m F t Z X M m c X V v d D s 6 W 1 0 s J n F 1 b 3 Q 7 Q 2 9 s d W 1 u S W R l b n R p d G l l c y Z x d W 9 0 O z p b J n F 1 b 3 Q 7 U 2 V j d G l v b j E v V 2 l u Z C B W Z 2 w g R V U v Q X V 0 b 1 J l b W 9 2 Z W R D b 2 x 1 b W 5 z M S 5 7 T G l k c 3 R h Y X Q s M H 0 m c X V v d D s s J n F 1 b 3 Q 7 U 2 V j d G l v b j E v V 2 l u Z C B W Z 2 w g R V U v Q X V 0 b 1 J l b W 9 2 Z W R D b 2 x 1 b W 5 z M S 5 7 R 2 X D r 2 5 z d G F s b G V l c m Q g d m V y b W 9 n Z W 4 g c G V y I G l u d 2 9 u Z X I g K F c v a W 5 3 K S w x f S Z x d W 9 0 O y w m c X V v d D t T Z W N 0 a W 9 u M S 9 X a W 5 k I F Z n b C B F V S 9 B d X R v U m V t b 3 Z l Z E N v b H V t b n M x L n t H Z c O v b n N 0 Y W x s Z W V y Z C B 2 Z X J t b 2 d l b i B w Z X I g b 3 B w Z X J 2 b G F r d G U g K G t X L 2 t t w r I p L D J 9 J n F 1 b 3 Q 7 X S w m c X V v d D t S Z W x h d G l v b n N o a X B J b m Z v J n F 1 b 3 Q 7 O l t d f S I g L z 4 8 R W 5 0 c n k g V H l w Z T 0 i R m l s b E N v d W 5 0 I i B W Y W x 1 Z T 0 i b D I 4 I i A v P j x F b n R y e S B U e X B l P S J B Z G R l Z F R v R G F 0 Y U 1 v Z G V s I i B W Y W x 1 Z T 0 i b D A i I C 8 + P C 9 T d G F i b G V F b n R y a W V z P j w v S X R l b T 4 8 S X R l b T 4 8 S X R l b U x v Y 2 F 0 a W 9 u P j x J d G V t V H l w Z T 5 G b 3 J t d W x h P C 9 J d G V t V H l w Z T 4 8 S X R l b V B h d G g + U 2 V j d G l v b j E v V 2 l u Z C U y M F Z n b C U y M E V V L 0 J y b 2 4 8 L 0 l 0 Z W 1 Q Y X R o P j w v S X R l b U x v Y 2 F 0 a W 9 u P j x T d G F i b G V F b n R y a W V z I C 8 + P C 9 J d G V t P j x J d G V t P j x J d G V t T G 9 j Y X R p b 2 4 + P E l 0 Z W 1 U e X B l P k Z v c m 1 1 b G E 8 L 0 l 0 Z W 1 U e X B l P j x J d G V t U G F 0 a D 5 T Z W N 0 a W 9 u M S 9 X a W 5 k J T I w V m d s J T I w R V U v U m l q Z W 4 l M j B n Z W Z p b H R l c m Q 8 L 0 l 0 Z W 1 Q Y X R o P j w v S X R l b U x v Y 2 F 0 a W 9 u P j x T d G F i b G V F b n R y a W V z I C 8 + P C 9 J d G V t P j x J d G V t P j x J d G V t T G 9 j Y X R p b 2 4 + P E l 0 Z W 1 U e X B l P k Z v c m 1 1 b G E 8 L 0 l 0 Z W 1 U e X B l P j x J d G V t U G F 0 a D 5 T Z W N 0 a W 9 u M S 9 X a W 5 k J T I w V m d s J T I w R V U v R 2 V m a W x 0 Z X J k Z S U y M H Z l c m J v c m d l b i U y M G J l c 3 R h b m R l b j E 8 L 0 l 0 Z W 1 Q Y X R o P j w v S X R l b U x v Y 2 F 0 a W 9 u P j x T d G F i b G V F b n R y a W V z I C 8 + P C 9 J d G V t P j x J d G V t P j x J d G V t T G 9 j Y X R p b 2 4 + P E l 0 Z W 1 U e X B l P k Z v c m 1 1 b G E 8 L 0 l 0 Z W 1 U e X B l P j x J d G V t U G F 0 a D 5 T Z W N 0 a W 9 u M S 9 X a W 5 k J T I w V m d s J T I w R V U v Q W F u Z 2 V w Y X N 0 Z S U y M G Z 1 b m N 0 a W U l M j B h Y W 5 y b 2 V w Z W 4 x P C 9 J d G V t U G F 0 a D 4 8 L 0 l 0 Z W 1 M b 2 N h d G l v b j 4 8 U 3 R h Y m x l R W 5 0 c m l l c y A v P j w v S X R l b T 4 8 S X R l b T 4 8 S X R l b U x v Y 2 F 0 a W 9 u P j x J d G V t V H l w Z T 5 G b 3 J t d W x h P C 9 J d G V t V H l w Z T 4 8 S X R l b V B h d G g + U 2 V j d G l v b j E v V 2 l u Z C U y M F Z n b C U y M E V V L 0 5 h b W V u J T I w d m F u J T I w a 2 9 s b 2 1 t Z W 4 l M j B n Z X d p a n p p Z 2 Q x P C 9 J d G V t U G F 0 a D 4 8 L 0 l 0 Z W 1 M b 2 N h d G l v b j 4 8 U 3 R h Y m x l R W 5 0 c m l l c y A v P j w v S X R l b T 4 8 S X R l b T 4 8 S X R l b U x v Y 2 F 0 a W 9 u P j x J d G V t V H l w Z T 5 G b 3 J t d W x h P C 9 J d G V t V H l w Z T 4 8 S X R l b V B h d G g + U 2 V j d G l v b j E v V 2 l u Z C U y M F Z n b C U y M E V V L 0 F u Z G V y Z S U y M G t v b G 9 t b W V u J T I w d m V y d 2 l q Z G V y Z D E 8 L 0 l 0 Z W 1 Q Y X R o P j w v S X R l b U x v Y 2 F 0 a W 9 u P j x T d G F i b G V F b n R y a W V z I C 8 + P C 9 J d G V t P j x J d G V t P j x J d G V t T G 9 j Y X R p b 2 4 + P E l 0 Z W 1 U e X B l P k Z v c m 1 1 b G E 8 L 0 l 0 Z W 1 U e X B l P j x J d G V t U G F 0 a D 5 T Z W N 0 a W 9 u M S 9 X a W 5 k J T I w V m d s J T I w R V U v U m l q Z W 4 l M j B n Z W Z p b H R l c m Q x P C 9 J d G V t U G F 0 a D 4 8 L 0 l 0 Z W 1 M b 2 N h d G l v b j 4 8 U 3 R h Y m x l R W 5 0 c m l l c y A v P j w v S X R l b T 4 8 S X R l b T 4 8 S X R l b U x v Y 2 F 0 a W 9 u P j x J d G V t V H l w Z T 5 G b 3 J t d W x h P C 9 J d G V t V H l w Z T 4 8 S X R l b V B h d G g + U 2 V j d G l v b j E v V 2 l u Z C U y M F Z n b C U y M E V V L 0 J l c 3 R h b m Q l M j B 0 c m F u c 2 Z v c m 1 l c m V u J T I w d W l 0 Z 2 V 2 b 3 V 3 Z W 4 8 L 0 l 0 Z W 1 Q Y X R o P j w v S X R l b U x v Y 2 F 0 a W 9 u P j x T d G F i b G V F b n R y a W V z I C 8 + P C 9 J d G V t P j x J d G V t P j x J d G V t T G 9 j Y X R p b 2 4 + P E l 0 Z W 1 U e X B l P k Z v c m 1 1 b G E 8 L 0 l 0 Z W 1 U e X B l P j x J d G V t U G F 0 a D 5 T Z W N 0 a W 9 u M S 9 X a W 5 k J T I w V m d s J T I w R V U v S 2 9 s b 2 1 t Z W 4 l M j B 2 Z X J 3 a W p k Z X J k P C 9 J d G V t U G F 0 a D 4 8 L 0 l 0 Z W 1 M b 2 N h d G l v b j 4 8 U 3 R h Y m x l R W 5 0 c m l l c y A v P j w v S X R l b T 4 8 S X R l b T 4 8 S X R l b U x v Y 2 F 0 a W 9 u P j x J d G V t V H l w Z T 5 G b 3 J t d W x h P C 9 J d G V t V H l w Z T 4 8 S X R l b V B h d G g + U 2 V j d G l v b j E v V 2 l u Z C U y M F Z n b C U y M E V V L 0 F u Z G V y Z S U y M G t v b G 9 t b W V u J T I w d m V y d 2 l q Z G V y Z D I 8 L 0 l 0 Z W 1 Q Y X R o P j w v S X R l b U x v Y 2 F 0 a W 9 u P j x T d G F i b G V F b n R y a W V z I C 8 + P C 9 J d G V t P j x J d G V t P j x J d G V t T G 9 j Y X R p b 2 4 + P E l 0 Z W 1 U e X B l P k Z v c m 1 1 b G E 8 L 0 l 0 Z W 1 U e X B l P j x J d G V t U G F 0 a D 5 T Z W N 0 a W 9 u M S 9 X a W 5 k J T I w V m d s J T I w R V U v T m F t Z W 4 l M j B 2 Y W 4 l M j B r b 2 x v b W 1 l b i U y M G d l d 2 l q e m l n Z D I 8 L 0 l 0 Z W 1 Q Y X R o P j w v S X R l b U x v Y 2 F 0 a W 9 u P j x T d G F i b G V F b n R y a W V z I C 8 + P C 9 J d G V t P j x J d G V t P j x J d G V t T G 9 j Y X R p b 2 4 + P E l 0 Z W 1 U e X B l P k Z v c m 1 1 b G E 8 L 0 l 0 Z W 1 U e X B l P j x J d G V t U G F 0 a D 5 T Z W N 0 a W 9 u M S 9 X a W 5 k J T I w V m d s J T I w R V U v V 2 F h c m R l J T I w d m V y d m F u Z 2 V u P C 9 J d G V t U G F 0 a D 4 8 L 0 l 0 Z W 1 M b 2 N h d G l v b j 4 8 U 3 R h Y m x l R W 5 0 c m l l c y A v P j w v S X R l b T 4 8 S X R l b T 4 8 S X R l b U x v Y 2 F 0 a W 9 u P j x J d G V t V H l w Z T 5 G b 3 J t d W x h P C 9 J d G V t V H l w Z T 4 8 S X R l b V B h d G g + U 2 V j d G l v b j E v V 2 l u Z C U y M F Z n b C U y M E V V L 1 d h Y X J k Z S U y M H Z l c n Z h b m d l b j E 8 L 0 l 0 Z W 1 Q Y X R o P j w v S X R l b U x v Y 2 F 0 a W 9 u P j x T d G F i b G V F b n R y a W V z I C 8 + P C 9 J d G V t P j x J d G V t P j x J d G V t T G 9 j Y X R p b 2 4 + P E l 0 Z W 1 U e X B l P k Z v c m 1 1 b G E 8 L 0 l 0 Z W 1 U e X B l P j x J d G V t U G F 0 a D 5 T Z W N 0 a W 9 u M S 9 X a W 5 k J T I w V m d s J T I w R V U v V H l w Z S U y M G d l d 2 l q e m l n Z D w v S X R l b V B h d G g + P C 9 J d G V t T G 9 j Y X R p b 2 4 + P F N 0 Y W J s Z U V u d H J p Z X M g L z 4 8 L 0 l 0 Z W 0 + P E l 0 Z W 0 + P E l 0 Z W 1 M b 2 N h d G l v b j 4 8 S X R l b V R 5 c G U + R m 9 y b X V s Y T w v S X R l b V R 5 c G U + P E l 0 Z W 1 Q Y X R o P l N l Y 3 R p b 2 4 x L 1 d p b m Q l M j B W Z 2 w l M j B F V S 9 B Z m d l c m 9 u Z D w v S X R l b V B h d G g + P C 9 J d G V t T G 9 j Y X R p b 2 4 + P F N 0 Y W J s Z U V u d H J p Z X M g L z 4 8 L 0 l 0 Z W 0 + P E l 0 Z W 0 + P E l 0 Z W 1 M b 2 N h d G l v b j 4 8 S X R l b V R 5 c G U + R m 9 y b X V s Y T w v S X R l b V R 5 c G U + P E l 0 Z W 1 Q Y X R o P l N l Y 3 R p b 2 4 x L 1 d p b m Q l M j B W Z 2 w l M j B F V S 9 B Z m d l c m 9 u Z D E 8 L 0 l 0 Z W 1 Q Y X R o P j w v S X R l b U x v Y 2 F 0 a W 9 u P j x T d G F i b G V F b n R y a W V z I C 8 + P C 9 J d G V t P j x J d G V t P j x J d G V t T G 9 j Y X R p b 2 4 + P E l 0 Z W 1 U e X B l P k Z v c m 1 1 b G E 8 L 0 l 0 Z W 1 U e X B l P j x J d G V t U G F 0 a D 5 T Z W N 0 a W 9 u M S 9 X a W 5 k J T I w V m d s J T I w R V U v V H l w Z S U y M G d l d 2 l q e m l n Z D E 8 L 0 l 0 Z W 1 Q Y X R o P j w v S X R l b U x v Y 2 F 0 a W 9 u P j x T d G F i b G V F b n R y a W V z I C 8 + P C 9 J d G V t P j x J d G V t P j x J d G V t T G 9 j Y X R p b 2 4 + P E l 0 Z W 1 U e X B l P k Z v c m 1 1 b G E 8 L 0 l 0 Z W 1 U e X B l P j x J d G V t U G F 0 a D 5 T Z W N 0 a W 9 u M S 9 W Z X J z a W U l M j B n Z W d l d m V u c y U y M H d p b m 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Z S I g L z 4 8 R W 5 0 c n k g V H l w Z T 0 i T m F t Z V V w Z G F 0 Z W R B Z n R l c k Z p b G w i I F Z h b H V l P S J s M C I g L z 4 8 R W 5 0 c n k g V H l w Z T 0 i U m V z d W x 0 V H l w Z S I g V m F s d W U 9 I n N U Y W J s Z S I g L z 4 8 R W 5 0 c n k g V H l w Z T 0 i Q n V m Z m V y T m V 4 d F J l Z n J l c 2 g i I F Z h b H V l P S J s M S I g L z 4 8 R W 5 0 c n k g V H l w Z T 0 i R m l s b F R h c m d l d C I g V m F s d W U 9 I n N W Z X J z a W V f Z 2 V n Z X Z l b n N f d 2 l u Z C I g L z 4 8 R W 5 0 c n k g V H l w Z T 0 i R m l s b G V k Q 2 9 t c G x l d G V S Z X N 1 b H R U b 1 d v c m t z a G V l d C I g V m F s d W U 9 I m w x I i A v P j x F b n R y e S B U e X B l P S J R d W V y e U l E I i B W Y W x 1 Z T 0 i c z A y N 2 I 4 Y z M w L T d i N z Q t N D Q x N i 0 4 N m N l L T I 4 Z T V i M G V l N T c 1 Z i I g L z 4 8 R W 5 0 c n k g V H l w Z T 0 i R m l s b E V y c m 9 y Q 2 9 1 b n Q i I F Z h b H V l P S J s M C I g L z 4 8 R W 5 0 c n k g V H l w Z T 0 i R m l s b E x h c 3 R V c G R h d G V k I i B W Y W x 1 Z T 0 i Z D I w M j Q t M D Y t M j h U M D Y 6 M z Q 6 N D U u M z A x N z k 3 O V o i I C 8 + P E V u d H J 5 I F R 5 c G U 9 I k Z p b G x D b 2 x 1 b W 5 U e X B l c y I g V m F s d W U 9 I n N D U T 0 9 I i A v P j x F b n R y e S B U e X B l P S J G a W x s Q 2 9 s d W 1 u T m F t Z X M i I F Z h b H V l P S J z W y Z x d W 9 0 O 2 R h d H V t X 2 J y b 2 5 f Y m V z d G F u Z C Z x d W 9 0 O 1 0 i I C 8 + P E V u d H J 5 I F R 5 c G U 9 I k Z p b G x T d G F 0 d X M i I F Z h b H V l P S J z Q 2 9 t c G x l d G U i I C 8 + P E V u d H J 5 I F R 5 c G U 9 I k Z p b G x F c n J v c k N v Z G U i I F Z h b H V l P S J z V W 5 r b m 9 3 b i I g L z 4 8 R W 5 0 c n k g V H l w Z T 0 i U m V s Y X R p b 2 5 z a G l w S W 5 m b 0 N v b n R h a W 5 l c i I g V m F s d W U 9 I n N 7 J n F 1 b 3 Q 7 Y 2 9 s d W 1 u Q 2 9 1 b n Q m c X V v d D s 6 M S w m c X V v d D t r Z X l D b 2 x 1 b W 5 O Y W 1 l c y Z x d W 9 0 O z p b X S w m c X V v d D t x d W V y e V J l b G F 0 a W 9 u c 2 h p c H M m c X V v d D s 6 W 1 0 s J n F 1 b 3 Q 7 Y 2 9 s d W 1 u S W R l b n R p d G l l c y Z x d W 9 0 O z p b J n F 1 b 3 Q 7 U 2 V j d G l v b j E v V m V y c 2 l l I G d l Z 2 V 2 Z W 5 z I H d p b m Q v Q X V 0 b 1 J l b W 9 2 Z W R D b 2 x 1 b W 5 z M S 5 7 Z G F 0 d W 1 f Y n J v b l 9 i Z X N 0 Y W 5 k L D B 9 J n F 1 b 3 Q 7 X S w m c X V v d D t D b 2 x 1 b W 5 D b 3 V u d C Z x d W 9 0 O z o x L C Z x d W 9 0 O 0 t l e U N v b H V t b k 5 h b W V z J n F 1 b 3 Q 7 O l t d L C Z x d W 9 0 O 0 N v b H V t b k l k Z W 5 0 a X R p Z X M m c X V v d D s 6 W y Z x d W 9 0 O 1 N l Y 3 R p b 2 4 x L 1 Z l c n N p Z S B n Z W d l d m V u c y B 3 a W 5 k L 0 F 1 d G 9 S Z W 1 v d m V k Q 2 9 s d W 1 u c z E u e 2 R h d H V t X 2 J y b 2 5 f Y m V z d G F u Z C w w f S Z x d W 9 0 O 1 0 s J n F 1 b 3 Q 7 U m V s Y X R p b 2 5 z a G l w S W 5 m b y Z x d W 9 0 O z p b X X 0 i I C 8 + P E V u d H J 5 I F R 5 c G U 9 I k Z p b G x D b 3 V u d C I g V m F s d W U 9 I m w x I i A v P j x F b n R y e S B U e X B l P S J B Z G R l Z F R v R G F 0 Y U 1 v Z G V s I i B W Y W x 1 Z T 0 i b D A i I C 8 + P C 9 T d G F i b G V F b n R y a W V z P j w v S X R l b T 4 8 S X R l b T 4 8 S X R l b U x v Y 2 F 0 a W 9 u P j x J d G V t V H l w Z T 5 G b 3 J t d W x h P C 9 J d G V t V H l w Z T 4 8 S X R l b V B h d G g + U 2 V j d G l v b j E v V m V y c 2 l l J T I w Z 2 V n Z X Z l b n M l M j B 3 a W 5 k L 0 J y b 2 4 8 L 0 l 0 Z W 1 Q Y X R o P j w v S X R l b U x v Y 2 F 0 a W 9 u P j x T d G F i b G V F b n R y a W V z I C 8 + P C 9 J d G V t P j x J d G V t P j x J d G V t T G 9 j Y X R p b 2 4 + P E l 0 Z W 1 U e X B l P k Z v c m 1 1 b G E 8 L 0 l 0 Z W 1 U e X B l P j x J d G V t U G F 0 a D 5 T Z W N 0 a W 9 u M S 9 W Z X J z a W U l M j B n Z W d l d m V u c y U y M H d p b m Q v U m l q Z W 4 l M j B n Z W Z p b H R l c m Q 8 L 0 l 0 Z W 1 Q Y X R o P j w v S X R l b U x v Y 2 F 0 a W 9 u P j x T d G F i b G V F b n R y a W V z I C 8 + P C 9 J d G V t P j x J d G V t P j x J d G V t T G 9 j Y X R p b 2 4 + P E l 0 Z W 1 U e X B l P k Z v c m 1 1 b G E 8 L 0 l 0 Z W 1 U e X B l P j x J d G V t U G F 0 a D 5 T Z W N 0 a W 9 u M S 9 W Z X J z a W U l M j B n Z W d l d m V u c y U y M H d p b m Q v R 2 V m a W x 0 Z X J k Z S U y M H Z l c m J v c m d l b i U y M G J l c 3 R h b m R l b j E 8 L 0 l 0 Z W 1 Q Y X R o P j w v S X R l b U x v Y 2 F 0 a W 9 u P j x T d G F i b G V F b n R y a W V z I C 8 + P C 9 J d G V t P j x J d G V t P j x J d G V t T G 9 j Y X R p b 2 4 + P E l 0 Z W 1 U e X B l P k Z v c m 1 1 b G E 8 L 0 l 0 Z W 1 U e X B l P j x J d G V t U G F 0 a D 5 T Z W N 0 a W 9 u M S 9 W Z X J z a W U l M j B n Z W d l d m V u c y U y M H d p b m Q v Q W F u Z 2 V w Y X N 0 Z S U y M G Z 1 b m N 0 a W U l M j B h Y W 5 y b 2 V w Z W 4 x P C 9 J d G V t U G F 0 a D 4 8 L 0 l 0 Z W 1 M b 2 N h d G l v b j 4 8 U 3 R h Y m x l R W 5 0 c m l l c y A v P j w v S X R l b T 4 8 S X R l b T 4 8 S X R l b U x v Y 2 F 0 a W 9 u P j x J d G V t V H l w Z T 5 G b 3 J t d W x h P C 9 J d G V t V H l w Z T 4 8 S X R l b V B h d G g + U 2 V j d G l v b j E v V m V y c 2 l l J T I w Z 2 V n Z X Z l b n M l M j B 3 a W 5 k L 0 5 h b W V u J T I w d m F u J T I w a 2 9 s b 2 1 t Z W 4 l M j B n Z X d p a n p p Z 2 Q x P C 9 J d G V t U G F 0 a D 4 8 L 0 l 0 Z W 1 M b 2 N h d G l v b j 4 8 U 3 R h Y m x l R W 5 0 c m l l c y A v P j w v S X R l b T 4 8 S X R l b T 4 8 S X R l b U x v Y 2 F 0 a W 9 u P j x J d G V t V H l w Z T 5 G b 3 J t d W x h P C 9 J d G V t V H l w Z T 4 8 S X R l b V B h d G g + U 2 V j d G l v b j E v V m V y c 2 l l J T I w Z 2 V n Z X Z l b n M l M j B 3 a W 5 k L 0 F u Z G V y Z S U y M G t v b G 9 t b W V u J T I w d m V y d 2 l q Z G V y Z D E 8 L 0 l 0 Z W 1 Q Y X R o P j w v S X R l b U x v Y 2 F 0 a W 9 u P j x T d G F i b G V F b n R y a W V z I C 8 + P C 9 J d G V t P j x J d G V t P j x J d G V t T G 9 j Y X R p b 2 4 + P E l 0 Z W 1 U e X B l P k Z v c m 1 1 b G E 8 L 0 l 0 Z W 1 U e X B l P j x J d G V t U G F 0 a D 5 T Z W N 0 a W 9 u M S 9 W Z X J z a W U l M j B n Z W d l d m V u c y U y M H d p b m Q v U m l q Z W 4 l M j B n Z W Z p b H R l c m Q x P C 9 J d G V t U G F 0 a D 4 8 L 0 l 0 Z W 1 M b 2 N h d G l v b j 4 8 U 3 R h Y m x l R W 5 0 c m l l c y A v P j w v S X R l b T 4 8 S X R l b T 4 8 S X R l b U x v Y 2 F 0 a W 9 u P j x J d G V t V H l w Z T 5 G b 3 J t d W x h P C 9 J d G V t V H l w Z T 4 8 S X R l b V B h d G g + U 2 V j d G l v b j E v V m V y c 2 l l J T I w Z 2 V n Z X Z l b n M l M j B 3 a W 5 k L 0 J l c 3 R h b m Q l M j B 0 c m F u c 2 Z v c m 1 l c m V u J T I w d W l 0 Z 2 V 2 b 3 V 3 Z W 4 8 L 0 l 0 Z W 1 Q Y X R o P j w v S X R l b U x v Y 2 F 0 a W 9 u P j x T d G F i b G V F b n R y a W V z I C 8 + P C 9 J d G V t P j x J d G V t P j x J d G V t T G 9 j Y X R p b 2 4 + P E l 0 Z W 1 U e X B l P k Z v c m 1 1 b G E 8 L 0 l 0 Z W 1 U e X B l P j x J d G V t U G F 0 a D 5 T Z W N 0 a W 9 u M S 9 W Z X J z a W U l M j B n Z W d l d m V u c y U y M H d p b m Q v S 2 9 s b 2 1 t Z W 4 l M j B 2 Z X J 3 a W p k Z X J k P C 9 J d G V t U G F 0 a D 4 8 L 0 l 0 Z W 1 M b 2 N h d G l v b j 4 8 U 3 R h Y m x l R W 5 0 c m l l c y A v P j w v S X R l b T 4 8 S X R l b T 4 8 S X R l b U x v Y 2 F 0 a W 9 u P j x J d G V t V H l w Z T 5 G b 3 J t d W x h P C 9 J d G V t V H l w Z T 4 8 S X R l b V B h d G g + U 2 V j d G l v b j E v V m V y c 2 l l J T I w Z 2 V n Z X Z l b n M l M j B 3 a W 5 k L 0 R 1 Y m J l b G U l M j B 3 Y W F y Z G V u J T I w d m V y d 2 l q Z G V y Z D w v S X R l b V B h d G g + P C 9 J d G V t T G 9 j Y X R p b 2 4 + P F N 0 Y W J s Z U V u d H J p Z X M g L z 4 8 L 0 l 0 Z W 0 + P E l 0 Z W 0 + P E l 0 Z W 1 M b 2 N h d G l v b j 4 8 S X R l b V R 5 c G U + R m 9 y b X V s Y T w v S X R l b V R 5 c G U + P E l 0 Z W 1 Q Y X R o P l N l Y 3 R p b 2 4 x L 1 Z l c n N p Z S U y M G d l Z 2 V 2 Z W 5 z J T I w d 2 l u Z C 9 U e X B l J T I w Z 2 V 3 a W p 6 a W d k P C 9 J d G V t U G F 0 a D 4 8 L 0 l 0 Z W 1 M b 2 N h d G l v b j 4 8 U 3 R h Y m x l R W 5 0 c m l l c y A v P j w v S X R l b T 4 8 S X R l b T 4 8 S X R l b U x v Y 2 F 0 a W 9 u P j x J d G V t V H l w Z T 5 G b 3 J t d W x h P C 9 J d G V t V H l w Z T 4 8 S X R l b V B h d G g + U 2 V j d G l v b j E v V m V y c 2 l l J T I w Z 2 V n Z X Z l b n M l M j B 3 a W 5 k J T I w d m d s J T I w R V 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Z S I g L z 4 8 R W 5 0 c n k g V H l w Z T 0 i T m F t Z V V w Z G F 0 Z W R B Z n R l c k Z p b G w i I F Z h b H V l P S J s M C I g L z 4 8 R W 5 0 c n k g V H l w Z T 0 i U m V z d W x 0 V H l w Z S I g V m F s d W U 9 I n N U Y W J s Z S I g L z 4 8 R W 5 0 c n k g V H l w Z T 0 i Q n V m Z m V y T m V 4 d F J l Z n J l c 2 g i I F Z h b H V l P S J s M S I g L z 4 8 R W 5 0 c n k g V H l w Z T 0 i R m l s b F R h c m d l d C I g V m F s d W U 9 I n N W Z X J z a W V f Z 2 V n Z X Z l b n N f d 2 l u Z F 9 2 Z 2 x f R V U i I C 8 + P E V u d H J 5 I F R 5 c G U 9 I k Z p b G x l Z E N v b X B s Z X R l U m V z d W x 0 V G 9 X b 3 J r c 2 h l Z X Q i I F Z h b H V l P S J s M S I g L z 4 8 R W 5 0 c n k g V H l w Z T 0 i U X V l c n l J R C I g V m F s d W U 9 I n N j Z W Y 0 N 2 N m M y 0 0 Z m E 3 L T Q 1 Z D E t Y W N l Z S 1 k N T I w Y j d h M j E 2 N T A i I C 8 + P E V u d H J 5 I F R 5 c G U 9 I k Z p b G x F c n J v c k N v d W 5 0 I i B W Y W x 1 Z T 0 i b D A i I C 8 + P E V u d H J 5 I F R 5 c G U 9 I k Z p b G x M Y X N 0 V X B k Y X R l Z C I g V m F s d W U 9 I m Q y M D I 0 L T A 2 L T I 4 V D A 2 O j M 0 O j Q z L j E x N D k 5 M T d a I i A v P j x F b n R y e S B U e X B l P S J G a W x s Q 2 9 s d W 1 u V H l w Z X M i I F Z h b H V l P S J z Q m c 9 P S I g L z 4 8 R W 5 0 c n k g V H l w Z T 0 i R m l s b E N v b H V t b k 5 h b W V z I i B W Y W x 1 Z T 0 i c 1 s m c X V v d D t q Y W F y J n F 1 b 3 Q 7 X S I g L z 4 8 R W 5 0 c n k g V H l w Z T 0 i R m l s b F N 0 Y X R 1 c y I g V m F s d W U 9 I n N D b 2 1 w b G V 0 Z S I g L z 4 8 R W 5 0 c n k g V H l w Z T 0 i R m l s b E V y c m 9 y Q 2 9 k Z S I g V m F s d W U 9 I n N V b m t u b 3 d u I i A v P j x F b n R y e S B U e X B l P S J S Z W x h d G l v b n N o a X B J b m Z v Q 2 9 u d G F p b m V y I i B W Y W x 1 Z T 0 i c 3 s m c X V v d D t j b 2 x 1 b W 5 D b 3 V u d C Z x d W 9 0 O z o x L C Z x d W 9 0 O 2 t l e U N v b H V t b k 5 h b W V z J n F 1 b 3 Q 7 O l t d L C Z x d W 9 0 O 3 F 1 Z X J 5 U m V s Y X R p b 2 5 z a G l w c y Z x d W 9 0 O z p b X S w m c X V v d D t j b 2 x 1 b W 5 J Z G V u d G l 0 a W V z J n F 1 b 3 Q 7 O l s m c X V v d D t T Z W N 0 a W 9 u M S 9 W Z X J z a W U g Z 2 V n Z X Z l b n M g d 2 l u Z C B 2 Z 2 w g R V U v Q X V 0 b 1 J l b W 9 2 Z W R D b 2 x 1 b W 5 z M S 5 7 a m F h c i w w f S Z x d W 9 0 O 1 0 s J n F 1 b 3 Q 7 Q 2 9 s d W 1 u Q 2 9 1 b n Q m c X V v d D s 6 M S w m c X V v d D t L Z X l D b 2 x 1 b W 5 O Y W 1 l c y Z x d W 9 0 O z p b X S w m c X V v d D t D b 2 x 1 b W 5 J Z G V u d G l 0 a W V z J n F 1 b 3 Q 7 O l s m c X V v d D t T Z W N 0 a W 9 u M S 9 W Z X J z a W U g Z 2 V n Z X Z l b n M g d 2 l u Z C B 2 Z 2 w g R V U v Q X V 0 b 1 J l b W 9 2 Z W R D b 2 x 1 b W 5 z M S 5 7 a m F h c i w w f S Z x d W 9 0 O 1 0 s J n F 1 b 3 Q 7 U m V s Y X R p b 2 5 z a G l w S W 5 m b y Z x d W 9 0 O z p b X X 0 i I C 8 + P E V u d H J 5 I F R 5 c G U 9 I k Z p b G x D b 3 V u d C I g V m F s d W U 9 I m w x I i A v P j x F b n R y e S B U e X B l P S J B Z G R l Z F R v R G F 0 Y U 1 v Z G V s I i B W Y W x 1 Z T 0 i b D A i I C 8 + P C 9 T d G F i b G V F b n R y a W V z P j w v S X R l b T 4 8 S X R l b T 4 8 S X R l b U x v Y 2 F 0 a W 9 u P j x J d G V t V H l w Z T 5 G b 3 J t d W x h P C 9 J d G V t V H l w Z T 4 8 S X R l b V B h d G g + U 2 V j d G l v b j E v V m V y c 2 l l J T I w Z 2 V n Z X Z l b n M l M j B 3 a W 5 k J T I w d m d s J T I w R V U v Q n J v b j w v S X R l b V B h d G g + P C 9 J d G V t T G 9 j Y X R p b 2 4 + P F N 0 Y W J s Z U V u d H J p Z X M g L z 4 8 L 0 l 0 Z W 0 + P E l 0 Z W 0 + P E l 0 Z W 1 M b 2 N h d G l v b j 4 8 S X R l b V R 5 c G U + R m 9 y b X V s Y T w v S X R l b V R 5 c G U + P E l 0 Z W 1 Q Y X R o P l N l Y 3 R p b 2 4 x L 1 Z l c n N p Z S U y M G d l Z 2 V 2 Z W 5 z J T I w d 2 l u Z C U y M H Z n b C U y M E V V L 1 J p a m V u J T I w Z 2 V m a W x 0 Z X J k P C 9 J d G V t U G F 0 a D 4 8 L 0 l 0 Z W 1 M b 2 N h d G l v b j 4 8 U 3 R h Y m x l R W 5 0 c m l l c y A v P j w v S X R l b T 4 8 S X R l b T 4 8 S X R l b U x v Y 2 F 0 a W 9 u P j x J d G V t V H l w Z T 5 G b 3 J t d W x h P C 9 J d G V t V H l w Z T 4 8 S X R l b V B h d G g + U 2 V j d G l v b j E v V m V y c 2 l l J T I w Z 2 V n Z X Z l b n M l M j B 3 a W 5 k J T I w d m d s J T I w R V U v R 2 V m a W x 0 Z X J k Z S U y M H Z l c m J v c m d l b i U y M G J l c 3 R h b m R l b j E 8 L 0 l 0 Z W 1 Q Y X R o P j w v S X R l b U x v Y 2 F 0 a W 9 u P j x T d G F i b G V F b n R y a W V z I C 8 + P C 9 J d G V t P j x J d G V t P j x J d G V t T G 9 j Y X R p b 2 4 + P E l 0 Z W 1 U e X B l P k Z v c m 1 1 b G E 8 L 0 l 0 Z W 1 U e X B l P j x J d G V t U G F 0 a D 5 T Z W N 0 a W 9 u M S 9 W Z X J z a W U l M j B n Z W d l d m V u c y U y M H d p b m Q l M j B 2 Z 2 w l M j B F V S 9 B Y W 5 n Z X B h c 3 R l J T I w Z n V u Y 3 R p Z S U y M G F h b n J v Z X B l b j E 8 L 0 l 0 Z W 1 Q Y X R o P j w v S X R l b U x v Y 2 F 0 a W 9 u P j x T d G F i b G V F b n R y a W V z I C 8 + P C 9 J d G V t P j x J d G V t P j x J d G V t T G 9 j Y X R p b 2 4 + P E l 0 Z W 1 U e X B l P k Z v c m 1 1 b G E 8 L 0 l 0 Z W 1 U e X B l P j x J d G V t U G F 0 a D 5 T Z W N 0 a W 9 u M S 9 W Z X J z a W U l M j B n Z W d l d m V u c y U y M H d p b m Q l M j B 2 Z 2 w l M j B F V S 9 O Y W 1 l b i U y M H Z h b i U y M G t v b G 9 t b W V u J T I w Z 2 V 3 a W p 6 a W d k M T w v S X R l b V B h d G g + P C 9 J d G V t T G 9 j Y X R p b 2 4 + P F N 0 Y W J s Z U V u d H J p Z X M g L z 4 8 L 0 l 0 Z W 0 + P E l 0 Z W 0 + P E l 0 Z W 1 M b 2 N h d G l v b j 4 8 S X R l b V R 5 c G U + R m 9 y b X V s Y T w v S X R l b V R 5 c G U + P E l 0 Z W 1 Q Y X R o P l N l Y 3 R p b 2 4 x L 1 Z l c n N p Z S U y M G d l Z 2 V 2 Z W 5 z J T I w d 2 l u Z C U y M H Z n b C U y M E V V L 0 F u Z G V y Z S U y M G t v b G 9 t b W V u J T I w d m V y d 2 l q Z G V y Z D E 8 L 0 l 0 Z W 1 Q Y X R o P j w v S X R l b U x v Y 2 F 0 a W 9 u P j x T d G F i b G V F b n R y a W V z I C 8 + P C 9 J d G V t P j x J d G V t P j x J d G V t T G 9 j Y X R p b 2 4 + P E l 0 Z W 1 U e X B l P k Z v c m 1 1 b G E 8 L 0 l 0 Z W 1 U e X B l P j x J d G V t U G F 0 a D 5 T Z W N 0 a W 9 u M S 9 W Z X J z a W U l M j B n Z W d l d m V u c y U y M H d p b m Q l M j B 2 Z 2 w l M j B F V S 9 C Z X N 0 Y W 5 k J T I w d H J h b n N m b 3 J t Z X J l b i U y M H V p d G d l d m 9 1 d 2 V u P C 9 J d G V t U G F 0 a D 4 8 L 0 l 0 Z W 1 M b 2 N h d G l v b j 4 8 U 3 R h Y m x l R W 5 0 c m l l c y A v P j w v S X R l b T 4 8 S X R l b T 4 8 S X R l b U x v Y 2 F 0 a W 9 u P j x J d G V t V H l w Z T 5 G b 3 J t d W x h P C 9 J d G V t V H l w Z T 4 8 S X R l b V B h d G g + U 2 V j d G l v b j E v V m V y c 2 l l J T I w Z 2 V n Z X Z l b n M l M j B 3 a W 5 k J T I w d m d s J T I w R V U v S 2 9 s b 2 1 t Z W 4 l M j B 2 Z X J 3 a W p k Z X J k P C 9 J d G V t U G F 0 a D 4 8 L 0 l 0 Z W 1 M b 2 N h d G l v b j 4 8 U 3 R h Y m x l R W 5 0 c m l l c y A v P j w v S X R l b T 4 8 S X R l b T 4 8 S X R l b U x v Y 2 F 0 a W 9 u P j x J d G V t V H l w Z T 5 G b 3 J t d W x h P C 9 J d G V t V H l w Z T 4 8 S X R l b V B h d G g + U 2 V j d G l v b j E v V m V y c 2 l l J T I w Z 2 V n Z X Z l b n M l M j B 3 a W 5 k J T I w d m d s J T I w R V U v R H V i Y m V s Z S U y M H d h Y X J k Z W 4 l M j B 2 Z X J 3 a W p k Z X J k P C 9 J d G V t U G F 0 a D 4 8 L 0 l 0 Z W 1 M b 2 N h d G l v b j 4 8 U 3 R h Y m x l R W 5 0 c m l l c y A v P j w v S X R l b T 4 8 S X R l b T 4 8 S X R l b U x v Y 2 F 0 a W 9 u P j x J d G V t V H l w Z T 5 G b 3 J t d W x h P C 9 J d G V t V H l w Z T 4 8 S X R l b V B h d G g + U 2 V j d G l v b j E v V m V y c 2 l l J T I w Z 2 V n Z X Z l b n M l M j B 3 a W 5 k J T I w d m d s J T I w R V U v V H l w Z S U y M G d l d 2 l q e m l n Z D w v S X R l b V B h d G g + P C 9 J d G V t T G 9 j Y X R p b 2 4 + P F N 0 Y W J s Z U V u d H J p Z X M g L z 4 8 L 0 l 0 Z W 0 + P E l 0 Z W 0 + P E l 0 Z W 1 M b 2 N h d G l v b j 4 8 S X R l b V R 5 c G U + R m 9 y b X V s Y T w v S X R l b V R 5 c G U + P E l 0 Z W 1 Q Y X R o P l N l Y 3 R p b 2 4 x L 0 F j a H R l c m x p Z 2 d l b m R l J T I w Z 2 V n Z X Z l b n M 8 L 0 l 0 Z W 1 Q Y X R o P j w v S X R l b U x v Y 2 F 0 a W 9 u P j x T d G F i b G V F b n R y a W V z P j x F b n R y e S B U e X B l P S J J c 1 B y a X Z h d G U i I F Z h b H V l P S J s M C I g L z 4 8 R W 5 0 c n k g V H l w Z T 0 i T m F 2 a W d h d G l v b l N 0 Z X B O Y W 1 l I i B W Y W x 1 Z T 0 i c 0 5 h d m l n Y X R p Z S 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B Y 2 h 0 Z X J s a W d n Z W 5 k Z V 9 n Z W d l d m V u c y I g L z 4 8 R W 5 0 c n k g V H l w Z T 0 i R m l s b G V k Q 2 9 t c G x l d G V S Z X N 1 b H R U b 1 d v c m t z a G V l d C I g V m F s d W U 9 I m w x I i A v P j x F b n R y e S B U e X B l P S J R d W V y e U l E I i B W Y W x 1 Z T 0 i c z c y Y 2 F i N T d h L W E z Y W E t N G M 1 M S 1 i M D I w L T A 5 N z c 3 Z G Z j Y m Z j M i I g L z 4 8 R W 5 0 c n k g V H l w Z T 0 i T G 9 h Z G V k V G 9 B b m F s e X N p c 1 N l c n Z p Y 2 V z I i B W Y W x 1 Z T 0 i b D A i I C 8 + P E V u d H J 5 I F R 5 c G U 9 I k Z p b G x F c n J v c k N v d W 5 0 I i B W Y W x 1 Z T 0 i b D A i I C 8 + P E V u d H J 5 I F R 5 c G U 9 I k Z p b G x M Y X N 0 V X B k Y X R l Z C I g V m F s d W U 9 I m Q y M D I 0 L T A 2 L T I 4 V D A 2 O j M 0 O j M 5 L j k 1 O D M z N D B a I i A v P j x F b n R y e S B U e X B l P S J G a W x s Q 2 9 s d W 1 u V H l w Z X M i I F Z h b H V l P S J z Q m d Z R 0 J n W U Z B d 1 U 9 I i A v P j x F b n R y e S B U e X B l P S J G a W x s Q 2 9 s d W 1 u T m F t Z X M i I F Z h b H V l P S J z W y Z x d W 9 0 O 1 B y b 3 Z p b m N p Z S Z x d W 9 0 O y w m c X V v d D t H Z W 1 l Z W 5 0 Z S Z x d W 9 0 O y w m c X V v d D t O S V N D T 0 R F J n F 1 b 3 Q 7 L C Z x d W 9 0 O 0 p h Y X I m c X V v d D s s J n F 1 b 3 Q 7 T W F h b m Q m c X V v d D s s J n F 1 b 3 Q 7 V m V y b W 9 n Z W 4 g K G t X K S Z x d W 9 0 O y w m c X V v d D t B Y W 5 0 Y W w m c X V v d D s s J n F 1 b 3 Q 7 V m V y b W 9 n Z W 4 g K E 1 X K S Z x d W 9 0 O 1 0 i I C 8 + P E V u d H J 5 I F R 5 c G U 9 I k Z p b G x T d G F 0 d X M i I F Z h b H V l P S J z Q 2 9 t c G x l d G U i I C 8 + P E V u d H J 5 I F R 5 c G U 9 I k Z p b G x F c n J v c k N v Z G U i I F Z h b H V l P S J z V W 5 r b m 9 3 b i I g L z 4 8 R W 5 0 c n k g V H l w Z T 0 i U m V s Y X R p b 2 5 z a G l w S W 5 m b 0 N v b n R h a W 5 l c i I g V m F s d W U 9 I n N 7 J n F 1 b 3 Q 7 Y 2 9 s d W 1 u Q 2 9 1 b n Q m c X V v d D s 6 O C w m c X V v d D t r Z X l D b 2 x 1 b W 5 O Y W 1 l c y Z x d W 9 0 O z p b X S w m c X V v d D t x d W V y e V J l b G F 0 a W 9 u c 2 h p c H M m c X V v d D s 6 W 1 0 s J n F 1 b 3 Q 7 Y 2 9 s d W 1 u S W R l b n R p d G l l c y Z x d W 9 0 O z p b J n F 1 b 3 Q 7 U 2 V j d G l v b j E v Q W N o d G V y b G l n Z 2 V u Z G U g Z 2 V n Z X Z l b n M v Q X V 0 b 1 J l b W 9 2 Z W R D b 2 x 1 b W 5 z M S 5 7 U H J v d m l u Y 2 l l L D B 9 J n F 1 b 3 Q 7 L C Z x d W 9 0 O 1 N l Y 3 R p b 2 4 x L 0 F j a H R l c m x p Z 2 d l b m R l I G d l Z 2 V 2 Z W 5 z L 0 F 1 d G 9 S Z W 1 v d m V k Q 2 9 s d W 1 u c z E u e 0 d l b W V l b n R l L D F 9 J n F 1 b 3 Q 7 L C Z x d W 9 0 O 1 N l Y 3 R p b 2 4 x L 0 F j a H R l c m x p Z 2 d l b m R l I G d l Z 2 V 2 Z W 5 z L 0 F 1 d G 9 S Z W 1 v d m V k Q 2 9 s d W 1 u c z E u e 0 5 J U 0 N P R E U s M n 0 m c X V v d D s s J n F 1 b 3 Q 7 U 2 V j d G l v b j E v Q W N o d G V y b G l n Z 2 V u Z G U g Z 2 V n Z X Z l b n M v Q X V 0 b 1 J l b W 9 2 Z W R D b 2 x 1 b W 5 z M S 5 7 S m F h c i w z f S Z x d W 9 0 O y w m c X V v d D t T Z W N 0 a W 9 u M S 9 B Y 2 h 0 Z X J s a W d n Z W 5 k Z S B n Z W d l d m V u c y 9 B d X R v U m V t b 3 Z l Z E N v b H V t b n M x L n t N Y W F u Z C w 0 f S Z x d W 9 0 O y w m c X V v d D t T Z W N 0 a W 9 u M S 9 B Y 2 h 0 Z X J s a W d n Z W 5 k Z S B n Z W d l d m V u c y 9 B d X R v U m V t b 3 Z l Z E N v b H V t b n M x L n t W Z X J t b 2 d l b i A o a 1 c p L D V 9 J n F 1 b 3 Q 7 L C Z x d W 9 0 O 1 N l Y 3 R p b 2 4 x L 0 F j a H R l c m x p Z 2 d l b m R l I G d l Z 2 V 2 Z W 5 z L 0 F 1 d G 9 S Z W 1 v d m V k Q 2 9 s d W 1 u c z E u e 0 F h b n R h b C w 2 f S Z x d W 9 0 O y w m c X V v d D t T Z W N 0 a W 9 u M S 9 B Y 2 h 0 Z X J s a W d n Z W 5 k Z S B n Z W d l d m V u c y 9 B d X R v U m V t b 3 Z l Z E N v b H V t b n M x L n t W Z X J t b 2 d l b i A o T V c p L D d 9 J n F 1 b 3 Q 7 X S w m c X V v d D t D b 2 x 1 b W 5 D b 3 V u d C Z x d W 9 0 O z o 4 L C Z x d W 9 0 O 0 t l e U N v b H V t b k 5 h b W V z J n F 1 b 3 Q 7 O l t d L C Z x d W 9 0 O 0 N v b H V t b k l k Z W 5 0 a X R p Z X M m c X V v d D s 6 W y Z x d W 9 0 O 1 N l Y 3 R p b 2 4 x L 0 F j a H R l c m x p Z 2 d l b m R l I G d l Z 2 V 2 Z W 5 z L 0 F 1 d G 9 S Z W 1 v d m V k Q 2 9 s d W 1 u c z E u e 1 B y b 3 Z p b m N p Z S w w f S Z x d W 9 0 O y w m c X V v d D t T Z W N 0 a W 9 u M S 9 B Y 2 h 0 Z X J s a W d n Z W 5 k Z S B n Z W d l d m V u c y 9 B d X R v U m V t b 3 Z l Z E N v b H V t b n M x L n t H Z W 1 l Z W 5 0 Z S w x f S Z x d W 9 0 O y w m c X V v d D t T Z W N 0 a W 9 u M S 9 B Y 2 h 0 Z X J s a W d n Z W 5 k Z S B n Z W d l d m V u c y 9 B d X R v U m V t b 3 Z l Z E N v b H V t b n M x L n t O S V N D T 0 R F L D J 9 J n F 1 b 3 Q 7 L C Z x d W 9 0 O 1 N l Y 3 R p b 2 4 x L 0 F j a H R l c m x p Z 2 d l b m R l I G d l Z 2 V 2 Z W 5 z L 0 F 1 d G 9 S Z W 1 v d m V k Q 2 9 s d W 1 u c z E u e 0 p h Y X I s M 3 0 m c X V v d D s s J n F 1 b 3 Q 7 U 2 V j d G l v b j E v Q W N o d G V y b G l n Z 2 V u Z G U g Z 2 V n Z X Z l b n M v Q X V 0 b 1 J l b W 9 2 Z W R D b 2 x 1 b W 5 z M S 5 7 T W F h b m Q s N H 0 m c X V v d D s s J n F 1 b 3 Q 7 U 2 V j d G l v b j E v Q W N o d G V y b G l n Z 2 V u Z G U g Z 2 V n Z X Z l b n M v Q X V 0 b 1 J l b W 9 2 Z W R D b 2 x 1 b W 5 z M S 5 7 V m V y b W 9 n Z W 4 g K G t X K S w 1 f S Z x d W 9 0 O y w m c X V v d D t T Z W N 0 a W 9 u M S 9 B Y 2 h 0 Z X J s a W d n Z W 5 k Z S B n Z W d l d m V u c y 9 B d X R v U m V t b 3 Z l Z E N v b H V t b n M x L n t B Y W 5 0 Y W w s N n 0 m c X V v d D s s J n F 1 b 3 Q 7 U 2 V j d G l v b j E v Q W N o d G V y b G l n Z 2 V u Z G U g Z 2 V n Z X Z l b n M v Q X V 0 b 1 J l b W 9 2 Z W R D b 2 x 1 b W 5 z M S 5 7 V m V y b W 9 n Z W 4 g K E 1 X K S w 3 f S Z x d W 9 0 O 1 0 s J n F 1 b 3 Q 7 U m V s Y X R p b 2 5 z a G l w S W 5 m b y Z x d W 9 0 O z p b X X 0 i I C 8 + P E V u d H J 5 I F R 5 c G U 9 I k Z p b G x D b 3 V u d C I g V m F s d W U 9 I m w z N D Q i I C 8 + P E V u d H J 5 I F R 5 c G U 9 I k F k Z G V k V G 9 E Y X R h T W 9 k Z W w i I F Z h b H V l P S J s M C I g L z 4 8 L 1 N 0 Y W J s Z U V u d H J p Z X M + P C 9 J d G V t P j x J d G V t P j x J d G V t T G 9 j Y X R p b 2 4 + P E l 0 Z W 1 U e X B l P k Z v c m 1 1 b G E 8 L 0 l 0 Z W 1 U e X B l P j x J d G V t U G F 0 a D 5 T Z W N 0 a W 9 u M S 9 B Y 2 h 0 Z X J s a W d n Z W 5 k Z S U y M G d l Z 2 V 2 Z W 5 z L 0 J y b 2 4 8 L 0 l 0 Z W 1 Q Y X R o P j w v S X R l b U x v Y 2 F 0 a W 9 u P j x T d G F i b G V F b n R y a W V z I C 8 + P C 9 J d G V t P j x J d G V t P j x J d G V t T G 9 j Y X R p b 2 4 + P E l 0 Z W 1 U e X B l P k Z v c m 1 1 b G E 8 L 0 l 0 Z W 1 U e X B l P j x J d G V t U G F 0 a D 5 T Z W N 0 a W 9 u M S 9 B Y 2 h 0 Z X J s a W d n Z W 5 k Z S U y M G d l Z 2 V 2 Z W 5 z L 1 J p a m V u J T I w Z 2 V m a W x 0 Z X J k P C 9 J d G V t U G F 0 a D 4 8 L 0 l 0 Z W 1 M b 2 N h d G l v b j 4 8 U 3 R h Y m x l R W 5 0 c m l l c y A v P j w v S X R l b T 4 8 S X R l b T 4 8 S X R l b U x v Y 2 F 0 a W 9 u P j x J d G V t V H l w Z T 5 G b 3 J t d W x h P C 9 J d G V t V H l w Z T 4 8 S X R l b V B h d G g + U 2 V j d G l v b j E v Q W N o d G V y b G l n Z 2 V u Z G U l M j B n Z W d l d m V u c y 9 H Z W Z p b H R l c m R l J T I w d m V y Y m 9 y Z 2 V u J T I w Y m V z d G F u Z G V u M T w v S X R l b V B h d G g + P C 9 J d G V t T G 9 j Y X R p b 2 4 + P F N 0 Y W J s Z U V u d H J p Z X M g L z 4 8 L 0 l 0 Z W 0 + P E l 0 Z W 0 + P E l 0 Z W 1 M b 2 N h d G l v b j 4 8 S X R l b V R 5 c G U + R m 9 y b X V s Y T w v S X R l b V R 5 c G U + P E l 0 Z W 1 Q Y X R o P l N l Y 3 R p b 2 4 x L 0 F j a H R l c m x p Z 2 d l b m R l J T I w Z 2 V n Z X Z l b n M v Q W F u Z 2 V w Y X N 0 Z S U y M G Z 1 b m N 0 a W U l M j B h Y W 5 y b 2 V w Z W 4 x P C 9 J d G V t U G F 0 a D 4 8 L 0 l 0 Z W 1 M b 2 N h d G l v b j 4 8 U 3 R h Y m x l R W 5 0 c m l l c y A v P j w v S X R l b T 4 8 S X R l b T 4 8 S X R l b U x v Y 2 F 0 a W 9 u P j x J d G V t V H l w Z T 5 G b 3 J t d W x h P C 9 J d G V t V H l w Z T 4 8 S X R l b V B h d G g + U 2 V j d G l v b j E v Q W N o d G V y b G l n Z 2 V u Z G U l M j B n Z W d l d m V u c y 9 O Y W 1 l b i U y M H Z h b i U y M G t v b G 9 t b W V u J T I w Z 2 V 3 a W p 6 a W d k M T w v S X R l b V B h d G g + P C 9 J d G V t T G 9 j Y X R p b 2 4 + P F N 0 Y W J s Z U V u d H J p Z X M g L z 4 8 L 0 l 0 Z W 0 + P E l 0 Z W 0 + P E l 0 Z W 1 M b 2 N h d G l v b j 4 8 S X R l b V R 5 c G U + R m 9 y b X V s Y T w v S X R l b V R 5 c G U + P E l 0 Z W 1 Q Y X R o P l N l Y 3 R p b 2 4 x L 0 F j a H R l c m x p Z 2 d l b m R l J T I w Z 2 V n Z X Z l b n M v Q W 5 k Z X J l J T I w a 2 9 s b 2 1 t Z W 4 l M j B 2 Z X J 3 a W p k Z X J k M T w v S X R l b V B h d G g + P C 9 J d G V t T G 9 j Y X R p b 2 4 + P F N 0 Y W J s Z U V u d H J p Z X M g L z 4 8 L 0 l 0 Z W 0 + P E l 0 Z W 0 + P E l 0 Z W 1 M b 2 N h d G l v b j 4 8 S X R l b V R 5 c G U + R m 9 y b X V s Y T w v S X R l b V R 5 c G U + P E l 0 Z W 1 Q Y X R o P l N l Y 3 R p b 2 4 x L 0 F j a H R l c m x p Z 2 d l b m R l J T I w Z 2 V n Z X Z l b n M v Q m V z d G F u Z C U y M H R y Y W 5 z Z m 9 y b W V y Z W 4 l M j B 1 a X R n Z X Z v d X d l b j w v S X R l b V B h d G g + P C 9 J d G V t T G 9 j Y X R p b 2 4 + P F N 0 Y W J s Z U V u d H J p Z X M g L z 4 8 L 0 l 0 Z W 0 + P E l 0 Z W 0 + P E l 0 Z W 1 M b 2 N h d G l v b j 4 8 S X R l b V R 5 c G U + R m 9 y b X V s Y T w v S X R l b V R 5 c G U + P E l 0 Z W 1 Q Y X R o P l N l Y 3 R p b 2 4 x L 0 F j a H R l c m x p Z 2 d l b m R l J T I w Z 2 V n Z X Z l b n M v V H l w Z S U y M G d l d 2 l q e m l n Z D E 8 L 0 l 0 Z W 1 Q Y X R o P j w v S X R l b U x v Y 2 F 0 a W 9 u P j x T d G F i b G V F b n R y a W V z I C 8 + P C 9 J d G V t P j x J d G V t P j x J d G V t T G 9 j Y X R p b 2 4 + P E l 0 Z W 1 U e X B l P k Z v c m 1 1 b G E 8 L 0 l 0 Z W 1 U e X B l P j x J d G V t U G F 0 a D 5 T Z W N 0 a W 9 u M S 9 B Y 2 h 0 Z X J s a W d n Z W 5 k Z S U y M G d l Z 2 V 2 Z W 5 z L 0 t v b G 9 t b W V u J T I w d m V y d 2 l q Z G V y Z D w v S X R l b V B h d G g + P C 9 J d G V t T G 9 j Y X R p b 2 4 + P F N 0 Y W J s Z U V u d H J p Z X M g L z 4 8 L 0 l 0 Z W 0 + P E l 0 Z W 0 + P E l 0 Z W 1 M b 2 N h d G l v b j 4 8 S X R l b V R 5 c G U + R m 9 y b X V s Y T w v S X R l b V R 5 c G U + P E l 0 Z W 1 Q Y X R o P l N l Y 3 R p b 2 4 x L 0 F j a H R l c m x p Z 2 d l b m R l J T I w Z 2 V n Z X Z l b n M v V H l w Z S U y M G d l d 2 l q e m l n Z D I 8 L 0 l 0 Z W 1 Q Y X R o P j w v S X R l b U x v Y 2 F 0 a W 9 u P j x T d G F i b G V F b n R y a W V z I C 8 + P C 9 J d G V t P j x J d G V t P j x J d G V t T G 9 j Y X R p b 2 4 + P E l 0 Z W 1 U e X B l P k Z v c m 1 1 b G E 8 L 0 l 0 Z W 1 U e X B l P j x J d G V t U G F 0 a D 5 T Z W N 0 a W 9 u M S 9 B Y 2 h 0 Z X J s a W d n Z W 5 k Z S U y M G d l Z 2 V 2 Z W 5 z L 1 J p a m V u J T I w Z 2 V m a W x 0 Z X J k M T w v S X R l b V B h d G g + P C 9 J d G V t T G 9 j Y X R p b 2 4 + P F N 0 Y W J s Z U V u d H J p Z X M g L z 4 8 L 0 l 0 Z W 0 + P E l 0 Z W 0 + P E l 0 Z W 1 M b 2 N h d G l v b j 4 8 S X R l b V R 5 c G U + R m 9 y b X V s Y T w v S X R l b V R 5 c G U + P E l 0 Z W 1 Q Y X R o P l N l Y 3 R p b 2 4 x L 0 F j a H R l c m x p Z 2 d l b m R l J T I w Z 2 V n Z X Z l b n M v T m F t Z W 4 l M j B 2 Y W 4 l M j B r b 2 x v b W 1 l b i U y M G d l d 2 l q e m l n Z D I 8 L 0 l 0 Z W 1 Q Y X R o P j w v S X R l b U x v Y 2 F 0 a W 9 u P j x T d G F i b G V F b n R y a W V z I C 8 + P C 9 J d G V t P j x J d G V t P j x J d G V t T G 9 j Y X R p b 2 4 + P E l 0 Z W 1 U e X B l P k Z v c m 1 1 b G E 8 L 0 l 0 Z W 1 U e X B l P j x J d G V t U G F 0 a D 5 T Z W N 0 a W 9 u M S 9 B Y 2 h 0 Z X J s a W d n Z W 5 k Z S U y M G d l Z 2 V 2 Z W 5 z L 0 F h b m d l c G F z d G U l M j B r b 2 x v b S U y M H R v Z W d l d m 9 l Z 2 Q 8 L 0 l 0 Z W 1 Q Y X R o P j w v S X R l b U x v Y 2 F 0 a W 9 u P j x T d G F i b G V F b n R y a W V z I C 8 + P C 9 J d G V t P j x J d G V t P j x J d G V t T G 9 j Y X R p b 2 4 + P E l 0 Z W 1 U e X B l P k Z v c m 1 1 b G E 8 L 0 l 0 Z W 1 U e X B l P j x J d G V t U G F 0 a D 5 T Z W N 0 a W 9 u M S 9 B Y 2 h 0 Z X J s a W d n Z W 5 k Z S U y M G d l Z 2 V 2 Z W 5 z L 1 d h Y X J k Z S U y M H Z l c n Z h b m d l b j w v S X R l b V B h d G g + P C 9 J d G V t T G 9 j Y X R p b 2 4 + P F N 0 Y W J s Z U V u d H J p Z X M g L z 4 8 L 0 l 0 Z W 0 + P E l 0 Z W 0 + P E l 0 Z W 1 M b 2 N h d G l v b j 4 8 S X R l b V R 5 c G U + R m 9 y b X V s Y T w v S X R l b V R 5 c G U + P E l 0 Z W 1 Q Y X R o P l N l Y 3 R p b 2 4 x L 0 d l b W V l b n R l J T I w a W 5 m b y 9 C c m 9 u P C 9 J d G V t U G F 0 a D 4 8 L 0 l 0 Z W 1 M b 2 N h d G l v b j 4 8 U 3 R h Y m x l R W 5 0 c m l l c y A v P j w v S X R l b T 4 8 S X R l b T 4 8 S X R l b U x v Y 2 F 0 a W 9 u P j x J d G V t V H l w Z T 5 G b 3 J t d W x h P C 9 J d G V t V H l w Z T 4 8 S X R l b V B h d G g + U 2 V j d G l v b j E v R 2 V t Z W V u d G U l M j B p b m Z v L 1 J p a m V u J T I w Z 2 V m a W x 0 Z X J k P C 9 J d G V t U G F 0 a D 4 8 L 0 l 0 Z W 1 M b 2 N h d G l v b j 4 8 U 3 R h Y m x l R W 5 0 c m l l c y A v P j w v S X R l b T 4 8 S X R l b T 4 8 S X R l b U x v Y 2 F 0 a W 9 u P j x J d G V t V H l w Z T 5 G b 3 J t d W x h P C 9 J d G V t V H l w Z T 4 8 S X R l b V B h d G g + U 2 V j d G l v b j E v R 2 V t Z W V u d G U l M j B p b m Z v L 0 d l Z m l s d G V y Z G U l M j B 2 Z X J i b 3 J n Z W 4 l M j B i Z X N 0 Y W 5 k Z W 4 x P C 9 J d G V t U G F 0 a D 4 8 L 0 l 0 Z W 1 M b 2 N h d G l v b j 4 8 U 3 R h Y m x l R W 5 0 c m l l c y A v P j w v S X R l b T 4 8 S X R l b T 4 8 S X R l b U x v Y 2 F 0 a W 9 u P j x J d G V t V H l w Z T 5 G b 3 J t d W x h P C 9 J d G V t V H l w Z T 4 8 S X R l b V B h d G g + U 2 V j d G l v b j E v R 2 V t Z W V u d G U l M j B p b m Z v L 0 F h b m d l c G F z d G U l M j B m d W 5 j d G l l J T I w Y W F u c m 9 l c G V u M T w v S X R l b V B h d G g + P C 9 J d G V t T G 9 j Y X R p b 2 4 + P F N 0 Y W J s Z U V u d H J p Z X M g L z 4 8 L 0 l 0 Z W 0 + P E l 0 Z W 0 + P E l 0 Z W 1 M b 2 N h d G l v b j 4 8 S X R l b V R 5 c G U + R m 9 y b X V s Y T w v S X R l b V R 5 c G U + P E l 0 Z W 1 Q Y X R o P l N l Y 3 R p b 2 4 x L 0 d l b W V l b n R l J T I w a W 5 m b y 9 O Y W 1 l b i U y M H Z h b i U y M G t v b G 9 t b W V u J T I w Z 2 V 3 a W p 6 a W d k M T w v S X R l b V B h d G g + P C 9 J d G V t T G 9 j Y X R p b 2 4 + P F N 0 Y W J s Z U V u d H J p Z X M g L z 4 8 L 0 l 0 Z W 0 + P E l 0 Z W 0 + P E l 0 Z W 1 M b 2 N h d G l v b j 4 8 S X R l b V R 5 c G U + R m 9 y b X V s Y T w v S X R l b V R 5 c G U + P E l 0 Z W 1 Q Y X R o P l N l Y 3 R p b 2 4 x L 0 d l b W V l b n R l J T I w a W 5 m b y 9 B b m R l c m U l M j B r b 2 x v b W 1 l b i U y M H Z l c n d p a m R l c m Q x P C 9 J d G V t U G F 0 a D 4 8 L 0 l 0 Z W 1 M b 2 N h d G l v b j 4 8 U 3 R h Y m x l R W 5 0 c m l l c y A v P j w v S X R l b T 4 8 S X R l b T 4 8 S X R l b U x v Y 2 F 0 a W 9 u P j x J d G V t V H l w Z T 5 G b 3 J t d W x h P C 9 J d G V t V H l w Z T 4 8 S X R l b V B h d G g + U 2 V j d G l v b j E v R 2 V t Z W V u d G U l M j B p b m Z v L 0 J l c 3 R h b m Q l M j B 0 c m F u c 2 Z v c m 1 l c m V u J T I w d W l 0 Z 2 V 2 b 3 V 3 Z W 4 8 L 0 l 0 Z W 1 Q Y X R o P j w v S X R l b U x v Y 2 F 0 a W 9 u P j x T d G F i b G V F b n R y a W V z I C 8 + P C 9 J d G V t P j x J d G V t P j x J d G V t T G 9 j Y X R p b 2 4 + P E l 0 Z W 1 U e X B l P k Z v c m 1 1 b G E 8 L 0 l 0 Z W 1 U e X B l P j x J d G V t U G F 0 a D 5 T Z W N 0 a W 9 u M S 9 H Z W 1 l Z W 5 0 Z S U y M G l u Z m 8 v V H l w Z S U y M G d l d 2 l q e m l n Z D w v S X R l b V B h d G g + P C 9 J d G V t T G 9 j Y X R p b 2 4 + P F N 0 Y W J s Z U V u d H J p Z X M g L z 4 8 L 0 l 0 Z W 0 + P E l 0 Z W 0 + P E l 0 Z W 1 M b 2 N h d G l v b j 4 8 S X R l b V R 5 c G U + R m 9 y b X V s Y T w v S X R l b V R 5 c G U + P E l 0 Z W 1 Q Y X R o P l N l Y 3 R p b 2 4 x L 0 d l b W V l b n R l J T I w a W 5 m b y 9 X Y W F y Z G U l M j B 2 Z X J 2 Y W 5 n Z W 4 8 L 0 l 0 Z W 1 Q Y X R o P j w v S X R l b U x v Y 2 F 0 a W 9 u P j x T d G F i b G V F b n R y a W V z I C 8 + P C 9 J d G V t P j x J d G V t P j x J d G V t T G 9 j Y X R p b 2 4 + P E l 0 Z W 1 U e X B l P k Z v c m 1 1 b G E 8 L 0 l 0 Z W 1 U e X B l P j x J d G V t U G F 0 a D 5 T Z W N 0 a W 9 u M S 9 H Z W 1 l Z W 5 0 Z S U y M G l u Z m 8 v V H l w Z S U y M G d l d 2 l q e m l n Z D E 8 L 0 l 0 Z W 1 Q Y X R o P j w v S X R l b U x v Y 2 F 0 a W 9 u P j x T d G F i b G V F b n R y a W V z I C 8 + P C 9 J d G V t P j x J d G V t P j x J d G V t T G 9 j Y X R p b 2 4 + P E l 0 Z W 1 U e X B l P k Z v c m 1 1 b G E 8 L 0 l 0 Z W 1 U e X B l P j x J d G V t U G F 0 a D 5 T Z W N 0 a W 9 u M S 9 H Z W 1 l Z W 5 0 Z S U y M G l u Z m 8 v T m F t Z W 4 l M j B 2 Y W 4 l M j B r b 2 x v b W 1 l b i U y M G d l d 2 l q e m l n Z D w v S X R l b V B h d G g + P C 9 J d G V t T G 9 j Y X R p b 2 4 + P F N 0 Y W J s Z U V u d H J p Z X M g L z 4 8 L 0 l 0 Z W 0 + P E l 0 Z W 0 + P E l 0 Z W 1 M b 2 N h d G l v b j 4 8 S X R l b V R 5 c G U + R m 9 y b X V s Y T w v S X R l b V R 5 c G U + P E l 0 Z W 1 Q Y X R o P l N l Y 3 R p b 2 4 x L 0 d l b W V l b n R l J T I w a W 5 m b y 9 L b 2 x v b W 1 l b i U y M H Z l c n d p a m R l c m Q 8 L 0 l 0 Z W 1 Q Y X R o P j w v S X R l b U x v Y 2 F 0 a W 9 u P j x T d G F i b G V F b n R y a W V z I C 8 + P C 9 J d G V t P j x J d G V t P j x J d G V t T G 9 j Y X R p b 2 4 + P E l 0 Z W 1 U e X B l P k Z v c m 1 1 b G E 8 L 0 l 0 Z W 1 U e X B l P j x J d G V t U G F 0 a D 5 T Z W N 0 a W 9 u M S 9 H Z W 1 l Z W 5 0 Z S U y M G l u Z m 8 v V H l w Z S U y M G d l d 2 l q e m l n Z D I 8 L 0 l 0 Z W 1 Q Y X R o P j w v S X R l b U x v Y 2 F 0 a W 9 u P j x T d G F i b G V F b n R y a W V z I C 8 + P C 9 J d G V t P j x J d G V t P j x J d G V t T G 9 j Y X R p b 2 4 + P E l 0 Z W 1 U e X B l P k Z v c m 1 1 b G E 8 L 0 l 0 Z W 1 U e X B l P j x J d G V t U G F 0 a D 5 T Z W N 0 a W 9 u M S 9 H Z W 1 l Z W 5 0 Z S U y M G l u Z m 8 v U m l q Z W 4 l M j B n Z W Z p b H R l c m Q y P C 9 J d G V t U G F 0 a D 4 8 L 0 l 0 Z W 1 M b 2 N h d G l v b j 4 8 U 3 R h Y m x l R W 5 0 c m l l c y A v P j w v S X R l b T 4 8 S X R l b T 4 8 S X R l b U x v Y 2 F 0 a W 9 u P j x J d G V t V H l w Z T 5 G b 3 J t d W x h P C 9 J d G V t V H l w Z T 4 8 S X R l b V B h d G g + U 2 V j d G l v b j E v V 2 l u Z C U y M F Z n b C U y M E V V L 1 J p a m V u J T I w Z 2 V m a W x 0 Z X J k M j w v S X R l b V B h d G g + P C 9 J d G V t T G 9 j Y X R p b 2 4 + P F N 0 Y W J s Z U V u d H J p Z X M g L z 4 8 L 0 l 0 Z W 0 + P E l 0 Z W 0 + P E l 0 Z W 1 M b 2 N h d G l v b j 4 8 S X R l b V R 5 c G U + R m 9 y b X V s Y T w v S X R l b V R 5 c G U + P E l 0 Z W 1 Q Y X R o P l N l Y 3 R p b 2 4 x L 1 Z l c n N p Z S U y M G d l Z 2 V 2 Z W 5 z J T I w d 2 l u Z C 9 S a W p l b i U y M G d l Z m l s d G V y Z D I 8 L 0 l 0 Z W 1 Q Y X R o P j w v S X R l b U x v Y 2 F 0 a W 9 u P j x T d G F i b G V F b n R y a W V z I C 8 + P C 9 J d G V t P j x J d G V t P j x J d G V t T G 9 j Y X R p b 2 4 + P E l 0 Z W 1 U e X B l P k Z v c m 1 1 b G E 8 L 0 l 0 Z W 1 U e X B l P j x J d G V t U G F 0 a D 5 T Z W N 0 a W 9 u M S 9 W Z X J z a W U l M j B n Z W d l d m V u c y U y M H d p b m Q l M j B 2 Z 2 w l M j B F V S 9 S a W p l b i U y M G d l Z m l s d G V y Z D I 8 L 0 l 0 Z W 1 Q Y X R o P j w v S X R l b U x v Y 2 F 0 a W 9 u P j x T d G F i b G V F b n R y a W V z I C 8 + P C 9 J d G V t P j x J d G V t P j x J d G V t T G 9 j Y X R p b 2 4 + P E l 0 Z W 1 U e X B l P k Z v c m 1 1 b G E 8 L 0 l 0 Z W 1 U e X B l P j x J d G V t U G F 0 a D 5 T Z W N 0 a W 9 u M S 9 B Y 2 h 0 Z X J s a W d n Z W 5 k Z S U y M G d l Z 2 V 2 Z W 5 z L 1 J p a m V u J T I w Z 2 V m a W x 0 Z X J k M j w v S X R l b V B h d G g + P C 9 J d G V t T G 9 j Y X R p b 2 4 + P F N 0 Y W J s Z U V u d H J p Z X M g L z 4 8 L 0 l 0 Z W 0 + P C 9 J d G V t c z 4 8 L 0 x v Y 2 F s U G F j a 2 F n Z U 1 l d G F k Y X R h R m l s Z T 4 W A A A A U E s F B g A A A A A A A A A A A A A A A A A A A A A A A N o A A A A B A A A A 0 I y d 3 w E V 0 R G M e g D A T 8 K X 6 w E A A A D 1 r z G p j 5 z g T r 7 Z h q z V d q 0 y A A A A A A I A A A A A A A N m A A D A A A A A E A A A A J 2 0 0 U k Z k n P c P S 5 t q U s 0 / X w A A A A A B I A A A K A A A A A Q A A A A v E 2 7 S f g K s i x w W 9 C X T P n p n l A A A A B Y q + X a V y G I D r d W b K 7 P e b E N 1 o y p E T k S 9 Q U V u 4 D d 4 h g A 2 b + A e 0 F 8 x O v 4 a S 1 G I a W o M V C A 1 9 8 U p e Y b 9 n B R q i p e Q 7 Q b / o u q k 1 f 4 N e D v X + T k U C i x + B Q A A A C C g 2 w P b C j N H V V 5 b Z C r p V h O C X l m s A = = < / D a t a M a s h u p > 
</file>

<file path=customXml/item5.xml>��< ? x m l   v e r s i o n = " 1 . 0 "   e n c o d i n g = " U T F - 1 6 " ? > < G e m i n i   x m l n s = " h t t p : / / g e m i n i / p i v o t c u s t o m i z a t i o n / a a c b 6 8 5 9 - 5 c 1 d - 4 9 8 c - a 0 3 9 - 5 d 5 e 6 4 1 8 c 9 1 1 " > < C u s t o m C o n t e n t > < ! [ C D A T A [ < ? x m l   v e r s i o n = " 1 . 0 "   e n c o d i n g = " u t f - 1 6 " ? > < S e t t i n g s > < C a l c u l a t e d F i e l d s > < i t e m > < M e a s u r e N a m e > V e r m o g e n   ( W )   p e r   i n w o n e r < / M e a s u r e N a m e > < D i s p l a y N a m e > V e r m o g e n   ( W )   p e r   i n w o n e r < / D i s p l a y N a m e > < V i s i b l e > F a l s e < / V i s i b l e > < / i t e m > < i t e m > < M e a s u r e N a m e > V e r m o g e n   ( k W )   p e r   k m � < / M e a s u r e N a m e > < D i s p l a y N a m e > V e r m o g e n   ( k W )   p e r   k m � < / D i s p l a y N a m e > < V i s i b l e > F a l s e < / V i s i b l e > < / i t e m > < / C a l c u l a t e d F i e l d s > < S A H o s t H a s h > 0 < / S A H o s t H a s h > < G e m i n i F i e l d L i s t V i s i b l e > T r u e < / G e m i n i F i e l d L i s t V i s i b l e > < / S e t t i n g s > ] ] > < / C u s t o m C o n t e n t > < / G e m i n i > 
</file>

<file path=customXml/item50.xml>��< ? x m l   v e r s i o n = " 1 . 0 "   e n c o d i n g = " U T F - 1 6 " ? > < G e m i n i   x m l n s = " h t t p : / / g e m i n i / p i v o t c u s t o m i z a t i o n / 4 0 a 8 3 6 6 f - 6 6 9 3 - 4 c a b - b 6 9 8 - b a e e 8 a b 7 a 9 2 3 " > < 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51.xml>��< ? x m l   v e r s i o n = " 1 . 0 "   e n c o d i n g = " U T F - 1 6 " ? > < G e m i n i   x m l n s = " h t t p : / / g e m i n i / p i v o t c u s t o m i z a t i o n / 0 8 e e d 6 f a - d 8 c b - 4 7 0 e - 8 8 6 b - b 8 1 a 3 8 f 2 1 a e 8 " > < 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52.xml>��< ? x m l   v e r s i o n = " 1 . 0 "   e n c o d i n g = " U T F - 1 6 " ? > < G e m i n i   x m l n s = " h t t p : / / g e m i n i / p i v o t c u s t o m i z a t i o n / 2 5 6 1 b e 4 b - 3 0 5 8 - 4 b 9 d - 8 d 3 8 - b e 3 f e 7 6 3 7 9 4 0 " > < 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53.xml>��< ? x m l   v e r s i o n = " 1 . 0 "   e n c o d i n g = " U T F - 1 6 " ? > < G e m i n i   x m l n s = " h t t p : / / g e m i n i / p i v o t c u s t o m i z a t i o n / 1 d c c b 4 5 3 - 1 8 c 3 - 4 1 1 5 - 8 d f e - 8 b 3 5 1 b d 1 0 4 5 b " > < 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54.xml>��< ? x m l   v e r s i o n = " 1 . 0 "   e n c o d i n g = " U T F - 1 6 " ? > < G e m i n i   x m l n s = " h t t p : / / g e m i n i / p i v o t c u s t o m i z a t i o n / 3 c f f 6 c 0 6 - 5 b 8 c - 4 c 1 2 - a 0 7 c - 8 8 8 1 5 7 0 3 c e 1 a " > < 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5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 2 0 2 1 - 0 5 - 2 8 T 1 5 : 1 7 : 4 6 . 3 7 7 7 1 7 9 + 0 2 : 0 0 < / L a s t P r o c e s s e d T i m e > < / D a t a M o d e l i n g S a n d b o x . S e r i a l i z e d S a n d b o x E r r o r C a c h e > ] ] > < / C u s t o m C o n t e n t > < / G e m i n i > 
</file>

<file path=customXml/item5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 A c h t e r l i g g e n d e _ g e g e v e n s 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 A c h t e r l i g g e n d e _ g e g e v e n s 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 C o l u m n s \ P r o v i n c i e < / K e y > < / a : K e y > < a : V a l u e   i : t y p e = " T a b l e W i d g e t B a s e V i e w S t a t e " / > < / a : K e y V a l u e O f D i a g r a m O b j e c t K e y a n y T y p e z b w N T n L X > < a : K e y V a l u e O f D i a g r a m O b j e c t K e y a n y T y p e z b w N T n L X > < a : K e y > < K e y > C o l u m n s \ G e m e e n t e < / K e y > < / a : K e y > < a : V a l u e   i : t y p e = " T a b l e W i d g e t B a s e V i e w S t a t e " / > < / a : K e y V a l u e O f D i a g r a m O b j e c t K e y a n y T y p e z b w N T n L X > < a : K e y V a l u e O f D i a g r a m O b j e c t K e y a n y T y p e z b w N T n L X > < a : K e y > < K e y > C o l u m n s \ N I S C O D E < / K e y > < / a : K e y > < a : V a l u e   i : t y p e = " T a b l e W i d g e t B a s e V i e w S t a t e " / > < / a : K e y V a l u e O f D i a g r a m O b j e c t K e y a n y T y p e z b w N T n L X > < a : K e y V a l u e O f D i a g r a m O b j e c t K e y a n y T y p e z b w N T n L X > < a : K e y > < K e y > C o l u m n s \ J a a r < / K e y > < / a : K e y > < a : V a l u e   i : t y p e = " T a b l e W i d g e t B a s e V i e w S t a t e " / > < / a : K e y V a l u e O f D i a g r a m O b j e c t K e y a n y T y p e z b w N T n L X > < a : K e y V a l u e O f D i a g r a m O b j e c t K e y a n y T y p e z b w N T n L X > < a : K e y > < K e y > C o l u m n s \ M a a n d < / K e y > < / a : K e y > < a : V a l u e   i : t y p e = " T a b l e W i d g e t B a s e V i e w S t a t e " / > < / a : K e y V a l u e O f D i a g r a m O b j e c t K e y a n y T y p e z b w N T n L X > < a : K e y V a l u e O f D i a g r a m O b j e c t K e y a n y T y p e z b w N T n L X > < a : K e y > < K e y > C o l u m n s \ V e r m o g e n   ( k W ) < / K e y > < / a : K e y > < a : V a l u e   i : t y p e = " T a b l e W i d g e t B a s e V i e w S t a t e " / > < / a : K e y V a l u e O f D i a g r a m O b j e c t K e y a n y T y p e z b w N T n L X > < a : K e y V a l u e O f D i a g r a m O b j e c t K e y a n y T y p e z b w N T n L X > < a : K e y > < K e y > C o l u m n s \ A a n t a l < / K e y > < / a : K e y > < a : V a l u e   i : t y p e = " T a b l e W i d g e t B a s e V i e w S t a t e " / > < / a : K e y V a l u e O f D i a g r a m O b j e c t K e y a n y T y p e z b w N T n L X > < a : K e y V a l u e O f D i a g r a m O b j e c t K e y a n y T y p e z b w N T n L X > < a : K e y > < K e y > C o l u m n s \ V e r m o g e n   ( M W ) < / 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 G e m e e n t e _ i n f o < / 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 G e m e e n t e _ i n f o < / 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 C o l u m n s \ N I S   c o d e < / K e y > < / a : K e y > < a : V a l u e   i : t y p e = " T a b l e W i d g e t B a s e V i e w S t a t e " / > < / a : K e y V a l u e O f D i a g r a m O b j e c t K e y a n y T y p e z b w N T n L X > < a : K e y V a l u e O f D i a g r a m O b j e c t K e y a n y T y p e z b w N T n L X > < a : K e y > < K e y > C o l u m n s \ G e m e e n t e < / K e y > < / a : K e y > < a : V a l u e   i : t y p e = " T a b l e W i d g e t B a s e V i e w S t a t e " / > < / a : K e y V a l u e O f D i a g r a m O b j e c t K e y a n y T y p e z b w N T n L X > < a : K e y V a l u e O f D i a g r a m O b j e c t K e y a n y T y p e z b w N T n L X > < a : K e y > < K e y > C o l u m n s \ P r o v i n c i e < / K e y > < / a : K e y > < a : V a l u e   i : t y p e = " T a b l e W i d g e t B a s e V i e w S t a t e " / > < / a : K e y V a l u e O f D i a g r a m O b j e c t K e y a n y T y p e z b w N T n L X > < a : K e y V a l u e O f D i a g r a m O b j e c t K e y a n y T y p e z b w N T n L X > < a : K e y > < K e y > C o l u m n s \ j a a r < / K e y > < / a : K e y > < a : V a l u e   i : t y p e = " T a b l e W i d g e t B a s e V i e w S t a t e " / > < / a : K e y V a l u e O f D i a g r a m O b j e c t K e y a n y T y p e z b w N T n L X > < a : K e y V a l u e O f D i a g r a m O b j e c t K e y a n y T y p e z b w N T n L X > < a : K e y > < K e y > C o l u m n s \ a a n t a l   i n w o n e r s < / K e y > < / a : K e y > < a : V a l u e   i : t y p e = " T a b l e W i d g e t B a s e V i e w S t a t e " / > < / a : K e y V a l u e O f D i a g r a m O b j e c t K e y a n y T y p e z b w N T n L X > < a : K e y V a l u e O f D i a g r a m O b j e c t K e y a n y T y p e z b w N T n L X > < a : K e y > < K e y > C o l u m n s \ o p p e r v l a k t e   ( i n   k m � ) < / 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7.xml>��< ? x m l   v e r s i o n = " 1 . 0 "   e n c o d i n g = " U T F - 1 6 " ? > < G e m i n i   x m l n s = " h t t p : / / g e m i n i / p i v o t c u s t o m i z a t i o n / a 2 f e 4 2 b 6 - 8 7 d 7 - 4 b e b - a f 3 7 - b 8 1 9 3 e 1 a 8 1 f 7 " > < 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58.xml>��< ? x m l   v e r s i o n = " 1 . 0 "   e n c o d i n g = " U T F - 1 6 " ? > < G e m i n i   x m l n s = " h t t p : / / g e m i n i / p i v o t c u s t o m i z a t i o n / f 5 2 0 4 0 e 1 - 5 3 f 8 - 4 f 9 1 - 9 6 0 e - 8 2 d 3 f 1 b e b e 2 f " > < C u s t o m C o n t e n t > < ! [ C D A T A [ < ? x m l   v e r s i o n = " 1 . 0 "   e n c o d i n g = " u t f - 1 6 " ? > < S e t t i n g s > < C a l c u l a t e d F i e l d s > < i t e m > < M e a s u r e N a m e > V e r m o g e n   ( W )   p e r   i n w o n e r < / M e a s u r e N a m e > < D i s p l a y N a m e > V e r m o g e n   ( W )   p e r   i n w o n e r < / D i s p l a y N a m e > < V i s i b l e > F a l s e < / V i s i b l e > < / i t e m > < i t e m > < M e a s u r e N a m e > V e r m o g e n   ( k W )   p e r   k m � < / M e a s u r e N a m e > < D i s p l a y N a m e > V e r m o g e n   ( k W )   p e r   k m � < / D i s p l a y N a m e > < V i s i b l e > F a l s e < / V i s i b l e > < / i t e m > < / C a l c u l a t e d F i e l d s > < S A H o s t H a s h > 0 < / S A H o s t H a s h > < G e m i n i F i e l d L i s t V i s i b l e > T r u e < / G e m i n i F i e l d L i s t V i s i b l e > < / S e t t i n g s > ] ] > < / C u s t o m C o n t e n t > < / G e m i n i > 
</file>

<file path=customXml/item59.xml>��< ? x m l   v e r s i o n = " 1 . 0 "   e n c o d i n g = " U T F - 1 6 " ? > < G e m i n i   x m l n s = " h t t p : / / g e m i n i / p i v o t c u s t o m i z a t i o n / c 8 7 f b 3 a 1 - 1 a 4 7 - 4 0 e b - b 5 7 3 - a 1 1 f f e 5 1 0 0 3 e " > < 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6.xml>��< ? x m l   v e r s i o n = " 1 . 0 "   e n c o d i n g = " U T F - 1 6 " ? > < G e m i n i   x m l n s = " h t t p : / / g e m i n i / p i v o t c u s t o m i z a t i o n / 1 0 8 c 8 5 7 9 - c 9 6 8 - 4 6 c 4 - a b e e - 4 0 7 e 5 6 7 a e 4 9 e " > < 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60.xml>��< ? x m l   v e r s i o n = " 1 . 0 "   e n c o d i n g = " U T F - 1 6 " ? > < G e m i n i   x m l n s = " h t t p : / / g e m i n i / p i v o t c u s t o m i z a t i o n / 6 7 4 7 d 0 0 2 - 0 8 2 a - 4 5 3 b - 8 b 6 7 - 9 a 6 3 c 4 e 6 9 e 3 2 " > < C u s t o m C o n t e n t > < ! [ C D A T A [ < ? x m l   v e r s i o n = " 1 . 0 "   e n c o d i n g = " u t f - 1 6 " ? > < S e t t i n g s > < C a l c u l a t e d F i e l d s > < i t e m > < M e a s u r e N a m e > V e r m o g e n   ( W )   p e r   i n w o n e r < / M e a s u r e N a m e > < D i s p l a y N a m e > V e r m o g e n   ( W )   p e r   i n w o n e r < / D i s p l a y N a m e > < V i s i b l e > F a l s e < / V i s i b l e > < / i t e m > < i t e m > < M e a s u r e N a m e > V e r m o g e n   ( k W )   p e r   k m � < / M e a s u r e N a m e > < D i s p l a y N a m e > V e r m o g e n   ( k W )   p e r   k m � < / D i s p l a y N a m e > < V i s i b l e > F a l s e < / V i s i b l e > < / i t e m > < / C a l c u l a t e d F i e l d s > < S A H o s t H a s h > 0 < / S A H o s t H a s h > < G e m i n i F i e l d L i s t V i s i b l e > T r u e < / G e m i n i F i e l d L i s t V i s i b l e > < / S e t t i n g s > ] ] > < / C u s t o m C o n t e n t > < / G e m i n i > 
</file>

<file path=customXml/item61.xml>��< ? x m l   v e r s i o n = " 1 . 0 "   e n c o d i n g = " U T F - 1 6 " ? > < G e m i n i   x m l n s = " h t t p : / / g e m i n i / p i v o t c u s t o m i z a t i o n / f e c f f c 6 d - 2 a 0 d - 4 1 9 7 - 8 0 f 8 - 0 f d 5 a 8 c 2 f 4 0 9 " > < 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62.xml>��< ? x m l   v e r s i o n = " 1 . 0 "   e n c o d i n g = " U T F - 1 6 " ? > < G e m i n i   x m l n s = " h t t p : / / g e m i n i / p i v o t c u s t o m i z a t i o n / 0 6 4 1 2 5 9 d - 0 5 b c - 4 3 e f - 8 f 7 5 - 2 e c 4 6 3 5 e 5 8 8 b " > < 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63.xml>��< ? x m l   v e r s i o n = " 1 . 0 "   e n c o d i n g = " U T F - 1 6 " ? > < G e m i n i   x m l n s = " h t t p : / / g e m i n i / p i v o t c u s t o m i z a t i o n / 9 e a 9 7 9 a 9 - 8 6 7 6 - 4 0 b 3 - a 2 e 7 - e 6 c 1 e 6 a e c f d 6 " > < C u s t o m C o n t e n t > < ! [ C D A T A [ < ? x m l   v e r s i o n = " 1 . 0 "   e n c o d i n g = " u t f - 1 6 " ? > < S e t t i n g s > < C a l c u l a t e d F i e l d s > < i t e m > < M e a s u r e N a m e > V e r m o g e n   ( W )   p e r   i n w o n e r < / M e a s u r e N a m e > < D i s p l a y N a m e > V e r m o g e n   ( W )   p e r   i n w o n e r < / D i s p l a y N a m e > < V i s i b l e > F a l s e < / V i s i b l e > < / i t e m > < i t e m > < M e a s u r e N a m e > V e r m o g e n   ( k W )   p e r   k m � < / M e a s u r e N a m e > < D i s p l a y N a m e > V e r m o g e n   ( k W )   p e r   k m � < / D i s p l a y N a m e > < V i s i b l e > F a l s e < / V i s i b l e > < / i t e m > < / C a l c u l a t e d F i e l d s > < S A H o s t H a s h > 0 < / S A H o s t H a s h > < G e m i n i F i e l d L i s t V i s i b l e > T r u e < / G e m i n i F i e l d L i s t V i s i b l e > < / S e t t i n g s > ] ] > < / C u s t o m C o n t e n t > < / G e m i n i > 
</file>

<file path=customXml/item64.xml>��< ? x m l   v e r s i o n = " 1 . 0 "   e n c o d i n g = " U T F - 1 6 " ? > < G e m i n i   x m l n s = " h t t p : / / g e m i n i / p i v o t c u s t o m i z a t i o n / c 5 0 9 3 a 5 7 - d 7 6 9 - 4 0 1 8 - b 4 f 8 - 3 9 5 f 0 9 e b 1 a 8 d " > < 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65.xml>��< ? x m l   v e r s i o n = " 1 . 0 "   e n c o d i n g = " U T F - 1 6 " ? > < G e m i n i   x m l n s = " h t t p : / / g e m i n i / p i v o t c u s t o m i z a t i o n / 7 f c 2 3 c 8 6 - 4 7 3 e - 4 b d 5 - 9 2 3 e - e f e 2 5 d 8 b 5 7 f c " > < C u s t o m C o n t e n t > < ! [ C D A T A [ < ? x m l   v e r s i o n = " 1 . 0 "   e n c o d i n g = " u t f - 1 6 " ? > < S e t t i n g s > < C a l c u l a t e d F i e l d s > < i t e m > < M e a s u r e N a m e > V e r m o g e n   ( W )   p e r   i n w o n e r < / M e a s u r e N a m e > < D i s p l a y N a m e > V e r m o g e n   ( W )   p e r   i n w o n e r < / D i s p l a y N a m e > < V i s i b l e > F a l s e < / V i s i b l e > < / i t e m > < i t e m > < M e a s u r e N a m e > V e r m o g e n   ( k W )   p e r   k m � < / M e a s u r e N a m e > < D i s p l a y N a m e > V e r m o g e n   ( k W )   p e r   k m � < / D i s p l a y N a m e > < V i s i b l e > F a l s e < / V i s i b l e > < / i t e m > < / C a l c u l a t e d F i e l d s > < S A H o s t H a s h > 0 < / S A H o s t H a s h > < G e m i n i F i e l d L i s t V i s i b l e > T r u e < / G e m i n i F i e l d L i s t V i s i b l e > < / S e t t i n g s > ] ] > < / C u s t o m C o n t e n t > < / G e m i n i > 
</file>

<file path=customXml/item7.xml>��< ? x m l   v e r s i o n = " 1 . 0 "   e n c o d i n g = " U T F - 1 6 " ? > < G e m i n i   x m l n s = " h t t p : / / g e m i n i / p i v o t c u s t o m i z a t i o n / L i n k e d T a b l e U p d a t e M o d e " > < C u s t o m C o n t e n t > < ! [ C D A T A [ T r u e ] ] > < / C u s t o m C o n t e n t > < / G e m i n i > 
</file>

<file path=customXml/item8.xml>��< ? x m l   v e r s i o n = " 1 . 0 "   e n c o d i n g = " U T F - 1 6 " ? > < G e m i n i   x m l n s = " h t t p : / / g e m i n i / p i v o t c u s t o m i z a t i o n / 9 d 3 8 2 1 2 f - 9 9 8 8 - 4 0 2 1 - 8 6 9 c - 1 9 5 c 3 0 4 8 b c 1 2 " > < C u s t o m C o n t e n t > < ! [ C D A T A [ < ? x m l   v e r s i o n = " 1 . 0 "   e n c o d i n g = " u t f - 1 6 " ? > < S e t t i n g s > < C a l c u l a t e d F i e l d s > < i t e m > < M e a s u r e N a m e > V e r m o g e n   ( k W )   p e r   k m � < / M e a s u r e N a m e > < D i s p l a y N a m e > V e r m o g e n   ( k W )   p e r   k m � < / D i s p l a y N a m e > < V i s i b l e > F a l s e < / V i s i b l e > < / i t e m > < i t e m > < M e a s u r e N a m e > V e r m o g e n   ( W )   p e r   i n w o n e r < / M e a s u r e N a m e > < D i s p l a y N a m e > V e r m o g e n   ( W )   p e r   i n w o n e r < / D i s p l a y N a m e > < V i s i b l e > F a l s e < / V i s i b l e > < / i t e m > < / C a l c u l a t e d F i e l d s > < S A H o s t H a s h > 0 < / S A H o s t H a s h > < G e m i n i F i e l d L i s t V i s i b l e > T r u e < / G e m i n i F i e l d L i s t V i s i b l e > < / S e t t i n g s > ] ] > < / C u s t o m C o n t e n t > < / G e m i n i > 
</file>

<file path=customXml/item9.xml>��< ? x m l   v e r s i o n = " 1 . 0 "   e n c o d i n g = " U T F - 1 6 " ? > < G e m i n i   x m l n s = " h t t p : / / g e m i n i / p i v o t c u s t o m i z a t i o n / 0 d a c 7 0 d f - 3 9 7 0 - 4 6 a 2 - b e 0 d - 9 d a 2 f b e 4 c f 2 b " > < C u s t o m C o n t e n t > < ! [ C D A T A [ < ? x m l   v e r s i o n = " 1 . 0 "   e n c o d i n g = " u t f - 1 6 " ? > < S e t t i n g s > < C a l c u l a t e d F i e l d s > < i t e m > < M e a s u r e N a m e > V e r m o g e n   ( k W )   p e r   k m � < / M e a s u r e N a m e > < D i s p l a y N a m e > V e r m o g e n   ( k W )   p e r   k m � < / D i s p l a y N a m e > < V i s i b l e > F a l s e < / V i s i b l e > < / i t e m > < i t e m > < M e a s u r e N a m e > V e r m o g e n   ( W )   p e r   i n w o n e r 2 < / M e a s u r e N a m e > < D i s p l a y N a m e > V e r m o g e n   ( W )   p e r   i n w o n e r 2 < / 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0F657ED1-5260-4441-822B-6670D27D6E54}">
  <ds:schemaRefs>
    <ds:schemaRef ds:uri="http://gemini/pivotcustomization/Diagrams"/>
  </ds:schemaRefs>
</ds:datastoreItem>
</file>

<file path=customXml/itemProps10.xml><?xml version="1.0" encoding="utf-8"?>
<ds:datastoreItem xmlns:ds="http://schemas.openxmlformats.org/officeDocument/2006/customXml" ds:itemID="{6B3DCFDE-7EB9-407D-83EA-95DDA768CFF5}">
  <ds:schemaRefs>
    <ds:schemaRef ds:uri="http://gemini/pivotcustomization/813d6ff0-db49-458f-93cc-79a1c3553b8d"/>
  </ds:schemaRefs>
</ds:datastoreItem>
</file>

<file path=customXml/itemProps11.xml><?xml version="1.0" encoding="utf-8"?>
<ds:datastoreItem xmlns:ds="http://schemas.openxmlformats.org/officeDocument/2006/customXml" ds:itemID="{3E0269EA-98BF-4005-A37B-9D6D10A792F0}">
  <ds:schemaRefs>
    <ds:schemaRef ds:uri="http://gemini/pivotcustomization/7941855a-70b1-40a5-bc7f-b11d6cc7288b"/>
  </ds:schemaRefs>
</ds:datastoreItem>
</file>

<file path=customXml/itemProps12.xml><?xml version="1.0" encoding="utf-8"?>
<ds:datastoreItem xmlns:ds="http://schemas.openxmlformats.org/officeDocument/2006/customXml" ds:itemID="{E22917BF-9ADF-4EAC-B55D-C0971F648DED}">
  <ds:schemaRefs>
    <ds:schemaRef ds:uri="http://gemini/pivotcustomization/b6bd24a8-2edd-4a88-8f1d-2a12cdbb2d5c"/>
  </ds:schemaRefs>
</ds:datastoreItem>
</file>

<file path=customXml/itemProps13.xml><?xml version="1.0" encoding="utf-8"?>
<ds:datastoreItem xmlns:ds="http://schemas.openxmlformats.org/officeDocument/2006/customXml" ds:itemID="{55190407-DB31-4BFE-8039-C02F7F9592DF}">
  <ds:schemaRefs>
    <ds:schemaRef ds:uri="http://gemini/pivotcustomization/ed507e2e-4e7a-433c-bc54-3326f84b40d3"/>
  </ds:schemaRefs>
</ds:datastoreItem>
</file>

<file path=customXml/itemProps14.xml><?xml version="1.0" encoding="utf-8"?>
<ds:datastoreItem xmlns:ds="http://schemas.openxmlformats.org/officeDocument/2006/customXml" ds:itemID="{F4BB0876-01C5-4EBC-B336-565490714C9C}">
  <ds:schemaRefs>
    <ds:schemaRef ds:uri="http://gemini/pivotcustomization/MeasureGridState"/>
  </ds:schemaRefs>
</ds:datastoreItem>
</file>

<file path=customXml/itemProps15.xml><?xml version="1.0" encoding="utf-8"?>
<ds:datastoreItem xmlns:ds="http://schemas.openxmlformats.org/officeDocument/2006/customXml" ds:itemID="{2BD94C34-D493-449D-9B63-B49D95202825}">
  <ds:schemaRefs>
    <ds:schemaRef ds:uri="http://gemini/pivotcustomization/92d6fc7d-d103-4cd6-a580-42167344d545"/>
  </ds:schemaRefs>
</ds:datastoreItem>
</file>

<file path=customXml/itemProps16.xml><?xml version="1.0" encoding="utf-8"?>
<ds:datastoreItem xmlns:ds="http://schemas.openxmlformats.org/officeDocument/2006/customXml" ds:itemID="{E7254B2F-F91D-4663-BA2F-537B6E746E18}">
  <ds:schemaRefs>
    <ds:schemaRef ds:uri="http://gemini/pivotcustomization/4e8d2d95-14fd-454e-8465-c06962417740"/>
  </ds:schemaRefs>
</ds:datastoreItem>
</file>

<file path=customXml/itemProps17.xml><?xml version="1.0" encoding="utf-8"?>
<ds:datastoreItem xmlns:ds="http://schemas.openxmlformats.org/officeDocument/2006/customXml" ds:itemID="{9DA203C6-60E7-4FFD-9D50-483F06C3D6F4}">
  <ds:schemaRefs>
    <ds:schemaRef ds:uri="http://gemini/pivotcustomization/TableXML_Gemeente_info"/>
  </ds:schemaRefs>
</ds:datastoreItem>
</file>

<file path=customXml/itemProps18.xml><?xml version="1.0" encoding="utf-8"?>
<ds:datastoreItem xmlns:ds="http://schemas.openxmlformats.org/officeDocument/2006/customXml" ds:itemID="{76F4B079-B976-4CF3-8812-ED20ED669276}">
  <ds:schemaRefs>
    <ds:schemaRef ds:uri="http://gemini/pivotcustomization/38068a2b-1d03-4c05-aa81-25c96b17baf7"/>
  </ds:schemaRefs>
</ds:datastoreItem>
</file>

<file path=customXml/itemProps19.xml><?xml version="1.0" encoding="utf-8"?>
<ds:datastoreItem xmlns:ds="http://schemas.openxmlformats.org/officeDocument/2006/customXml" ds:itemID="{052C5C1E-1389-4CE3-98B9-3BB284AE1CC9}">
  <ds:schemaRefs>
    <ds:schemaRef ds:uri="http://gemini/pivotcustomization/50849121-9094-4534-93df-be4c24b556b3"/>
  </ds:schemaRefs>
</ds:datastoreItem>
</file>

<file path=customXml/itemProps2.xml><?xml version="1.0" encoding="utf-8"?>
<ds:datastoreItem xmlns:ds="http://schemas.openxmlformats.org/officeDocument/2006/customXml" ds:itemID="{5B579906-9081-4AEF-B23A-386740E6F9E5}">
  <ds:schemaRefs>
    <ds:schemaRef ds:uri="http://gemini/pivotcustomization/TableXML_Achterliggende_gegevens"/>
  </ds:schemaRefs>
</ds:datastoreItem>
</file>

<file path=customXml/itemProps20.xml><?xml version="1.0" encoding="utf-8"?>
<ds:datastoreItem xmlns:ds="http://schemas.openxmlformats.org/officeDocument/2006/customXml" ds:itemID="{038D5E02-8AEB-4706-BF5F-A3C78AE62F05}">
  <ds:schemaRefs>
    <ds:schemaRef ds:uri="http://gemini/pivotcustomization/c15a7cd6-d5eb-4939-96e9-e0ea12e7e126"/>
  </ds:schemaRefs>
</ds:datastoreItem>
</file>

<file path=customXml/itemProps21.xml><?xml version="1.0" encoding="utf-8"?>
<ds:datastoreItem xmlns:ds="http://schemas.openxmlformats.org/officeDocument/2006/customXml" ds:itemID="{CFC37D81-090D-4399-A7C3-EE98A57399B8}">
  <ds:schemaRefs>
    <ds:schemaRef ds:uri="http://gemini/pivotcustomization/RelationshipAutoDetectionEnabled"/>
  </ds:schemaRefs>
</ds:datastoreItem>
</file>

<file path=customXml/itemProps22.xml><?xml version="1.0" encoding="utf-8"?>
<ds:datastoreItem xmlns:ds="http://schemas.openxmlformats.org/officeDocument/2006/customXml" ds:itemID="{469E3418-F2EB-4872-A04A-CDE64D9968E9}">
  <ds:schemaRefs>
    <ds:schemaRef ds:uri="http://gemini/pivotcustomization/7aee836f-dfe3-4b6f-be2c-3d7bff3cdd00"/>
  </ds:schemaRefs>
</ds:datastoreItem>
</file>

<file path=customXml/itemProps23.xml><?xml version="1.0" encoding="utf-8"?>
<ds:datastoreItem xmlns:ds="http://schemas.openxmlformats.org/officeDocument/2006/customXml" ds:itemID="{EC775492-ABCD-42DC-9FB9-83CF4F014CA8}">
  <ds:schemaRefs>
    <ds:schemaRef ds:uri="http://gemini/pivotcustomization/0b2a1d47-2f02-4731-919c-692c922748ed"/>
  </ds:schemaRefs>
</ds:datastoreItem>
</file>

<file path=customXml/itemProps24.xml><?xml version="1.0" encoding="utf-8"?>
<ds:datastoreItem xmlns:ds="http://schemas.openxmlformats.org/officeDocument/2006/customXml" ds:itemID="{6CB9CCA4-684A-43BD-B464-C0A666668DC4}">
  <ds:schemaRefs>
    <ds:schemaRef ds:uri="http://schemas.microsoft.com/sharepoint/v3/contenttype/forms"/>
  </ds:schemaRefs>
</ds:datastoreItem>
</file>

<file path=customXml/itemProps25.xml><?xml version="1.0" encoding="utf-8"?>
<ds:datastoreItem xmlns:ds="http://schemas.openxmlformats.org/officeDocument/2006/customXml" ds:itemID="{E936B363-403A-4DAA-820B-0EAE8DD1AC7F}">
  <ds:schemaRefs>
    <ds:schemaRef ds:uri="http://gemini/pivotcustomization/5d45c002-2641-41af-a2d7-554a01de7ac0"/>
  </ds:schemaRefs>
</ds:datastoreItem>
</file>

<file path=customXml/itemProps26.xml><?xml version="1.0" encoding="utf-8"?>
<ds:datastoreItem xmlns:ds="http://schemas.openxmlformats.org/officeDocument/2006/customXml" ds:itemID="{E37CE401-D7CC-4529-8161-7065AC365B6A}">
  <ds:schemaRefs>
    <ds:schemaRef ds:uri="http://gemini/pivotcustomization/19acd524-aa5d-47a2-b4a1-6f375e3cebc6"/>
  </ds:schemaRefs>
</ds:datastoreItem>
</file>

<file path=customXml/itemProps27.xml><?xml version="1.0" encoding="utf-8"?>
<ds:datastoreItem xmlns:ds="http://schemas.openxmlformats.org/officeDocument/2006/customXml" ds:itemID="{67F2ED11-E415-4016-A6C5-F9CC3CE54099}">
  <ds:schemaRefs>
    <ds:schemaRef ds:uri="http://gemini/pivotcustomization/ShowImplicitMeasures"/>
  </ds:schemaRefs>
</ds:datastoreItem>
</file>

<file path=customXml/itemProps28.xml><?xml version="1.0" encoding="utf-8"?>
<ds:datastoreItem xmlns:ds="http://schemas.openxmlformats.org/officeDocument/2006/customXml" ds:itemID="{E5A0F717-89EF-4005-9872-A08C0F85EF7D}">
  <ds:schemaRefs>
    <ds:schemaRef ds:uri="http://gemini/pivotcustomization/7d8444ea-a64a-4eca-8507-c5036b6f6f58"/>
  </ds:schemaRefs>
</ds:datastoreItem>
</file>

<file path=customXml/itemProps29.xml><?xml version="1.0" encoding="utf-8"?>
<ds:datastoreItem xmlns:ds="http://schemas.openxmlformats.org/officeDocument/2006/customXml" ds:itemID="{0F8DC79D-4D93-4B8A-A5A2-53AF598A3178}">
  <ds:schemaRefs>
    <ds:schemaRef ds:uri="http://gemini/pivotcustomization/PowerPivotVersion"/>
  </ds:schemaRefs>
</ds:datastoreItem>
</file>

<file path=customXml/itemProps3.xml><?xml version="1.0" encoding="utf-8"?>
<ds:datastoreItem xmlns:ds="http://schemas.openxmlformats.org/officeDocument/2006/customXml" ds:itemID="{E117339C-0ADF-44B5-963A-A1DFCEA2ABE3}">
  <ds:schemaRefs>
    <ds:schemaRef ds:uri="http://gemini/pivotcustomization/bf85bda0-c814-4c78-9751-6dc5d1a487cf"/>
  </ds:schemaRefs>
</ds:datastoreItem>
</file>

<file path=customXml/itemProps30.xml><?xml version="1.0" encoding="utf-8"?>
<ds:datastoreItem xmlns:ds="http://schemas.openxmlformats.org/officeDocument/2006/customXml" ds:itemID="{D61F2666-E6C5-47D3-9BE1-45AAB9D2A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c7649-eb37-460d-9f8a-9ca85f036e36"/>
    <ds:schemaRef ds:uri="722e66eb-d9f5-447f-ab72-e819bda86a94"/>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46CE88A0-ACFB-4B64-BE6C-E4BA63A65E3C}">
  <ds:schemaRefs>
    <ds:schemaRef ds:uri="http://gemini/pivotcustomization/5267ca2e-3f3c-484d-a8d9-4b980808c0b4"/>
  </ds:schemaRefs>
</ds:datastoreItem>
</file>

<file path=customXml/itemProps32.xml><?xml version="1.0" encoding="utf-8"?>
<ds:datastoreItem xmlns:ds="http://schemas.openxmlformats.org/officeDocument/2006/customXml" ds:itemID="{4B6A336B-537D-4D06-AB13-FAF593B87707}">
  <ds:schemaRefs>
    <ds:schemaRef ds:uri="http://gemini/pivotcustomization/SandboxNonEmpty"/>
  </ds:schemaRefs>
</ds:datastoreItem>
</file>

<file path=customXml/itemProps33.xml><?xml version="1.0" encoding="utf-8"?>
<ds:datastoreItem xmlns:ds="http://schemas.openxmlformats.org/officeDocument/2006/customXml" ds:itemID="{C0854CDE-0C70-4BB0-AECA-511297C1F5E1}">
  <ds:schemaRefs>
    <ds:schemaRef ds:uri="http://gemini/pivotcustomization/5bd1214a-9c37-4dd5-b6b4-25f33bd5d2b2"/>
  </ds:schemaRefs>
</ds:datastoreItem>
</file>

<file path=customXml/itemProps34.xml><?xml version="1.0" encoding="utf-8"?>
<ds:datastoreItem xmlns:ds="http://schemas.openxmlformats.org/officeDocument/2006/customXml" ds:itemID="{40848C0E-1A5F-483A-9972-943D20B0E244}">
  <ds:schemaRefs>
    <ds:schemaRef ds:uri="http://schemas.microsoft.com/sharepoint/events"/>
  </ds:schemaRefs>
</ds:datastoreItem>
</file>

<file path=customXml/itemProps35.xml><?xml version="1.0" encoding="utf-8"?>
<ds:datastoreItem xmlns:ds="http://schemas.openxmlformats.org/officeDocument/2006/customXml" ds:itemID="{AD467337-E19C-45A5-BEBE-816E68FA475E}">
  <ds:schemaRefs>
    <ds:schemaRef ds:uri="http://gemini/pivotcustomization/ManualCalcMode"/>
  </ds:schemaRefs>
</ds:datastoreItem>
</file>

<file path=customXml/itemProps36.xml><?xml version="1.0" encoding="utf-8"?>
<ds:datastoreItem xmlns:ds="http://schemas.openxmlformats.org/officeDocument/2006/customXml" ds:itemID="{4C790AD5-C546-47DF-ACAB-803CE1E99C9B}">
  <ds:schemaRefs>
    <ds:schemaRef ds:uri="http://schemas.microsoft.com/office/2006/metadata/properties"/>
    <ds:schemaRef ds:uri="http://schemas.microsoft.com/office/infopath/2007/PartnerControls"/>
    <ds:schemaRef ds:uri="722e66eb-d9f5-447f-ab72-e819bda86a94"/>
    <ds:schemaRef ds:uri="3bac7649-eb37-460d-9f8a-9ca85f036e36"/>
    <ds:schemaRef ds:uri="9a9ec0f0-7796-43d0-ac1f-4c8c46ee0bd1"/>
  </ds:schemaRefs>
</ds:datastoreItem>
</file>

<file path=customXml/itemProps37.xml><?xml version="1.0" encoding="utf-8"?>
<ds:datastoreItem xmlns:ds="http://schemas.openxmlformats.org/officeDocument/2006/customXml" ds:itemID="{244FEA3F-4D43-4892-8478-3784DD1AE8A2}">
  <ds:schemaRefs>
    <ds:schemaRef ds:uri="http://gemini/pivotcustomization/ShowHidden"/>
  </ds:schemaRefs>
</ds:datastoreItem>
</file>

<file path=customXml/itemProps38.xml><?xml version="1.0" encoding="utf-8"?>
<ds:datastoreItem xmlns:ds="http://schemas.openxmlformats.org/officeDocument/2006/customXml" ds:itemID="{AEEEAE57-681A-49F2-81CE-B155FF021E63}">
  <ds:schemaRefs>
    <ds:schemaRef ds:uri="http://gemini/pivotcustomization/fe13e890-6518-416c-ae8f-4c3d1a3943db"/>
  </ds:schemaRefs>
</ds:datastoreItem>
</file>

<file path=customXml/itemProps39.xml><?xml version="1.0" encoding="utf-8"?>
<ds:datastoreItem xmlns:ds="http://schemas.openxmlformats.org/officeDocument/2006/customXml" ds:itemID="{C7AC1890-0E51-436A-A578-357F3F5977E6}">
  <ds:schemaRefs>
    <ds:schemaRef ds:uri="http://gemini/pivotcustomization/56dcb703-f391-40a2-825b-7b6eeceac882"/>
  </ds:schemaRefs>
</ds:datastoreItem>
</file>

<file path=customXml/itemProps4.xml><?xml version="1.0" encoding="utf-8"?>
<ds:datastoreItem xmlns:ds="http://schemas.openxmlformats.org/officeDocument/2006/customXml" ds:itemID="{C89B97FB-AE91-49D8-B975-5CB9B779C27D}">
  <ds:schemaRefs>
    <ds:schemaRef ds:uri="http://gemini/pivotcustomization/TableOrder"/>
  </ds:schemaRefs>
</ds:datastoreItem>
</file>

<file path=customXml/itemProps40.xml><?xml version="1.0" encoding="utf-8"?>
<ds:datastoreItem xmlns:ds="http://schemas.openxmlformats.org/officeDocument/2006/customXml" ds:itemID="{5F32E694-94F5-44A7-B1A1-29B607C617B2}">
  <ds:schemaRefs>
    <ds:schemaRef ds:uri="http://gemini/pivotcustomization/19f78f89-964a-4e9b-9f65-9e41f8a4d2d8"/>
  </ds:schemaRefs>
</ds:datastoreItem>
</file>

<file path=customXml/itemProps41.xml><?xml version="1.0" encoding="utf-8"?>
<ds:datastoreItem xmlns:ds="http://schemas.openxmlformats.org/officeDocument/2006/customXml" ds:itemID="{375C7F65-F0C9-4498-827A-931B03694E63}">
  <ds:schemaRefs>
    <ds:schemaRef ds:uri="http://gemini/pivotcustomization/ClientWindowXML"/>
  </ds:schemaRefs>
</ds:datastoreItem>
</file>

<file path=customXml/itemProps42.xml><?xml version="1.0" encoding="utf-8"?>
<ds:datastoreItem xmlns:ds="http://schemas.openxmlformats.org/officeDocument/2006/customXml" ds:itemID="{4C0DDA46-DEC8-4B63-B9B6-70E79F9D899F}">
  <ds:schemaRefs>
    <ds:schemaRef ds:uri="http://gemini/pivotcustomization/FormulaBarState"/>
  </ds:schemaRefs>
</ds:datastoreItem>
</file>

<file path=customXml/itemProps43.xml><?xml version="1.0" encoding="utf-8"?>
<ds:datastoreItem xmlns:ds="http://schemas.openxmlformats.org/officeDocument/2006/customXml" ds:itemID="{FF82284E-88CE-4C11-BB06-36F98ACE7214}">
  <ds:schemaRefs>
    <ds:schemaRef ds:uri="http://gemini/pivotcustomization/32274f1c-388a-49ef-8b18-36efdeb820f1"/>
  </ds:schemaRefs>
</ds:datastoreItem>
</file>

<file path=customXml/itemProps44.xml><?xml version="1.0" encoding="utf-8"?>
<ds:datastoreItem xmlns:ds="http://schemas.openxmlformats.org/officeDocument/2006/customXml" ds:itemID="{5D5B6066-3454-47D5-9CFB-32302585E691}">
  <ds:schemaRefs>
    <ds:schemaRef ds:uri="http://gemini/pivotcustomization/14eb7368-5a1c-4bea-9817-8db61044e821"/>
  </ds:schemaRefs>
</ds:datastoreItem>
</file>

<file path=customXml/itemProps45.xml><?xml version="1.0" encoding="utf-8"?>
<ds:datastoreItem xmlns:ds="http://schemas.openxmlformats.org/officeDocument/2006/customXml" ds:itemID="{9579D673-24CD-411D-AFD6-AC255255349D}">
  <ds:schemaRefs>
    <ds:schemaRef ds:uri="http://gemini/pivotcustomization/3d36c3d5-69fc-4f81-8a04-d874b14c5f0a"/>
  </ds:schemaRefs>
</ds:datastoreItem>
</file>

<file path=customXml/itemProps46.xml><?xml version="1.0" encoding="utf-8"?>
<ds:datastoreItem xmlns:ds="http://schemas.openxmlformats.org/officeDocument/2006/customXml" ds:itemID="{67AEEABD-4B35-4CC0-BABE-AFCB0AD81CDB}">
  <ds:schemaRefs>
    <ds:schemaRef ds:uri="http://gemini/pivotcustomization/b9604f27-d477-4ce8-81f1-5ffec844771d"/>
  </ds:schemaRefs>
</ds:datastoreItem>
</file>

<file path=customXml/itemProps47.xml><?xml version="1.0" encoding="utf-8"?>
<ds:datastoreItem xmlns:ds="http://schemas.openxmlformats.org/officeDocument/2006/customXml" ds:itemID="{EC577A5E-3621-45A7-891B-B4B6A37F6353}">
  <ds:schemaRefs>
    <ds:schemaRef ds:uri="http://gemini/pivotcustomization/ec63657b-59df-4b36-942c-41234a74d154"/>
  </ds:schemaRefs>
</ds:datastoreItem>
</file>

<file path=customXml/itemProps48.xml><?xml version="1.0" encoding="utf-8"?>
<ds:datastoreItem xmlns:ds="http://schemas.openxmlformats.org/officeDocument/2006/customXml" ds:itemID="{0C6C4DF6-D477-4335-AFD0-D676C2E3DB31}">
  <ds:schemaRefs>
    <ds:schemaRef ds:uri="http://gemini/pivotcustomization/IsSandboxEmbedded"/>
  </ds:schemaRefs>
</ds:datastoreItem>
</file>

<file path=customXml/itemProps49.xml><?xml version="1.0" encoding="utf-8"?>
<ds:datastoreItem xmlns:ds="http://schemas.openxmlformats.org/officeDocument/2006/customXml" ds:itemID="{1AB55431-7DEB-42AE-88D1-676F1F43B299}">
  <ds:schemaRefs>
    <ds:schemaRef ds:uri="http://schemas.microsoft.com/DataMashup"/>
  </ds:schemaRefs>
</ds:datastoreItem>
</file>

<file path=customXml/itemProps5.xml><?xml version="1.0" encoding="utf-8"?>
<ds:datastoreItem xmlns:ds="http://schemas.openxmlformats.org/officeDocument/2006/customXml" ds:itemID="{82C15AF1-6DA3-4A2D-8E29-DAE7F7700829}">
  <ds:schemaRefs>
    <ds:schemaRef ds:uri="http://gemini/pivotcustomization/aacb6859-5c1d-498c-a039-5d5e6418c911"/>
  </ds:schemaRefs>
</ds:datastoreItem>
</file>

<file path=customXml/itemProps50.xml><?xml version="1.0" encoding="utf-8"?>
<ds:datastoreItem xmlns:ds="http://schemas.openxmlformats.org/officeDocument/2006/customXml" ds:itemID="{806896E4-A807-48CE-AF02-74215544B370}">
  <ds:schemaRefs>
    <ds:schemaRef ds:uri="http://gemini/pivotcustomization/40a8366f-6693-4cab-b698-baee8ab7a923"/>
  </ds:schemaRefs>
</ds:datastoreItem>
</file>

<file path=customXml/itemProps51.xml><?xml version="1.0" encoding="utf-8"?>
<ds:datastoreItem xmlns:ds="http://schemas.openxmlformats.org/officeDocument/2006/customXml" ds:itemID="{EA495D39-6A9A-4B47-9A0D-26C8C7E2AEB6}">
  <ds:schemaRefs>
    <ds:schemaRef ds:uri="http://gemini/pivotcustomization/08eed6fa-d8cb-470e-886b-b81a38f21ae8"/>
  </ds:schemaRefs>
</ds:datastoreItem>
</file>

<file path=customXml/itemProps52.xml><?xml version="1.0" encoding="utf-8"?>
<ds:datastoreItem xmlns:ds="http://schemas.openxmlformats.org/officeDocument/2006/customXml" ds:itemID="{7B80EA81-F5B5-41DA-B958-F4DC735A0E05}">
  <ds:schemaRefs>
    <ds:schemaRef ds:uri="http://gemini/pivotcustomization/2561be4b-3058-4b9d-8d38-be3fe7637940"/>
  </ds:schemaRefs>
</ds:datastoreItem>
</file>

<file path=customXml/itemProps53.xml><?xml version="1.0" encoding="utf-8"?>
<ds:datastoreItem xmlns:ds="http://schemas.openxmlformats.org/officeDocument/2006/customXml" ds:itemID="{7D7ED2E6-92A3-42DF-92BB-23F42A7BCD21}">
  <ds:schemaRefs>
    <ds:schemaRef ds:uri="http://gemini/pivotcustomization/1dccb453-18c3-4115-8dfe-8b351bd1045b"/>
  </ds:schemaRefs>
</ds:datastoreItem>
</file>

<file path=customXml/itemProps54.xml><?xml version="1.0" encoding="utf-8"?>
<ds:datastoreItem xmlns:ds="http://schemas.openxmlformats.org/officeDocument/2006/customXml" ds:itemID="{84D933D3-9E2F-4628-AFBD-1585241D305A}">
  <ds:schemaRefs>
    <ds:schemaRef ds:uri="http://gemini/pivotcustomization/3cff6c06-5b8c-4c12-a07c-88815703ce1a"/>
  </ds:schemaRefs>
</ds:datastoreItem>
</file>

<file path=customXml/itemProps55.xml><?xml version="1.0" encoding="utf-8"?>
<ds:datastoreItem xmlns:ds="http://schemas.openxmlformats.org/officeDocument/2006/customXml" ds:itemID="{A7569C78-4957-4DCA-9229-E10B46CD29EB}">
  <ds:schemaRefs>
    <ds:schemaRef ds:uri="http://gemini/pivotcustomization/ErrorCache"/>
  </ds:schemaRefs>
</ds:datastoreItem>
</file>

<file path=customXml/itemProps56.xml><?xml version="1.0" encoding="utf-8"?>
<ds:datastoreItem xmlns:ds="http://schemas.openxmlformats.org/officeDocument/2006/customXml" ds:itemID="{9E8E50D6-A8BB-4512-AB6A-97A9FB1F665C}">
  <ds:schemaRefs>
    <ds:schemaRef ds:uri="http://gemini/pivotcustomization/TableWidget"/>
  </ds:schemaRefs>
</ds:datastoreItem>
</file>

<file path=customXml/itemProps57.xml><?xml version="1.0" encoding="utf-8"?>
<ds:datastoreItem xmlns:ds="http://schemas.openxmlformats.org/officeDocument/2006/customXml" ds:itemID="{F836EED8-B2B1-46AF-86A2-2CA38FD2D073}">
  <ds:schemaRefs>
    <ds:schemaRef ds:uri="http://gemini/pivotcustomization/a2fe42b6-87d7-4beb-af37-b8193e1a81f7"/>
  </ds:schemaRefs>
</ds:datastoreItem>
</file>

<file path=customXml/itemProps58.xml><?xml version="1.0" encoding="utf-8"?>
<ds:datastoreItem xmlns:ds="http://schemas.openxmlformats.org/officeDocument/2006/customXml" ds:itemID="{9111CEEB-A8F6-45DA-A7D6-384EED953B63}">
  <ds:schemaRefs>
    <ds:schemaRef ds:uri="http://gemini/pivotcustomization/f52040e1-53f8-4f91-960e-82d3f1bebe2f"/>
  </ds:schemaRefs>
</ds:datastoreItem>
</file>

<file path=customXml/itemProps59.xml><?xml version="1.0" encoding="utf-8"?>
<ds:datastoreItem xmlns:ds="http://schemas.openxmlformats.org/officeDocument/2006/customXml" ds:itemID="{F0D8B454-5F35-4E16-AD3D-8B576FEC2843}">
  <ds:schemaRefs>
    <ds:schemaRef ds:uri="http://gemini/pivotcustomization/c87fb3a1-1a47-40eb-b573-a11ffe51003e"/>
  </ds:schemaRefs>
</ds:datastoreItem>
</file>

<file path=customXml/itemProps6.xml><?xml version="1.0" encoding="utf-8"?>
<ds:datastoreItem xmlns:ds="http://schemas.openxmlformats.org/officeDocument/2006/customXml" ds:itemID="{598F37CD-78FC-4EC2-9014-ABFE1797B3C0}">
  <ds:schemaRefs>
    <ds:schemaRef ds:uri="http://gemini/pivotcustomization/108c8579-c968-46c4-abee-407e567ae49e"/>
  </ds:schemaRefs>
</ds:datastoreItem>
</file>

<file path=customXml/itemProps60.xml><?xml version="1.0" encoding="utf-8"?>
<ds:datastoreItem xmlns:ds="http://schemas.openxmlformats.org/officeDocument/2006/customXml" ds:itemID="{CF34EE8F-15CD-47C5-A624-FC0B6410FE95}">
  <ds:schemaRefs>
    <ds:schemaRef ds:uri="http://gemini/pivotcustomization/6747d002-082a-453b-8b67-9a63c4e69e32"/>
  </ds:schemaRefs>
</ds:datastoreItem>
</file>

<file path=customXml/itemProps61.xml><?xml version="1.0" encoding="utf-8"?>
<ds:datastoreItem xmlns:ds="http://schemas.openxmlformats.org/officeDocument/2006/customXml" ds:itemID="{549509D2-E223-40DC-B091-9829F079E111}">
  <ds:schemaRefs>
    <ds:schemaRef ds:uri="http://gemini/pivotcustomization/fecffc6d-2a0d-4197-80f8-0fd5a8c2f409"/>
  </ds:schemaRefs>
</ds:datastoreItem>
</file>

<file path=customXml/itemProps62.xml><?xml version="1.0" encoding="utf-8"?>
<ds:datastoreItem xmlns:ds="http://schemas.openxmlformats.org/officeDocument/2006/customXml" ds:itemID="{0FA96E2E-05F8-4C42-8DA1-5057D7CCA815}">
  <ds:schemaRefs>
    <ds:schemaRef ds:uri="http://gemini/pivotcustomization/0641259d-05bc-43ef-8f75-2ec4635e588b"/>
  </ds:schemaRefs>
</ds:datastoreItem>
</file>

<file path=customXml/itemProps63.xml><?xml version="1.0" encoding="utf-8"?>
<ds:datastoreItem xmlns:ds="http://schemas.openxmlformats.org/officeDocument/2006/customXml" ds:itemID="{C17FD9AD-C2C0-460C-91AD-858CD88B98D9}">
  <ds:schemaRefs>
    <ds:schemaRef ds:uri="http://gemini/pivotcustomization/9ea979a9-8676-40b3-a2e7-e6c1e6aecfd6"/>
  </ds:schemaRefs>
</ds:datastoreItem>
</file>

<file path=customXml/itemProps64.xml><?xml version="1.0" encoding="utf-8"?>
<ds:datastoreItem xmlns:ds="http://schemas.openxmlformats.org/officeDocument/2006/customXml" ds:itemID="{AD407F53-58AE-4126-AE51-B5CEE2D2EA0F}">
  <ds:schemaRefs>
    <ds:schemaRef ds:uri="http://gemini/pivotcustomization/c5093a57-d769-4018-b4f8-395f09eb1a8d"/>
  </ds:schemaRefs>
</ds:datastoreItem>
</file>

<file path=customXml/itemProps65.xml><?xml version="1.0" encoding="utf-8"?>
<ds:datastoreItem xmlns:ds="http://schemas.openxmlformats.org/officeDocument/2006/customXml" ds:itemID="{B13E7221-A5D4-4FA8-8F64-B7F8FC11DCF4}">
  <ds:schemaRefs>
    <ds:schemaRef ds:uri="http://gemini/pivotcustomization/7fc23c86-473e-4bd5-923e-efe25d8b57fc"/>
  </ds:schemaRefs>
</ds:datastoreItem>
</file>

<file path=customXml/itemProps7.xml><?xml version="1.0" encoding="utf-8"?>
<ds:datastoreItem xmlns:ds="http://schemas.openxmlformats.org/officeDocument/2006/customXml" ds:itemID="{2B52B715-92AB-4EAC-B0DA-DCBB54A7C569}">
  <ds:schemaRefs>
    <ds:schemaRef ds:uri="http://gemini/pivotcustomization/LinkedTableUpdateMode"/>
  </ds:schemaRefs>
</ds:datastoreItem>
</file>

<file path=customXml/itemProps8.xml><?xml version="1.0" encoding="utf-8"?>
<ds:datastoreItem xmlns:ds="http://schemas.openxmlformats.org/officeDocument/2006/customXml" ds:itemID="{853DDB52-582E-49FC-BA61-EE4524631E87}">
  <ds:schemaRefs>
    <ds:schemaRef ds:uri="http://gemini/pivotcustomization/9d38212f-9988-4021-869c-195c3048bc12"/>
  </ds:schemaRefs>
</ds:datastoreItem>
</file>

<file path=customXml/itemProps9.xml><?xml version="1.0" encoding="utf-8"?>
<ds:datastoreItem xmlns:ds="http://schemas.openxmlformats.org/officeDocument/2006/customXml" ds:itemID="{9CB1D3D9-179E-403C-9D7B-03DA21A7867C}">
  <ds:schemaRefs>
    <ds:schemaRef ds:uri="http://gemini/pivotcustomization/0dac70df-3970-46a2-be0d-9da2fbe4cf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Vermogen (MW)</vt:lpstr>
      <vt:lpstr>Aantal windturbines</vt:lpstr>
      <vt:lpstr>Vermogen (W) per inwoner</vt:lpstr>
      <vt:lpstr>Vermogen (kW) per km²</vt:lpstr>
      <vt:lpstr>EU vergelijking</vt:lpstr>
      <vt:lpstr>Achterliggende gegevens</vt:lpstr>
      <vt:lpstr>Versie geg wind vgl EU</vt:lpstr>
      <vt:lpstr>Versie geg wind VL</vt:lpstr>
      <vt:lpstr>Gemeenteinfo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Vanthienen, Cathérine</dc:creator>
  <cp:keywords/>
  <dc:description/>
  <cp:lastModifiedBy>Vens Veronique</cp:lastModifiedBy>
  <cp:revision/>
  <dcterms:created xsi:type="dcterms:W3CDTF">2021-05-28T07:22:16Z</dcterms:created>
  <dcterms:modified xsi:type="dcterms:W3CDTF">2024-06-28T07:34:53Z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0x0101000E5FE2E261ADD144908A64F04C45155C00266D05580557EE42B68E03DA15C8D8A3</vt:lpwstr>
  </property>
  <property fmtid="{D5CDD505-2E9C-101B-9397-08002B2CF9AE}" pid="3" name="Vea MEP Partners">
    <vt:lpwstr/>
  </property>
  <property fmtid="{D5CDD505-2E9C-101B-9397-08002B2CF9AE}" pid="4" name="VeaDocType">
    <vt:lpwstr/>
  </property>
  <property fmtid="{D5CDD505-2E9C-101B-9397-08002B2CF9AE}" pid="5" name="m067e0cc8cc14bb79ddad7841153b535">
    <vt:lpwstr/>
  </property>
  <property fmtid="{D5CDD505-2E9C-101B-9397-08002B2CF9AE}" pid="6" name="VEA_MEP_Thema">
    <vt:lpwstr/>
  </property>
  <property fmtid="{D5CDD505-2E9C-101B-9397-08002B2CF9AE}" pid="7" name="h64c0fc7cf144e1cb4730053a8ff9b9a">
    <vt:lpwstr/>
  </property>
  <property fmtid="{D5CDD505-2E9C-101B-9397-08002B2CF9AE}" pid="8" name="VeaTeam">
    <vt:lpwstr/>
  </property>
  <property fmtid="{D5CDD505-2E9C-101B-9397-08002B2CF9AE}" pid="9" name="Jaar">
    <vt:lpwstr>900;#2021|4f534d97-444d-42f0-b631-03d6216b7578</vt:lpwstr>
  </property>
  <property fmtid="{D5CDD505-2E9C-101B-9397-08002B2CF9AE}" pid="10" name="Technologie">
    <vt:lpwstr/>
  </property>
  <property fmtid="{D5CDD505-2E9C-101B-9397-08002B2CF9AE}" pid="11" name="Vea MEP Proces">
    <vt:lpwstr/>
  </property>
  <property fmtid="{D5CDD505-2E9C-101B-9397-08002B2CF9AE}" pid="12" name="Aanvrager">
    <vt:lpwstr/>
  </property>
  <property fmtid="{D5CDD505-2E9C-101B-9397-08002B2CF9AE}" pid="13" name="Vea MEP Richtlijn">
    <vt:lpwstr/>
  </property>
  <property fmtid="{D5CDD505-2E9C-101B-9397-08002B2CF9AE}" pid="14" name="_dlc_DocIdItemGuid">
    <vt:lpwstr>275fd2ea-6287-40ed-8112-9958ce09d1e4</vt:lpwstr>
  </property>
  <property fmtid="{D5CDD505-2E9C-101B-9397-08002B2CF9AE}" pid="15" name="MediaServiceImageTags">
    <vt:lpwstr/>
  </property>
</Properties>
</file>