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8" documentId="8_{681D1FB0-C322-43BB-914C-461EBBDEBA6D}" xr6:coauthVersionLast="47" xr6:coauthVersionMax="47" xr10:uidLastSave="{194FE01F-6198-42C8-9B4B-1027F62273AA}"/>
  <bookViews>
    <workbookView xWindow="11508" yWindow="-12" windowWidth="11544" windowHeight="12384" firstSheet="2" activeTab="7" xr2:uid="{00000000-000D-0000-FFFF-FFFF00000000}"/>
  </bookViews>
  <sheets>
    <sheet name="050" sheetId="1" r:id="rId1"/>
    <sheet name="001" sheetId="2" r:id="rId2"/>
    <sheet name="040" sheetId="3" r:id="rId3"/>
    <sheet name="096" sheetId="4" r:id="rId4"/>
    <sheet name="296" sheetId="5" r:id="rId5"/>
    <sheet name="496" sheetId="7" r:id="rId6"/>
    <sheet name="245" sheetId="8" r:id="rId7"/>
    <sheet name="SERVRSZPPO" sheetId="9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9" l="1"/>
  <c r="F10" i="9" s="1"/>
  <c r="E9" i="9"/>
  <c r="E10" i="9" s="1"/>
  <c r="D9" i="9"/>
  <c r="D10" i="9" s="1"/>
  <c r="C9" i="9"/>
  <c r="C10" i="9" s="1"/>
  <c r="D14" i="8" l="1"/>
  <c r="E14" i="8"/>
  <c r="F14" i="8"/>
  <c r="G14" i="8"/>
  <c r="H14" i="8"/>
  <c r="I14" i="8"/>
  <c r="J14" i="8"/>
  <c r="K14" i="8"/>
  <c r="L14" i="8"/>
  <c r="M14" i="8"/>
  <c r="N14" i="8"/>
  <c r="C14" i="8"/>
  <c r="D14" i="7"/>
  <c r="E14" i="7"/>
  <c r="F14" i="7"/>
  <c r="G14" i="7"/>
  <c r="H14" i="7"/>
  <c r="I14" i="7"/>
  <c r="J14" i="7"/>
  <c r="K14" i="7"/>
  <c r="L14" i="7"/>
  <c r="M14" i="7"/>
  <c r="N14" i="7"/>
  <c r="C14" i="7"/>
  <c r="D14" i="5"/>
  <c r="E14" i="5"/>
  <c r="F14" i="5"/>
  <c r="G14" i="5"/>
  <c r="H14" i="5"/>
  <c r="I14" i="5"/>
  <c r="J14" i="5"/>
  <c r="K14" i="5"/>
  <c r="L14" i="5"/>
  <c r="M14" i="5"/>
  <c r="N14" i="5"/>
  <c r="C14" i="5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4" i="4"/>
  <c r="D14" i="3"/>
  <c r="E14" i="3"/>
  <c r="F14" i="3"/>
  <c r="G14" i="3"/>
  <c r="H14" i="3"/>
  <c r="I14" i="3"/>
  <c r="J14" i="3"/>
  <c r="K14" i="3"/>
  <c r="L14" i="3"/>
  <c r="C14" i="3"/>
  <c r="E13" i="2"/>
  <c r="E15" i="2" s="1"/>
  <c r="F13" i="2"/>
  <c r="F15" i="2" s="1"/>
  <c r="G13" i="2"/>
  <c r="G15" i="2" s="1"/>
  <c r="H13" i="2"/>
  <c r="H15" i="2" s="1"/>
  <c r="I13" i="2"/>
  <c r="I15" i="2" s="1"/>
  <c r="J13" i="2"/>
  <c r="J15" i="2" s="1"/>
  <c r="K13" i="2"/>
  <c r="K15" i="2" s="1"/>
  <c r="L13" i="2"/>
  <c r="L15" i="2" s="1"/>
  <c r="M13" i="2"/>
  <c r="M15" i="2" s="1"/>
  <c r="N13" i="2"/>
  <c r="N15" i="2" s="1"/>
  <c r="D13" i="2"/>
  <c r="C13" i="2"/>
  <c r="I13" i="1" l="1"/>
  <c r="J13" i="1"/>
  <c r="J15" i="1" s="1"/>
  <c r="K13" i="1"/>
  <c r="K15" i="1" s="1"/>
  <c r="L13" i="1"/>
  <c r="L15" i="1" s="1"/>
  <c r="M13" i="1"/>
  <c r="M15" i="1" s="1"/>
  <c r="N13" i="1"/>
  <c r="N15" i="1" s="1"/>
  <c r="H13" i="1"/>
  <c r="F13" i="1"/>
  <c r="D13" i="1"/>
  <c r="D15" i="2" l="1"/>
  <c r="H15" i="1"/>
  <c r="I15" i="1"/>
  <c r="C13" i="1" l="1"/>
  <c r="C15" i="1" s="1"/>
  <c r="G13" i="1"/>
  <c r="G15" i="1" s="1"/>
  <c r="E13" i="1"/>
  <c r="E15" i="1" s="1"/>
  <c r="F15" i="1"/>
  <c r="D15" i="1"/>
  <c r="C15" i="2" l="1"/>
</calcChain>
</file>

<file path=xl/sharedStrings.xml><?xml version="1.0" encoding="utf-8"?>
<sst xmlns="http://schemas.openxmlformats.org/spreadsheetml/2006/main" count="259" uniqueCount="45">
  <si>
    <t>werkgeverscode</t>
  </si>
  <si>
    <t>050</t>
  </si>
  <si>
    <t>werknemerscode</t>
  </si>
  <si>
    <t>675 (statutairen)</t>
  </si>
  <si>
    <t>015 - 495 (contr)</t>
  </si>
  <si>
    <t>024 - 484 (GESCO's)</t>
  </si>
  <si>
    <t>840-841 (studenten)</t>
  </si>
  <si>
    <t>wn</t>
  </si>
  <si>
    <t>wg</t>
  </si>
  <si>
    <t>loonmatiging</t>
  </si>
  <si>
    <t>bijzondere bijdrage FSO</t>
  </si>
  <si>
    <t>FOP-bijdragen</t>
  </si>
  <si>
    <t>solidariteitsbijdrage studenten</t>
  </si>
  <si>
    <t>TOTAAL ministerie</t>
  </si>
  <si>
    <t>pool parastatalen</t>
  </si>
  <si>
    <t>TOTAAL IVA's met RP en EVA's</t>
  </si>
  <si>
    <t>basisbijdrage</t>
  </si>
  <si>
    <t>001</t>
  </si>
  <si>
    <t>040</t>
  </si>
  <si>
    <t>035 - 439 (bio's tot 18j)</t>
  </si>
  <si>
    <t>096</t>
  </si>
  <si>
    <t>296</t>
  </si>
  <si>
    <t>496</t>
  </si>
  <si>
    <t>496 = Toerisme Vlaanderen</t>
  </si>
  <si>
    <t>046 - 495 (bio's + 18j)</t>
  </si>
  <si>
    <t>494 (topsporters)</t>
  </si>
  <si>
    <t>245 = FIT</t>
  </si>
  <si>
    <t>245</t>
  </si>
  <si>
    <t>001 = GO!</t>
  </si>
  <si>
    <t>296 = FWO en VUTG</t>
  </si>
  <si>
    <t>040 = CLO en Eigen vermogen ILVO</t>
  </si>
  <si>
    <t>046 (bio's + 18j)</t>
  </si>
  <si>
    <t>bijzondere bijdragen</t>
  </si>
  <si>
    <t>050 = 13 Vl. Min; SARiV; SALV; SARO; SAR WGG; Minaraad; SARC; Vlaamse Woonraad; VRWI; VLOR; MORA; EVA Plantentuin Meise; Agion; VRM</t>
  </si>
  <si>
    <t>096 = eigen vermogen INBO; Sport Vlaanderen; VAPH; OVAM;VMW; De Waterweg; VDAB; VLM; VHM; K&amp;G; VMM; UZ Gent; OPZ; VIZO</t>
  </si>
  <si>
    <t>952 (contract)  - 958 (statutairen)</t>
  </si>
  <si>
    <t>SERV</t>
  </si>
  <si>
    <t>bijdrage Pool</t>
  </si>
  <si>
    <t>statutairen</t>
  </si>
  <si>
    <t>contractuelen</t>
  </si>
  <si>
    <t>015 (contr)</t>
  </si>
  <si>
    <t>asbestfonds</t>
  </si>
  <si>
    <t>bijzondere bijdrage statutairen</t>
  </si>
  <si>
    <t>bijzondere bijdrage AO</t>
  </si>
  <si>
    <t>RSZ-bijdragen 2024 - 2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</si>
</sst>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0" fontId="0" fillId="0" borderId="0" xfId="0" applyNumberFormat="1"/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/>
    <xf numFmtId="2" fontId="0" fillId="0" borderId="1" xfId="0" applyNumberFormat="1" applyBorder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1" fillId="0" borderId="1" xfId="0" applyNumberFormat="1" applyFont="1" applyBorder="1"/>
    <xf numFmtId="2" fontId="1" fillId="0" borderId="0" xfId="0" applyNumberFormat="1" applyFont="1"/>
    <xf numFmtId="2" fontId="0" fillId="2" borderId="0" xfId="0" applyNumberFormat="1" applyFill="1"/>
    <xf numFmtId="0" fontId="1" fillId="0" borderId="1" xfId="0" applyFont="1" applyBorder="1"/>
    <xf numFmtId="2" fontId="1" fillId="0" borderId="2" xfId="0" applyNumberFormat="1" applyFont="1" applyBorder="1"/>
    <xf numFmtId="10" fontId="1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0"/>
  <sheetViews>
    <sheetView zoomScaleNormal="100"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3" width="10.88671875" customWidth="1"/>
    <col min="14" max="14" width="11.5546875" customWidth="1"/>
    <col min="15" max="16" width="0" hidden="1" customWidth="1"/>
  </cols>
  <sheetData>
    <row r="1" spans="1:19" x14ac:dyDescent="0.3">
      <c r="A1" s="1" t="s">
        <v>44</v>
      </c>
      <c r="O1" s="2">
        <v>5.67E-2</v>
      </c>
      <c r="P1">
        <v>5.67</v>
      </c>
    </row>
    <row r="2" spans="1:19" x14ac:dyDescent="0.3">
      <c r="A2" s="1" t="s">
        <v>0</v>
      </c>
      <c r="B2" s="3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9" x14ac:dyDescent="0.3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9" x14ac:dyDescent="0.3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9" x14ac:dyDescent="0.3">
      <c r="A5" s="13" t="s">
        <v>16</v>
      </c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</row>
    <row r="6" spans="1:19" x14ac:dyDescent="0.3">
      <c r="A6" s="13" t="s">
        <v>32</v>
      </c>
      <c r="B6" t="s">
        <v>9</v>
      </c>
      <c r="C6" s="11"/>
      <c r="D6" s="10">
        <v>5.89</v>
      </c>
      <c r="E6" s="11"/>
      <c r="F6" s="10">
        <v>7</v>
      </c>
      <c r="G6" s="11"/>
      <c r="H6" s="10"/>
      <c r="I6" s="11"/>
      <c r="J6" s="10"/>
      <c r="K6" s="11"/>
      <c r="L6" s="10"/>
      <c r="M6" s="11"/>
      <c r="N6" s="10">
        <v>7.08</v>
      </c>
    </row>
    <row r="7" spans="1:19" x14ac:dyDescent="0.3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6">
        <v>0.1</v>
      </c>
    </row>
    <row r="8" spans="1:19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S8" s="10"/>
    </row>
    <row r="9" spans="1:19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  <c r="S9" s="10"/>
    </row>
    <row r="10" spans="1:19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  <c r="S10" s="10"/>
    </row>
    <row r="11" spans="1:19" x14ac:dyDescent="0.3">
      <c r="B11" s="12" t="s">
        <v>43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  <c r="S11" s="10"/>
    </row>
    <row r="12" spans="1:19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9" x14ac:dyDescent="0.3">
      <c r="A13" s="13" t="s">
        <v>13</v>
      </c>
      <c r="C13" s="14">
        <f>SUM(C5:C12)</f>
        <v>11.05</v>
      </c>
      <c r="D13" s="15">
        <f>SUM(D5:D12)</f>
        <v>11.15</v>
      </c>
      <c r="E13" s="14">
        <f>SUM(E5:E12)</f>
        <v>13.07</v>
      </c>
      <c r="F13" s="15">
        <f>SUM(F5:F12)</f>
        <v>30.630000000000003</v>
      </c>
      <c r="G13" s="14">
        <f t="shared" ref="G13:H13" si="0">SUM(G5:G12)</f>
        <v>13.07</v>
      </c>
      <c r="H13" s="15">
        <f t="shared" si="0"/>
        <v>0.09</v>
      </c>
      <c r="I13" s="14">
        <f t="shared" ref="I13" si="1">SUM(I5:I12)</f>
        <v>2.71</v>
      </c>
      <c r="J13" s="15">
        <f t="shared" ref="J13" si="2">SUM(J5:J12)</f>
        <v>5.43</v>
      </c>
      <c r="K13" s="14">
        <f t="shared" ref="K13" si="3">SUM(K5:K12)</f>
        <v>0</v>
      </c>
      <c r="L13" s="15">
        <f t="shared" ref="L13" si="4">SUM(L5:L12)</f>
        <v>6.0000000000000005E-2</v>
      </c>
      <c r="M13" s="14">
        <f t="shared" ref="M13" si="5">SUM(M5:M12)</f>
        <v>13.07</v>
      </c>
      <c r="N13" s="15">
        <f t="shared" ref="N13" si="6">SUM(N5:N12)</f>
        <v>32.03</v>
      </c>
    </row>
    <row r="14" spans="1:19" x14ac:dyDescent="0.3">
      <c r="A14" s="13"/>
      <c r="B14" s="12" t="s">
        <v>14</v>
      </c>
      <c r="C14" s="11"/>
      <c r="D14" s="10">
        <v>52.5</v>
      </c>
      <c r="E14" s="11"/>
      <c r="F14" s="10"/>
      <c r="G14" s="11"/>
      <c r="H14" s="10"/>
      <c r="I14" s="11"/>
      <c r="J14" s="10"/>
      <c r="K14" s="11"/>
      <c r="L14" s="10"/>
      <c r="M14" s="11"/>
      <c r="N14" s="10"/>
      <c r="S14" s="10"/>
    </row>
    <row r="15" spans="1:19" ht="28.8" x14ac:dyDescent="0.3">
      <c r="A15" s="13" t="s">
        <v>15</v>
      </c>
      <c r="C15" s="14">
        <f>SUM(C13:C14)</f>
        <v>11.05</v>
      </c>
      <c r="D15" s="15">
        <f>SUM(D13:D14)</f>
        <v>63.65</v>
      </c>
      <c r="E15" s="14">
        <f t="shared" ref="E15:N15" si="7">SUM(E13:E14)</f>
        <v>13.07</v>
      </c>
      <c r="F15" s="15">
        <f t="shared" si="7"/>
        <v>30.630000000000003</v>
      </c>
      <c r="G15" s="14">
        <f t="shared" si="7"/>
        <v>13.07</v>
      </c>
      <c r="H15" s="15">
        <f t="shared" si="7"/>
        <v>0.09</v>
      </c>
      <c r="I15" s="14">
        <f t="shared" si="7"/>
        <v>2.71</v>
      </c>
      <c r="J15" s="15">
        <f t="shared" si="7"/>
        <v>5.43</v>
      </c>
      <c r="K15" s="14">
        <f t="shared" si="7"/>
        <v>0</v>
      </c>
      <c r="L15" s="15">
        <f t="shared" si="7"/>
        <v>6.0000000000000005E-2</v>
      </c>
      <c r="M15" s="14">
        <f t="shared" si="7"/>
        <v>13.07</v>
      </c>
      <c r="N15" s="15">
        <f t="shared" si="7"/>
        <v>32.03</v>
      </c>
    </row>
    <row r="16" spans="1:19" x14ac:dyDescent="0.3">
      <c r="A16" s="13"/>
    </row>
    <row r="17" spans="1:14" x14ac:dyDescent="0.3">
      <c r="N17" s="10"/>
    </row>
    <row r="18" spans="1:14" x14ac:dyDescent="0.3">
      <c r="A18" s="1" t="s">
        <v>33</v>
      </c>
    </row>
    <row r="19" spans="1:14" x14ac:dyDescent="0.3">
      <c r="C19" s="10"/>
      <c r="E19" s="10"/>
    </row>
    <row r="20" spans="1:14" x14ac:dyDescent="0.3">
      <c r="E20" s="10"/>
    </row>
  </sheetData>
  <pageMargins left="0.7" right="0.7" top="0.75" bottom="0.75" header="0.3" footer="0.3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20"/>
  <sheetViews>
    <sheetView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3" width="10.88671875" customWidth="1"/>
    <col min="14" max="14" width="11.5546875" customWidth="1"/>
    <col min="15" max="16" width="0" hidden="1" customWidth="1"/>
  </cols>
  <sheetData>
    <row r="1" spans="1:16" x14ac:dyDescent="0.3">
      <c r="A1" s="1" t="s">
        <v>44</v>
      </c>
      <c r="O1" s="2">
        <v>5.67E-2</v>
      </c>
      <c r="P1">
        <v>5.67</v>
      </c>
    </row>
    <row r="2" spans="1:16" x14ac:dyDescent="0.3">
      <c r="A2" s="1" t="s">
        <v>0</v>
      </c>
      <c r="B2" s="3" t="s">
        <v>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6" x14ac:dyDescent="0.3"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">
      <c r="A5" s="1" t="s">
        <v>16</v>
      </c>
      <c r="B5" s="13"/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</row>
    <row r="6" spans="1:16" x14ac:dyDescent="0.3">
      <c r="A6" s="13" t="s">
        <v>32</v>
      </c>
      <c r="B6" t="s">
        <v>9</v>
      </c>
      <c r="C6" s="11"/>
      <c r="D6" s="10"/>
      <c r="E6" s="11"/>
      <c r="F6" s="10"/>
      <c r="G6" s="11"/>
      <c r="H6" s="10"/>
      <c r="I6" s="11"/>
      <c r="J6" s="10"/>
      <c r="K6" s="11"/>
      <c r="L6" s="10"/>
      <c r="M6" s="11"/>
      <c r="N6" s="10"/>
    </row>
    <row r="7" spans="1:16" x14ac:dyDescent="0.3">
      <c r="B7" s="12" t="s">
        <v>10</v>
      </c>
      <c r="C7" s="11"/>
      <c r="D7" s="10"/>
      <c r="E7" s="11"/>
      <c r="F7" s="10">
        <v>0.09</v>
      </c>
      <c r="G7" s="11"/>
      <c r="H7" s="10">
        <v>0.09</v>
      </c>
      <c r="I7" s="11"/>
      <c r="J7" s="10"/>
      <c r="K7" s="11"/>
      <c r="L7" s="10"/>
      <c r="M7" s="11"/>
      <c r="N7" s="10">
        <v>0.09</v>
      </c>
    </row>
    <row r="8" spans="1:16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">
      <c r="B11" s="12" t="s">
        <v>43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</row>
    <row r="12" spans="1:16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">
      <c r="A13" s="13" t="s">
        <v>13</v>
      </c>
      <c r="C13" s="14">
        <f>SUM(C5:C12)</f>
        <v>11.05</v>
      </c>
      <c r="D13" s="15">
        <f>SUM(D5:D12)</f>
        <v>5.26</v>
      </c>
      <c r="E13" s="14">
        <f t="shared" ref="E13:N13" si="0">SUM(E5:E12)</f>
        <v>13.07</v>
      </c>
      <c r="F13" s="15">
        <f t="shared" si="0"/>
        <v>23.62</v>
      </c>
      <c r="G13" s="14">
        <f t="shared" si="0"/>
        <v>13.07</v>
      </c>
      <c r="H13" s="15">
        <f t="shared" si="0"/>
        <v>0.09</v>
      </c>
      <c r="I13" s="14">
        <f t="shared" si="0"/>
        <v>2.71</v>
      </c>
      <c r="J13" s="15">
        <f t="shared" si="0"/>
        <v>5.43</v>
      </c>
      <c r="K13" s="14">
        <f t="shared" si="0"/>
        <v>0</v>
      </c>
      <c r="L13" s="15">
        <f t="shared" si="0"/>
        <v>6.0000000000000005E-2</v>
      </c>
      <c r="M13" s="14">
        <f t="shared" si="0"/>
        <v>13.07</v>
      </c>
      <c r="N13" s="15">
        <f t="shared" si="0"/>
        <v>24.92</v>
      </c>
    </row>
    <row r="14" spans="1:16" x14ac:dyDescent="0.3">
      <c r="A14" s="13"/>
      <c r="B14" s="12" t="s">
        <v>14</v>
      </c>
      <c r="C14" s="11"/>
      <c r="D14" s="10">
        <v>52.5</v>
      </c>
      <c r="E14" s="11"/>
      <c r="F14" s="10"/>
      <c r="G14" s="11"/>
      <c r="H14" s="10"/>
      <c r="I14" s="11"/>
      <c r="J14" s="10"/>
      <c r="K14" s="11"/>
      <c r="L14" s="10"/>
      <c r="M14" s="11"/>
      <c r="N14" s="10"/>
    </row>
    <row r="15" spans="1:16" ht="28.8" x14ac:dyDescent="0.3">
      <c r="A15" s="13" t="s">
        <v>15</v>
      </c>
      <c r="C15" s="14">
        <f>SUM(C13:C14)</f>
        <v>11.05</v>
      </c>
      <c r="D15" s="18">
        <f>SUM(D13:D14)</f>
        <v>57.76</v>
      </c>
      <c r="E15" s="15">
        <f t="shared" ref="E15:N15" si="1">SUM(E13:E14)</f>
        <v>13.07</v>
      </c>
      <c r="F15" s="18">
        <f t="shared" si="1"/>
        <v>23.62</v>
      </c>
      <c r="G15" s="15">
        <f t="shared" si="1"/>
        <v>13.07</v>
      </c>
      <c r="H15" s="18">
        <f t="shared" si="1"/>
        <v>0.09</v>
      </c>
      <c r="I15" s="15">
        <f t="shared" si="1"/>
        <v>2.71</v>
      </c>
      <c r="J15" s="18">
        <f t="shared" si="1"/>
        <v>5.43</v>
      </c>
      <c r="K15" s="15">
        <f t="shared" si="1"/>
        <v>0</v>
      </c>
      <c r="L15" s="18">
        <f t="shared" si="1"/>
        <v>6.0000000000000005E-2</v>
      </c>
      <c r="M15" s="15">
        <f t="shared" si="1"/>
        <v>13.07</v>
      </c>
      <c r="N15" s="15">
        <f t="shared" si="1"/>
        <v>24.92</v>
      </c>
    </row>
    <row r="16" spans="1:16" x14ac:dyDescent="0.3">
      <c r="A16" s="13"/>
    </row>
    <row r="17" spans="1:14" x14ac:dyDescent="0.3">
      <c r="N17" s="10"/>
    </row>
    <row r="18" spans="1:14" x14ac:dyDescent="0.3">
      <c r="A18" s="1" t="s">
        <v>28</v>
      </c>
    </row>
    <row r="19" spans="1:14" x14ac:dyDescent="0.3">
      <c r="C19" s="10"/>
      <c r="D19" s="10"/>
      <c r="E19" s="10"/>
    </row>
    <row r="20" spans="1:14" x14ac:dyDescent="0.3">
      <c r="E20" s="10"/>
    </row>
  </sheetData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20"/>
  <sheetViews>
    <sheetView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2" width="10.88671875" customWidth="1"/>
    <col min="13" max="14" width="0" hidden="1" customWidth="1"/>
  </cols>
  <sheetData>
    <row r="1" spans="1:14" x14ac:dyDescent="0.3">
      <c r="A1" s="1" t="s">
        <v>44</v>
      </c>
      <c r="M1" s="2">
        <v>5.67E-2</v>
      </c>
      <c r="N1">
        <v>5.67</v>
      </c>
    </row>
    <row r="2" spans="1:14" x14ac:dyDescent="0.3">
      <c r="A2" s="1" t="s">
        <v>0</v>
      </c>
      <c r="B2" s="3" t="s">
        <v>18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4" x14ac:dyDescent="0.3">
      <c r="A3" s="1" t="s">
        <v>2</v>
      </c>
      <c r="B3" t="s">
        <v>2</v>
      </c>
      <c r="C3" s="5" t="s">
        <v>3</v>
      </c>
      <c r="D3" s="6"/>
      <c r="E3" s="5" t="s">
        <v>40</v>
      </c>
      <c r="F3" s="6"/>
      <c r="G3" s="5" t="s">
        <v>5</v>
      </c>
      <c r="H3" s="6"/>
      <c r="I3" s="7" t="s">
        <v>6</v>
      </c>
      <c r="K3" s="5" t="s">
        <v>19</v>
      </c>
      <c r="L3" s="6"/>
    </row>
    <row r="4" spans="1:14" x14ac:dyDescent="0.3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</row>
    <row r="5" spans="1:14" x14ac:dyDescent="0.3">
      <c r="A5" s="1" t="s">
        <v>16</v>
      </c>
      <c r="B5" s="13"/>
      <c r="C5" s="14">
        <v>3.55</v>
      </c>
      <c r="D5" s="15">
        <v>5.15</v>
      </c>
      <c r="E5" s="14">
        <v>13.07</v>
      </c>
      <c r="F5" s="15">
        <v>24.82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1.35</v>
      </c>
    </row>
    <row r="6" spans="1:14" x14ac:dyDescent="0.3">
      <c r="A6" s="13" t="s">
        <v>32</v>
      </c>
      <c r="B6" t="s">
        <v>9</v>
      </c>
      <c r="C6" s="11"/>
      <c r="D6" s="10">
        <v>5.96</v>
      </c>
      <c r="E6" s="11"/>
      <c r="F6" s="10">
        <v>7.48</v>
      </c>
      <c r="G6" s="11"/>
      <c r="H6" s="10"/>
      <c r="I6" s="11"/>
      <c r="J6" s="10"/>
      <c r="K6" s="11"/>
      <c r="L6" s="10"/>
    </row>
    <row r="7" spans="1:14" x14ac:dyDescent="0.3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</row>
    <row r="8" spans="1:14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</row>
    <row r="9" spans="1:14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</row>
    <row r="10" spans="1:14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</row>
    <row r="11" spans="1:14" x14ac:dyDescent="0.3">
      <c r="B11" s="12" t="s">
        <v>43</v>
      </c>
      <c r="C11" s="11"/>
      <c r="D11" s="10"/>
      <c r="E11" s="11"/>
      <c r="F11" s="10">
        <v>0.02</v>
      </c>
      <c r="G11" s="11"/>
      <c r="H11" s="10"/>
      <c r="I11" s="11"/>
      <c r="J11" s="10"/>
      <c r="K11" s="11"/>
      <c r="L11" s="10">
        <v>0.02</v>
      </c>
    </row>
    <row r="12" spans="1:14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</row>
    <row r="13" spans="1:14" x14ac:dyDescent="0.3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</row>
    <row r="14" spans="1:14" ht="28.8" x14ac:dyDescent="0.3">
      <c r="A14" s="13" t="s">
        <v>15</v>
      </c>
      <c r="C14" s="14">
        <f>SUM(C5:C13)</f>
        <v>11.05</v>
      </c>
      <c r="D14" s="15">
        <f t="shared" ref="D14:L14" si="0">SUM(D5:D13)</f>
        <v>65.02</v>
      </c>
      <c r="E14" s="14">
        <f t="shared" si="0"/>
        <v>13.07</v>
      </c>
      <c r="F14" s="15">
        <f t="shared" si="0"/>
        <v>32.43</v>
      </c>
      <c r="G14" s="14">
        <f t="shared" si="0"/>
        <v>13.07</v>
      </c>
      <c r="H14" s="15">
        <f t="shared" si="0"/>
        <v>0.09</v>
      </c>
      <c r="I14" s="14">
        <f t="shared" si="0"/>
        <v>2.71</v>
      </c>
      <c r="J14" s="15">
        <f t="shared" si="0"/>
        <v>5.43</v>
      </c>
      <c r="K14" s="14">
        <f t="shared" si="0"/>
        <v>0</v>
      </c>
      <c r="L14" s="15">
        <f t="shared" si="0"/>
        <v>1.3800000000000001</v>
      </c>
    </row>
    <row r="15" spans="1:14" x14ac:dyDescent="0.3">
      <c r="A15" s="13"/>
    </row>
    <row r="16" spans="1:14" x14ac:dyDescent="0.3">
      <c r="D16" s="10"/>
    </row>
    <row r="17" spans="1:5" x14ac:dyDescent="0.3">
      <c r="A17" s="1" t="s">
        <v>30</v>
      </c>
      <c r="D17" s="10"/>
    </row>
    <row r="18" spans="1:5" x14ac:dyDescent="0.3">
      <c r="C18" s="10"/>
      <c r="D18" s="10"/>
      <c r="E18" s="10"/>
    </row>
    <row r="19" spans="1:5" x14ac:dyDescent="0.3">
      <c r="D19" s="10"/>
      <c r="E19" s="10"/>
    </row>
    <row r="20" spans="1:5" x14ac:dyDescent="0.3">
      <c r="D20" s="10"/>
    </row>
  </sheetData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20"/>
  <sheetViews>
    <sheetView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3" width="10.88671875" customWidth="1"/>
    <col min="14" max="14" width="11.5546875" customWidth="1"/>
    <col min="15" max="16" width="0" hidden="1" customWidth="1"/>
    <col min="17" max="17" width="11.88671875" customWidth="1"/>
    <col min="18" max="18" width="11.21875" customWidth="1"/>
  </cols>
  <sheetData>
    <row r="1" spans="1:18" x14ac:dyDescent="0.3">
      <c r="A1" s="1" t="s">
        <v>44</v>
      </c>
      <c r="O1" s="2">
        <v>5.67E-2</v>
      </c>
      <c r="P1">
        <v>5.67</v>
      </c>
    </row>
    <row r="2" spans="1:18" x14ac:dyDescent="0.3">
      <c r="A2" s="1" t="s">
        <v>0</v>
      </c>
      <c r="B2" s="3" t="s">
        <v>20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8" x14ac:dyDescent="0.3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  <c r="Q3" s="5" t="s">
        <v>25</v>
      </c>
      <c r="R3" s="6"/>
    </row>
    <row r="4" spans="1:18" x14ac:dyDescent="0.3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  <c r="Q4" s="8" t="s">
        <v>7</v>
      </c>
      <c r="R4" s="9" t="s">
        <v>8</v>
      </c>
    </row>
    <row r="5" spans="1:18" x14ac:dyDescent="0.3">
      <c r="A5" s="1" t="s">
        <v>16</v>
      </c>
      <c r="B5" s="13"/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  <c r="Q5" s="14">
        <v>13.07</v>
      </c>
      <c r="R5" s="15">
        <v>23.52</v>
      </c>
    </row>
    <row r="6" spans="1:18" x14ac:dyDescent="0.3">
      <c r="A6" s="13" t="s">
        <v>32</v>
      </c>
      <c r="B6" t="s">
        <v>9</v>
      </c>
      <c r="C6" s="11"/>
      <c r="D6" s="10">
        <v>5.89</v>
      </c>
      <c r="E6" s="11"/>
      <c r="F6" s="10">
        <v>7</v>
      </c>
      <c r="G6" s="11"/>
      <c r="H6" s="10"/>
      <c r="I6" s="11"/>
      <c r="J6" s="10"/>
      <c r="K6" s="11"/>
      <c r="L6" s="10"/>
      <c r="M6" s="11"/>
      <c r="N6" s="10">
        <v>7.08</v>
      </c>
      <c r="Q6" s="11"/>
      <c r="R6" s="10">
        <v>7</v>
      </c>
    </row>
    <row r="7" spans="1:18" x14ac:dyDescent="0.3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  <c r="Q7" s="11"/>
      <c r="R7" s="10">
        <v>0.09</v>
      </c>
    </row>
    <row r="8" spans="1:18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  <c r="Q8" s="11"/>
      <c r="R8" s="10"/>
    </row>
    <row r="9" spans="1:18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  <c r="Q9" s="11"/>
      <c r="R9" s="10">
        <v>0.01</v>
      </c>
    </row>
    <row r="10" spans="1:18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  <c r="Q10" s="11"/>
      <c r="R10" s="10"/>
    </row>
    <row r="11" spans="1:18" x14ac:dyDescent="0.3">
      <c r="B11" s="12" t="s">
        <v>43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  <c r="Q11" s="11"/>
      <c r="R11" s="10"/>
    </row>
    <row r="12" spans="1:18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  <c r="Q12" s="11"/>
      <c r="R12" s="10"/>
    </row>
    <row r="13" spans="1:18" x14ac:dyDescent="0.3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  <c r="Q13" s="11"/>
      <c r="R13" s="10"/>
    </row>
    <row r="14" spans="1:18" ht="28.8" x14ac:dyDescent="0.3">
      <c r="A14" s="13" t="s">
        <v>15</v>
      </c>
      <c r="C14" s="14">
        <f>SUM(C5:C13)</f>
        <v>11.05</v>
      </c>
      <c r="D14" s="15">
        <f t="shared" ref="D14:R14" si="0">SUM(D5:D13)</f>
        <v>63.65</v>
      </c>
      <c r="E14" s="14">
        <f t="shared" si="0"/>
        <v>13.07</v>
      </c>
      <c r="F14" s="15">
        <f t="shared" si="0"/>
        <v>30.630000000000003</v>
      </c>
      <c r="G14" s="14">
        <f t="shared" si="0"/>
        <v>13.07</v>
      </c>
      <c r="H14" s="15">
        <f t="shared" si="0"/>
        <v>0.09</v>
      </c>
      <c r="I14" s="14">
        <f t="shared" si="0"/>
        <v>2.71</v>
      </c>
      <c r="J14" s="15">
        <f t="shared" si="0"/>
        <v>5.43</v>
      </c>
      <c r="K14" s="14">
        <f t="shared" si="0"/>
        <v>0</v>
      </c>
      <c r="L14" s="15">
        <f t="shared" si="0"/>
        <v>6.0000000000000005E-2</v>
      </c>
      <c r="M14" s="14">
        <f t="shared" si="0"/>
        <v>13.07</v>
      </c>
      <c r="N14" s="15">
        <f t="shared" si="0"/>
        <v>32.03</v>
      </c>
      <c r="O14" s="14">
        <f t="shared" si="0"/>
        <v>0</v>
      </c>
      <c r="P14" s="14">
        <f t="shared" si="0"/>
        <v>0</v>
      </c>
      <c r="Q14" s="14">
        <f t="shared" si="0"/>
        <v>13.07</v>
      </c>
      <c r="R14" s="15">
        <f t="shared" si="0"/>
        <v>30.62</v>
      </c>
    </row>
    <row r="15" spans="1:18" x14ac:dyDescent="0.3">
      <c r="A15" s="13"/>
    </row>
    <row r="16" spans="1:18" x14ac:dyDescent="0.3">
      <c r="N16" s="10"/>
    </row>
    <row r="17" spans="1:5" x14ac:dyDescent="0.3">
      <c r="A17" s="1" t="s">
        <v>34</v>
      </c>
    </row>
    <row r="18" spans="1:5" x14ac:dyDescent="0.3">
      <c r="C18" s="10"/>
      <c r="E18" s="10"/>
    </row>
    <row r="19" spans="1:5" x14ac:dyDescent="0.3">
      <c r="D19" s="10"/>
      <c r="E19" s="10"/>
    </row>
    <row r="20" spans="1:5" x14ac:dyDescent="0.3">
      <c r="D20" s="10"/>
    </row>
  </sheetData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19"/>
  <sheetViews>
    <sheetView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3" width="10.88671875" customWidth="1"/>
    <col min="14" max="14" width="11.5546875" customWidth="1"/>
    <col min="15" max="16" width="0" hidden="1" customWidth="1"/>
  </cols>
  <sheetData>
    <row r="1" spans="1:16" x14ac:dyDescent="0.3">
      <c r="A1" s="1" t="s">
        <v>44</v>
      </c>
      <c r="O1" s="2">
        <v>5.67E-2</v>
      </c>
      <c r="P1">
        <v>5.67</v>
      </c>
    </row>
    <row r="2" spans="1:16" x14ac:dyDescent="0.3">
      <c r="A2" s="1" t="s">
        <v>0</v>
      </c>
      <c r="B2" s="3" t="s">
        <v>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6" x14ac:dyDescent="0.3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">
      <c r="A5" s="1" t="s">
        <v>16</v>
      </c>
      <c r="C5" s="17">
        <v>3.55</v>
      </c>
      <c r="D5" s="15">
        <v>3.85</v>
      </c>
      <c r="E5" s="17">
        <v>13.07</v>
      </c>
      <c r="F5" s="15">
        <v>23.52</v>
      </c>
      <c r="G5" s="17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7">
        <v>13.07</v>
      </c>
      <c r="N5" s="15">
        <v>24.82</v>
      </c>
    </row>
    <row r="6" spans="1:16" x14ac:dyDescent="0.3">
      <c r="A6" s="13" t="s">
        <v>32</v>
      </c>
      <c r="B6" t="s">
        <v>9</v>
      </c>
      <c r="C6" s="11"/>
      <c r="D6" s="10">
        <v>5.89</v>
      </c>
      <c r="E6" s="11"/>
      <c r="F6" s="10">
        <v>7</v>
      </c>
      <c r="G6" s="11"/>
      <c r="H6" s="10"/>
      <c r="I6" s="11"/>
      <c r="J6" s="10"/>
      <c r="K6" s="11"/>
      <c r="L6" s="10"/>
      <c r="M6" s="11"/>
      <c r="N6" s="10">
        <v>7.08</v>
      </c>
    </row>
    <row r="7" spans="1:16" x14ac:dyDescent="0.3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</row>
    <row r="8" spans="1:16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">
      <c r="B11" s="12" t="s">
        <v>43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</row>
    <row r="12" spans="1:16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</row>
    <row r="14" spans="1:16" ht="28.8" x14ac:dyDescent="0.3">
      <c r="A14" s="13" t="s">
        <v>15</v>
      </c>
      <c r="C14" s="14">
        <f>SUM(C5:C13)</f>
        <v>11.05</v>
      </c>
      <c r="D14" s="15">
        <f t="shared" ref="D14:N14" si="0">SUM(D5:D13)</f>
        <v>63.65</v>
      </c>
      <c r="E14" s="14">
        <f t="shared" si="0"/>
        <v>13.07</v>
      </c>
      <c r="F14" s="15">
        <f t="shared" si="0"/>
        <v>30.630000000000003</v>
      </c>
      <c r="G14" s="14">
        <f t="shared" si="0"/>
        <v>13.07</v>
      </c>
      <c r="H14" s="15">
        <f t="shared" si="0"/>
        <v>0.09</v>
      </c>
      <c r="I14" s="14">
        <f t="shared" si="0"/>
        <v>2.71</v>
      </c>
      <c r="J14" s="15">
        <f t="shared" si="0"/>
        <v>5.43</v>
      </c>
      <c r="K14" s="14">
        <f t="shared" si="0"/>
        <v>0</v>
      </c>
      <c r="L14" s="15">
        <f t="shared" si="0"/>
        <v>6.0000000000000005E-2</v>
      </c>
      <c r="M14" s="14">
        <f t="shared" si="0"/>
        <v>13.07</v>
      </c>
      <c r="N14" s="15">
        <f t="shared" si="0"/>
        <v>32.03</v>
      </c>
    </row>
    <row r="15" spans="1:16" x14ac:dyDescent="0.3">
      <c r="A15" s="13"/>
    </row>
    <row r="16" spans="1:16" x14ac:dyDescent="0.3">
      <c r="N16" s="10"/>
    </row>
    <row r="17" spans="1:5" x14ac:dyDescent="0.3">
      <c r="A17" s="1" t="s">
        <v>29</v>
      </c>
      <c r="D17" s="10"/>
    </row>
    <row r="18" spans="1:5" x14ac:dyDescent="0.3">
      <c r="C18" s="10"/>
      <c r="E18" s="10"/>
    </row>
    <row r="19" spans="1:5" x14ac:dyDescent="0.3">
      <c r="E19" s="10"/>
    </row>
  </sheetData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1"/>
  <sheetViews>
    <sheetView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3" width="10.88671875" customWidth="1"/>
    <col min="14" max="14" width="11.5546875" customWidth="1"/>
    <col min="15" max="16" width="0" hidden="1" customWidth="1"/>
  </cols>
  <sheetData>
    <row r="1" spans="1:16" x14ac:dyDescent="0.3">
      <c r="A1" s="1" t="s">
        <v>44</v>
      </c>
      <c r="O1" s="2">
        <v>5.67E-2</v>
      </c>
      <c r="P1">
        <v>5.67</v>
      </c>
    </row>
    <row r="2" spans="1:16" x14ac:dyDescent="0.3">
      <c r="A2" s="1" t="s">
        <v>0</v>
      </c>
      <c r="B2" s="3" t="s">
        <v>22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31</v>
      </c>
      <c r="N3" s="6"/>
    </row>
    <row r="4" spans="1:16" x14ac:dyDescent="0.3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">
      <c r="A5" s="1" t="s">
        <v>16</v>
      </c>
      <c r="B5" s="13"/>
      <c r="C5" s="14">
        <v>3.55</v>
      </c>
      <c r="D5" s="15">
        <v>3.85</v>
      </c>
      <c r="E5" s="14">
        <v>13.07</v>
      </c>
      <c r="F5" s="15">
        <v>23.52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0.05</v>
      </c>
      <c r="M5" s="14">
        <v>13.07</v>
      </c>
      <c r="N5" s="15">
        <v>24.82</v>
      </c>
    </row>
    <row r="6" spans="1:16" x14ac:dyDescent="0.3">
      <c r="A6" s="13" t="s">
        <v>32</v>
      </c>
      <c r="B6" t="s">
        <v>9</v>
      </c>
      <c r="C6" s="11"/>
      <c r="D6" s="10">
        <v>5.89</v>
      </c>
      <c r="E6" s="11"/>
      <c r="F6" s="10">
        <v>7.4</v>
      </c>
      <c r="G6" s="11"/>
      <c r="H6" s="10"/>
      <c r="I6" s="11"/>
      <c r="J6" s="10"/>
      <c r="K6" s="11"/>
      <c r="L6" s="10"/>
      <c r="M6" s="11"/>
      <c r="N6" s="10">
        <v>7.48</v>
      </c>
    </row>
    <row r="7" spans="1:16" x14ac:dyDescent="0.3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</row>
    <row r="8" spans="1:16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">
      <c r="B11" s="12" t="s">
        <v>43</v>
      </c>
      <c r="C11" s="11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>
        <v>0.02</v>
      </c>
    </row>
    <row r="12" spans="1:16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</row>
    <row r="14" spans="1:16" ht="28.8" x14ac:dyDescent="0.3">
      <c r="A14" s="13" t="s">
        <v>15</v>
      </c>
      <c r="C14" s="14">
        <f>SUM(C5:C13)</f>
        <v>11.05</v>
      </c>
      <c r="D14" s="15">
        <f t="shared" ref="D14:N14" si="0">SUM(D5:D13)</f>
        <v>63.65</v>
      </c>
      <c r="E14" s="14">
        <f t="shared" si="0"/>
        <v>13.07</v>
      </c>
      <c r="F14" s="15">
        <f t="shared" si="0"/>
        <v>31.030000000000005</v>
      </c>
      <c r="G14" s="14">
        <f t="shared" si="0"/>
        <v>13.07</v>
      </c>
      <c r="H14" s="15">
        <f t="shared" si="0"/>
        <v>0.09</v>
      </c>
      <c r="I14" s="14">
        <f t="shared" si="0"/>
        <v>2.71</v>
      </c>
      <c r="J14" s="15">
        <f t="shared" si="0"/>
        <v>5.43</v>
      </c>
      <c r="K14" s="14">
        <f t="shared" si="0"/>
        <v>0</v>
      </c>
      <c r="L14" s="15">
        <f t="shared" si="0"/>
        <v>6.0000000000000005E-2</v>
      </c>
      <c r="M14" s="14">
        <f t="shared" si="0"/>
        <v>13.07</v>
      </c>
      <c r="N14" s="15">
        <f t="shared" si="0"/>
        <v>32.43</v>
      </c>
    </row>
    <row r="15" spans="1:16" x14ac:dyDescent="0.3">
      <c r="A15" s="13"/>
    </row>
    <row r="16" spans="1:16" x14ac:dyDescent="0.3">
      <c r="D16" s="10"/>
      <c r="N16" s="10"/>
    </row>
    <row r="17" spans="1:5" x14ac:dyDescent="0.3">
      <c r="A17" s="1" t="s">
        <v>23</v>
      </c>
    </row>
    <row r="18" spans="1:5" x14ac:dyDescent="0.3">
      <c r="C18" s="10"/>
      <c r="E18" s="10"/>
    </row>
    <row r="19" spans="1:5" x14ac:dyDescent="0.3">
      <c r="D19" s="10"/>
      <c r="E19" s="10"/>
    </row>
    <row r="21" spans="1:5" x14ac:dyDescent="0.3">
      <c r="D21" s="10"/>
    </row>
  </sheetData>
  <pageMargins left="0.7" right="0.7" top="0.75" bottom="0.75" header="0.3" footer="0.3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0"/>
  <sheetViews>
    <sheetView zoomScaleNormal="100" workbookViewId="0">
      <selection activeCell="A2" sqref="A2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10" max="10" width="9.33203125" customWidth="1"/>
    <col min="11" max="11" width="11.21875" customWidth="1"/>
    <col min="12" max="13" width="10.88671875" customWidth="1"/>
    <col min="14" max="14" width="11.5546875" customWidth="1"/>
    <col min="15" max="16" width="0" hidden="1" customWidth="1"/>
  </cols>
  <sheetData>
    <row r="1" spans="1:16" x14ac:dyDescent="0.3">
      <c r="A1" s="1" t="s">
        <v>44</v>
      </c>
      <c r="O1" s="2">
        <v>5.67E-2</v>
      </c>
      <c r="P1">
        <v>5.67</v>
      </c>
    </row>
    <row r="2" spans="1:16" x14ac:dyDescent="0.3">
      <c r="A2" s="1" t="s">
        <v>0</v>
      </c>
      <c r="B2" s="3" t="s">
        <v>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6" x14ac:dyDescent="0.3">
      <c r="A3" s="1" t="s">
        <v>2</v>
      </c>
      <c r="C3" s="5" t="s">
        <v>3</v>
      </c>
      <c r="D3" s="6"/>
      <c r="E3" s="5" t="s">
        <v>4</v>
      </c>
      <c r="F3" s="6"/>
      <c r="G3" s="5" t="s">
        <v>5</v>
      </c>
      <c r="H3" s="6"/>
      <c r="I3" s="7" t="s">
        <v>6</v>
      </c>
      <c r="K3" s="5" t="s">
        <v>19</v>
      </c>
      <c r="L3" s="6"/>
      <c r="M3" s="5" t="s">
        <v>24</v>
      </c>
      <c r="N3" s="6"/>
    </row>
    <row r="4" spans="1:16" x14ac:dyDescent="0.3">
      <c r="A4" s="1"/>
      <c r="C4" s="8" t="s">
        <v>7</v>
      </c>
      <c r="D4" s="9" t="s">
        <v>8</v>
      </c>
      <c r="E4" s="8" t="s">
        <v>7</v>
      </c>
      <c r="F4" s="9" t="s">
        <v>8</v>
      </c>
      <c r="G4" s="8" t="s">
        <v>7</v>
      </c>
      <c r="H4" s="9" t="s">
        <v>8</v>
      </c>
      <c r="I4" s="8" t="s">
        <v>7</v>
      </c>
      <c r="J4" s="9" t="s">
        <v>8</v>
      </c>
      <c r="K4" s="8" t="s">
        <v>7</v>
      </c>
      <c r="L4" s="9" t="s">
        <v>8</v>
      </c>
      <c r="M4" s="8" t="s">
        <v>7</v>
      </c>
      <c r="N4" s="9" t="s">
        <v>8</v>
      </c>
    </row>
    <row r="5" spans="1:16" x14ac:dyDescent="0.3">
      <c r="A5" s="1" t="s">
        <v>16</v>
      </c>
      <c r="B5" s="13"/>
      <c r="C5" s="14">
        <v>3.55</v>
      </c>
      <c r="D5" s="15">
        <v>5.15</v>
      </c>
      <c r="E5" s="14">
        <v>13.07</v>
      </c>
      <c r="F5" s="15">
        <v>24.82</v>
      </c>
      <c r="G5" s="14">
        <v>13.07</v>
      </c>
      <c r="H5" s="15">
        <v>0</v>
      </c>
      <c r="I5" s="14">
        <v>0</v>
      </c>
      <c r="J5" s="15">
        <v>0</v>
      </c>
      <c r="K5" s="14">
        <v>0</v>
      </c>
      <c r="L5" s="15">
        <v>1.35</v>
      </c>
      <c r="M5" s="14">
        <v>13.07</v>
      </c>
      <c r="N5" s="15">
        <v>24.82</v>
      </c>
    </row>
    <row r="6" spans="1:16" x14ac:dyDescent="0.3">
      <c r="A6" s="13" t="s">
        <v>32</v>
      </c>
      <c r="B6" t="s">
        <v>9</v>
      </c>
      <c r="C6" s="11"/>
      <c r="D6" s="10">
        <v>5.96</v>
      </c>
      <c r="E6" s="11"/>
      <c r="F6" s="10">
        <v>7.08</v>
      </c>
      <c r="G6" s="11"/>
      <c r="H6" s="10"/>
      <c r="I6" s="11"/>
      <c r="J6" s="10"/>
      <c r="K6" s="11"/>
      <c r="L6" s="10"/>
      <c r="M6" s="11"/>
      <c r="N6" s="10">
        <v>7.08</v>
      </c>
    </row>
    <row r="7" spans="1:16" x14ac:dyDescent="0.3">
      <c r="B7" s="12" t="s">
        <v>10</v>
      </c>
      <c r="C7" s="11"/>
      <c r="D7" s="10"/>
      <c r="E7" s="11"/>
      <c r="F7" s="10">
        <v>0.1</v>
      </c>
      <c r="G7" s="11"/>
      <c r="H7" s="10">
        <v>0.09</v>
      </c>
      <c r="I7" s="11"/>
      <c r="J7" s="10"/>
      <c r="K7" s="11"/>
      <c r="L7" s="10"/>
      <c r="M7" s="11"/>
      <c r="N7" s="10">
        <v>0.1</v>
      </c>
    </row>
    <row r="8" spans="1:16" x14ac:dyDescent="0.3">
      <c r="B8" s="12" t="s">
        <v>11</v>
      </c>
      <c r="C8" s="11">
        <v>7.5</v>
      </c>
      <c r="D8" s="10"/>
      <c r="E8" s="11"/>
      <c r="F8" s="10"/>
      <c r="G8" s="11"/>
      <c r="H8" s="10"/>
      <c r="I8" s="11"/>
      <c r="J8" s="10"/>
      <c r="K8" s="11"/>
      <c r="L8" s="10"/>
      <c r="M8" s="11"/>
      <c r="N8" s="10"/>
    </row>
    <row r="9" spans="1:16" x14ac:dyDescent="0.3">
      <c r="B9" s="12" t="s">
        <v>41</v>
      </c>
      <c r="C9" s="11"/>
      <c r="D9" s="10">
        <v>0.01</v>
      </c>
      <c r="E9" s="11"/>
      <c r="F9" s="10">
        <v>0.01</v>
      </c>
      <c r="G9" s="11"/>
      <c r="H9" s="10"/>
      <c r="I9" s="11"/>
      <c r="J9" s="10"/>
      <c r="K9" s="11"/>
      <c r="L9" s="10">
        <v>0.01</v>
      </c>
      <c r="M9" s="11"/>
      <c r="N9" s="10">
        <v>0.01</v>
      </c>
    </row>
    <row r="10" spans="1:16" ht="28.8" x14ac:dyDescent="0.3">
      <c r="B10" s="12" t="s">
        <v>42</v>
      </c>
      <c r="C10" s="11"/>
      <c r="D10" s="10">
        <v>1.4</v>
      </c>
      <c r="E10" s="11"/>
      <c r="F10" s="10"/>
      <c r="G10" s="11"/>
      <c r="H10" s="10"/>
      <c r="I10" s="11"/>
      <c r="J10" s="10"/>
      <c r="K10" s="11"/>
      <c r="L10" s="10"/>
      <c r="M10" s="11"/>
      <c r="N10" s="10"/>
    </row>
    <row r="11" spans="1:16" x14ac:dyDescent="0.3">
      <c r="B11" s="12" t="s">
        <v>43</v>
      </c>
      <c r="C11" s="11"/>
      <c r="D11" s="10">
        <v>0.02</v>
      </c>
      <c r="E11" s="11"/>
      <c r="F11" s="10">
        <v>0.02</v>
      </c>
      <c r="G11" s="11"/>
      <c r="H11" s="10"/>
      <c r="I11" s="11"/>
      <c r="J11" s="10"/>
      <c r="K11" s="11"/>
      <c r="L11" s="10">
        <v>0.02</v>
      </c>
      <c r="M11" s="11"/>
      <c r="N11" s="10">
        <v>0.02</v>
      </c>
    </row>
    <row r="12" spans="1:16" ht="28.8" x14ac:dyDescent="0.3">
      <c r="B12" s="12" t="s">
        <v>12</v>
      </c>
      <c r="C12" s="11"/>
      <c r="D12" s="10"/>
      <c r="E12" s="11"/>
      <c r="F12" s="10"/>
      <c r="G12" s="11"/>
      <c r="H12" s="10"/>
      <c r="I12" s="11">
        <v>2.71</v>
      </c>
      <c r="J12" s="10">
        <v>5.43</v>
      </c>
      <c r="K12" s="11"/>
      <c r="L12" s="10"/>
      <c r="M12" s="11"/>
      <c r="N12" s="10"/>
    </row>
    <row r="13" spans="1:16" x14ac:dyDescent="0.3">
      <c r="B13" s="12" t="s">
        <v>14</v>
      </c>
      <c r="C13" s="11"/>
      <c r="D13" s="10">
        <v>52.5</v>
      </c>
      <c r="E13" s="11"/>
      <c r="F13" s="10"/>
      <c r="G13" s="11"/>
      <c r="H13" s="10"/>
      <c r="I13" s="11"/>
      <c r="J13" s="10"/>
      <c r="K13" s="11"/>
      <c r="L13" s="10"/>
      <c r="M13" s="11"/>
      <c r="N13" s="10"/>
    </row>
    <row r="14" spans="1:16" ht="28.8" x14ac:dyDescent="0.3">
      <c r="A14" s="13" t="s">
        <v>15</v>
      </c>
      <c r="C14" s="14">
        <f>SUM(C5:C13)</f>
        <v>11.05</v>
      </c>
      <c r="D14" s="15">
        <f t="shared" ref="D14:N14" si="0">SUM(D5:D13)</f>
        <v>65.039999999999992</v>
      </c>
      <c r="E14" s="14">
        <f t="shared" si="0"/>
        <v>13.07</v>
      </c>
      <c r="F14" s="15">
        <f t="shared" si="0"/>
        <v>32.03</v>
      </c>
      <c r="G14" s="14">
        <f t="shared" si="0"/>
        <v>13.07</v>
      </c>
      <c r="H14" s="15">
        <f t="shared" si="0"/>
        <v>0.09</v>
      </c>
      <c r="I14" s="14">
        <f t="shared" si="0"/>
        <v>2.71</v>
      </c>
      <c r="J14" s="15">
        <f t="shared" si="0"/>
        <v>5.43</v>
      </c>
      <c r="K14" s="14">
        <f t="shared" si="0"/>
        <v>0</v>
      </c>
      <c r="L14" s="15">
        <f t="shared" si="0"/>
        <v>1.3800000000000001</v>
      </c>
      <c r="M14" s="14">
        <f t="shared" si="0"/>
        <v>13.07</v>
      </c>
      <c r="N14" s="15">
        <f t="shared" si="0"/>
        <v>32.03</v>
      </c>
    </row>
    <row r="15" spans="1:16" x14ac:dyDescent="0.3">
      <c r="A15" s="13"/>
    </row>
    <row r="16" spans="1:16" x14ac:dyDescent="0.3">
      <c r="D16" s="10"/>
      <c r="N16" s="10"/>
    </row>
    <row r="17" spans="1:5" x14ac:dyDescent="0.3">
      <c r="A17" s="1" t="s">
        <v>26</v>
      </c>
      <c r="D17" s="10"/>
      <c r="E17" s="10"/>
    </row>
    <row r="18" spans="1:5" x14ac:dyDescent="0.3">
      <c r="C18" s="10"/>
      <c r="D18" s="10"/>
      <c r="E18" s="10"/>
    </row>
    <row r="19" spans="1:5" x14ac:dyDescent="0.3">
      <c r="C19" s="10"/>
      <c r="E19" s="10"/>
    </row>
    <row r="20" spans="1:5" x14ac:dyDescent="0.3">
      <c r="D20" s="10"/>
    </row>
  </sheetData>
  <pageMargins left="0.7" right="0.7" top="0.75" bottom="0.75" header="0.3" footer="0.3"/>
  <pageSetup paperSize="9" scale="7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897E3-F9A8-43F3-A209-A76229184EF2}">
  <dimension ref="A1:H15"/>
  <sheetViews>
    <sheetView tabSelected="1" workbookViewId="0">
      <selection activeCell="F5" sqref="F5"/>
    </sheetView>
  </sheetViews>
  <sheetFormatPr defaultRowHeight="14.4" x14ac:dyDescent="0.3"/>
  <cols>
    <col min="1" max="1" width="22.77734375" bestFit="1" customWidth="1"/>
    <col min="2" max="2" width="21.5546875" customWidth="1"/>
    <col min="3" max="3" width="10.88671875" customWidth="1"/>
    <col min="5" max="5" width="14.5546875" bestFit="1" customWidth="1"/>
    <col min="7" max="8" width="0" hidden="1" customWidth="1"/>
  </cols>
  <sheetData>
    <row r="1" spans="1:8" x14ac:dyDescent="0.3">
      <c r="A1" s="1" t="s">
        <v>44</v>
      </c>
      <c r="G1" s="2">
        <v>5.67E-2</v>
      </c>
      <c r="H1">
        <v>5.67</v>
      </c>
    </row>
    <row r="2" spans="1:8" x14ac:dyDescent="0.3">
      <c r="A2" s="1" t="s">
        <v>0</v>
      </c>
      <c r="B2" s="3"/>
      <c r="C2" s="4" t="s">
        <v>35</v>
      </c>
      <c r="D2" s="4"/>
      <c r="E2" s="4"/>
      <c r="F2" s="4"/>
    </row>
    <row r="3" spans="1:8" x14ac:dyDescent="0.3">
      <c r="A3" s="1" t="s">
        <v>2</v>
      </c>
      <c r="C3" s="5" t="s">
        <v>38</v>
      </c>
      <c r="D3" s="6"/>
      <c r="E3" s="5" t="s">
        <v>39</v>
      </c>
      <c r="F3" s="6"/>
    </row>
    <row r="4" spans="1:8" x14ac:dyDescent="0.3">
      <c r="C4" s="8" t="s">
        <v>7</v>
      </c>
      <c r="D4" s="9" t="s">
        <v>8</v>
      </c>
      <c r="E4" s="8" t="s">
        <v>7</v>
      </c>
      <c r="F4" s="9" t="s">
        <v>8</v>
      </c>
    </row>
    <row r="5" spans="1:8" x14ac:dyDescent="0.3">
      <c r="A5" s="1" t="s">
        <v>16</v>
      </c>
      <c r="B5" s="13"/>
      <c r="C5" s="14">
        <v>3.55</v>
      </c>
      <c r="D5" s="15">
        <v>15.48</v>
      </c>
      <c r="E5" s="14">
        <v>13.07</v>
      </c>
      <c r="F5" s="19">
        <v>0.28849999999999998</v>
      </c>
    </row>
    <row r="6" spans="1:8" x14ac:dyDescent="0.3">
      <c r="A6" s="13" t="s">
        <v>32</v>
      </c>
      <c r="B6" t="s">
        <v>9</v>
      </c>
      <c r="C6" s="11"/>
      <c r="D6" s="10"/>
      <c r="E6" s="11"/>
      <c r="F6" s="10"/>
    </row>
    <row r="7" spans="1:8" x14ac:dyDescent="0.3">
      <c r="B7" s="12" t="s">
        <v>11</v>
      </c>
      <c r="C7" s="11">
        <v>7.5</v>
      </c>
      <c r="D7" s="10"/>
      <c r="E7" s="11"/>
      <c r="F7" s="10"/>
    </row>
    <row r="8" spans="1:8" x14ac:dyDescent="0.3">
      <c r="B8" s="12" t="s">
        <v>37</v>
      </c>
      <c r="C8" s="11"/>
      <c r="D8" s="2">
        <v>0.52500000000000002</v>
      </c>
      <c r="E8" s="2"/>
      <c r="F8" s="2"/>
    </row>
    <row r="9" spans="1:8" x14ac:dyDescent="0.3">
      <c r="A9" s="13" t="s">
        <v>13</v>
      </c>
      <c r="C9" s="14">
        <f>SUM(C5:C8)</f>
        <v>11.05</v>
      </c>
      <c r="D9" s="15">
        <f>SUM(D5:D8)</f>
        <v>16.004999999999999</v>
      </c>
      <c r="E9" s="14">
        <f>SUM(E5:E8)</f>
        <v>13.07</v>
      </c>
      <c r="F9" s="19">
        <f>SUM(F5:F8)</f>
        <v>0.28849999999999998</v>
      </c>
    </row>
    <row r="10" spans="1:8" ht="28.8" x14ac:dyDescent="0.3">
      <c r="A10" s="13" t="s">
        <v>15</v>
      </c>
      <c r="C10" s="14">
        <f>SUM(C9:C9)</f>
        <v>11.05</v>
      </c>
      <c r="D10" s="18">
        <f>SUM(D9:D9)</f>
        <v>16.004999999999999</v>
      </c>
      <c r="E10" s="15">
        <f>SUM(E9:E9)</f>
        <v>13.07</v>
      </c>
      <c r="F10" s="19">
        <f>SUM(F9:F9)</f>
        <v>0.28849999999999998</v>
      </c>
    </row>
    <row r="11" spans="1:8" x14ac:dyDescent="0.3">
      <c r="A11" s="13"/>
    </row>
    <row r="13" spans="1:8" x14ac:dyDescent="0.3">
      <c r="A13" s="1" t="s">
        <v>36</v>
      </c>
    </row>
    <row r="14" spans="1:8" x14ac:dyDescent="0.3">
      <c r="C14" s="10"/>
      <c r="E14" s="10"/>
    </row>
    <row r="15" spans="1:8" x14ac:dyDescent="0.3">
      <c r="E15" s="10"/>
    </row>
  </sheetData>
  <pageMargins left="0.7" right="0.7" top="0.75" bottom="0.75" header="0.3" footer="0.3"/>
  <pageSetup paperSize="9"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  <_dlc_DocId xmlns="ec51af47-2c7a-4b63-90ed-4b0a73797e31">WDVX3WN3PX7N-502442316-2744</_dlc_DocId>
    <_dlc_DocIdUrl xmlns="ec51af47-2c7a-4b63-90ed-4b0a73797e31">
      <Url>https://vlaamseoverheid.sharepoint.com/sites/AGO-otmJKCadv/_layouts/15/DocIdRedir.aspx?ID=WDVX3WN3PX7N-502442316-2744</Url>
      <Description>WDVX3WN3PX7N-502442316-2744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7" ma:contentTypeDescription="Een nieuw document maken." ma:contentTypeScope="" ma:versionID="3f95adbf21a1d64530954976fa838e80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d91cbf4dd9c7acd33a11f2d6acbe453f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F3B123-11CA-4E33-80A2-47F4904CCDB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7EA098DB-5C0A-4465-8FAB-8B519640CF5A}">
  <ds:schemaRefs>
    <ds:schemaRef ds:uri="http://purl.org/dc/elements/1.1/"/>
    <ds:schemaRef ds:uri="6cf98d47-6eb7-4dba-bc58-811ffe7e0bf3"/>
    <ds:schemaRef ds:uri="http://schemas.microsoft.com/office/2006/metadata/properties"/>
    <ds:schemaRef ds:uri="http://purl.org/dc/terms/"/>
    <ds:schemaRef ds:uri="http://schemas.microsoft.com/office/infopath/2007/PartnerControls"/>
    <ds:schemaRef ds:uri="ec51af47-2c7a-4b63-90ed-4b0a73797e31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5ECCB0-6E7F-4C00-9015-4DEAF6A92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FC7D44E-6E74-4662-91FD-066E24BCCB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050</vt:lpstr>
      <vt:lpstr>001</vt:lpstr>
      <vt:lpstr>040</vt:lpstr>
      <vt:lpstr>096</vt:lpstr>
      <vt:lpstr>296</vt:lpstr>
      <vt:lpstr>496</vt:lpstr>
      <vt:lpstr>245</vt:lpstr>
      <vt:lpstr>SERVRSZPPO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Lange, Koen</dc:creator>
  <cp:lastModifiedBy>De Lange Koen</cp:lastModifiedBy>
  <cp:lastPrinted>2015-08-14T12:46:48Z</cp:lastPrinted>
  <dcterms:created xsi:type="dcterms:W3CDTF">2015-01-23T13:41:37Z</dcterms:created>
  <dcterms:modified xsi:type="dcterms:W3CDTF">2024-05-21T14:51:29Z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  <property fmtid="{D5CDD505-2E9C-101B-9397-08002B2CF9AE}" pid="3" name="_dlc_DocIdItemGuid">
    <vt:lpwstr>95290b0e-a3ad-4da8-a6c6-ef1168034dcf</vt:lpwstr>
  </property>
</Properties>
</file>