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ann_desaedeleer_vlaanderen_be/Documents/Bureaublad/website-financiering/"/>
    </mc:Choice>
  </mc:AlternateContent>
  <xr:revisionPtr revIDLastSave="1" documentId="8_{DB7AAE88-5E0D-4F23-9CF8-4F9231C5A2FA}" xr6:coauthVersionLast="47" xr6:coauthVersionMax="47" xr10:uidLastSave="{FE223F6D-64CD-4F48-A307-5B3EC034E157}"/>
  <bookViews>
    <workbookView xWindow="-110" yWindow="-110" windowWidth="19420" windowHeight="10420" xr2:uid="{D6D901BA-AD58-49E7-B1DB-153547D95B0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M20" i="1"/>
  <c r="L19" i="1"/>
  <c r="M19" i="1"/>
  <c r="K19" i="1"/>
  <c r="J19" i="1"/>
  <c r="I19" i="1"/>
  <c r="H19" i="1"/>
  <c r="G19" i="1"/>
  <c r="F19" i="1"/>
  <c r="E19" i="1"/>
  <c r="D19" i="1"/>
  <c r="C19" i="1"/>
  <c r="H20" i="1" l="1"/>
  <c r="G20" i="1"/>
  <c r="I20" i="1" l="1"/>
  <c r="J20" i="1"/>
  <c r="K20" i="1"/>
  <c r="F20" i="1"/>
  <c r="E20" i="1"/>
  <c r="D20" i="1"/>
</calcChain>
</file>

<file path=xl/sharedStrings.xml><?xml version="1.0" encoding="utf-8"?>
<sst xmlns="http://schemas.openxmlformats.org/spreadsheetml/2006/main" count="19" uniqueCount="19">
  <si>
    <t>Gemeentefonds - hoofddotatie</t>
  </si>
  <si>
    <t>Aanvullende dotatie Eliacompensatie</t>
  </si>
  <si>
    <t>Aanvullende dotatie sectorale subsidies</t>
  </si>
  <si>
    <t>Totaal algemene werkingssubsidies</t>
  </si>
  <si>
    <t>OCMW - versterking capaciteit energiecrisis</t>
  </si>
  <si>
    <t>jaarlijks stijgingspercentage</t>
  </si>
  <si>
    <t>ALGEMENE FINANCIERING LOKALE BESTUREN (in duizend euro)</t>
  </si>
  <si>
    <t>Regularisatie vroegere contingentgesco's</t>
  </si>
  <si>
    <t>Aanvullende dotatie centrumsteden</t>
  </si>
  <si>
    <t>Compensatie overdracht provinciale instellingen</t>
  </si>
  <si>
    <t>Dotatie responsabiliseringsbijdrage</t>
  </si>
  <si>
    <t>Dotatie open ruimte</t>
  </si>
  <si>
    <t>Gemeenten met grootstedelijke problematieken</t>
  </si>
  <si>
    <t>Gemeenten met mobiliteitsknooppunt</t>
  </si>
  <si>
    <t>Compensatie niet VIA-personeel  en koopkracht- en kwaliteitsmaatregelen VIA-personeel publieke socioculturele sector (VIA6)</t>
  </si>
  <si>
    <t>Compensatie dividendverlies Fluvius</t>
  </si>
  <si>
    <t>Dotatie inflatie</t>
  </si>
  <si>
    <t>Dotatie faciliteitengemeenten</t>
  </si>
  <si>
    <t>rood = prognoses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</si>
</sst>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/>
    <xf numFmtId="3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10" fontId="2" fillId="0" borderId="3" xfId="1" applyNumberFormat="1" applyFont="1" applyBorder="1"/>
    <xf numFmtId="10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3" fontId="2" fillId="0" borderId="2" xfId="0" applyNumberFormat="1" applyFont="1" applyBorder="1"/>
    <xf numFmtId="3" fontId="3" fillId="0" borderId="0" xfId="0" applyNumberFormat="1" applyFont="1"/>
    <xf numFmtId="10" fontId="2" fillId="0" borderId="3" xfId="1" applyNumberFormat="1" applyFont="1" applyFill="1" applyBorder="1"/>
    <xf numFmtId="3" fontId="2" fillId="0" borderId="9" xfId="0" applyNumberFormat="1" applyFont="1" applyBorder="1"/>
    <xf numFmtId="3" fontId="2" fillId="0" borderId="8" xfId="0" applyNumberFormat="1" applyFont="1" applyBorder="1"/>
    <xf numFmtId="3" fontId="4" fillId="0" borderId="10" xfId="0" applyNumberFormat="1" applyFont="1" applyBorder="1"/>
    <xf numFmtId="0" fontId="4" fillId="0" borderId="1" xfId="0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3" fontId="2" fillId="0" borderId="11" xfId="0" applyNumberFormat="1" applyFont="1" applyBorder="1"/>
    <xf numFmtId="3" fontId="2" fillId="0" borderId="12" xfId="0" applyNumberFormat="1" applyFont="1" applyBorder="1"/>
    <xf numFmtId="3" fontId="6" fillId="0" borderId="2" xfId="0" applyNumberFormat="1" applyFont="1" applyBorder="1"/>
    <xf numFmtId="3" fontId="7" fillId="0" borderId="2" xfId="0" applyNumberFormat="1" applyFont="1" applyBorder="1"/>
    <xf numFmtId="0" fontId="6" fillId="0" borderId="0" xfId="0" applyFont="1"/>
    <xf numFmtId="4" fontId="0" fillId="0" borderId="0" xfId="0" applyNumberFormat="1"/>
    <xf numFmtId="3" fontId="8" fillId="0" borderId="0" xfId="0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14E3-DE55-47A0-AA95-A245E5F9E53F}">
  <dimension ref="B3:O24"/>
  <sheetViews>
    <sheetView tabSelected="1" topLeftCell="A2" workbookViewId="0">
      <selection activeCell="M20" sqref="M20"/>
    </sheetView>
  </sheetViews>
  <sheetFormatPr defaultRowHeight="14.5" x14ac:dyDescent="0.35"/>
  <cols>
    <col min="2" max="2" width="45.54296875" customWidth="1"/>
    <col min="3" max="13" width="7.453125" bestFit="1" customWidth="1"/>
    <col min="14" max="14" width="12.453125" bestFit="1" customWidth="1"/>
  </cols>
  <sheetData>
    <row r="3" spans="2:15" x14ac:dyDescent="0.35">
      <c r="B3" s="20" t="s">
        <v>6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1">
        <v>2019</v>
      </c>
      <c r="I3" s="21">
        <v>2020</v>
      </c>
      <c r="J3" s="21">
        <v>2021</v>
      </c>
      <c r="K3" s="21">
        <v>2022</v>
      </c>
      <c r="L3" s="21">
        <v>2023</v>
      </c>
      <c r="M3" s="22">
        <v>2024</v>
      </c>
      <c r="N3" s="7"/>
      <c r="O3" s="9"/>
    </row>
    <row r="4" spans="2:15" x14ac:dyDescent="0.35">
      <c r="B4" s="3" t="s">
        <v>0</v>
      </c>
      <c r="C4" s="1">
        <v>2246693</v>
      </c>
      <c r="D4" s="1">
        <v>2324545</v>
      </c>
      <c r="E4" s="1">
        <v>2404861</v>
      </c>
      <c r="F4" s="1">
        <v>2496291</v>
      </c>
      <c r="G4" s="1">
        <v>2583662</v>
      </c>
      <c r="H4" s="1">
        <v>2674091</v>
      </c>
      <c r="I4" s="1">
        <v>2767685</v>
      </c>
      <c r="J4" s="1">
        <v>2864554</v>
      </c>
      <c r="K4" s="1">
        <v>2964814</v>
      </c>
      <c r="L4" s="25">
        <v>3068583</v>
      </c>
      <c r="M4" s="24">
        <v>3175984</v>
      </c>
    </row>
    <row r="5" spans="2:15" x14ac:dyDescent="0.35">
      <c r="B5" s="3" t="s">
        <v>1</v>
      </c>
      <c r="C5" s="1">
        <v>83000</v>
      </c>
      <c r="D5" s="1">
        <v>83000</v>
      </c>
      <c r="E5" s="1">
        <v>83000</v>
      </c>
      <c r="F5" s="1">
        <v>83000</v>
      </c>
      <c r="G5" s="1">
        <v>83000</v>
      </c>
      <c r="H5" s="1">
        <v>83000</v>
      </c>
      <c r="I5" s="1">
        <v>83000</v>
      </c>
      <c r="J5" s="1">
        <v>83000</v>
      </c>
      <c r="K5" s="1">
        <v>83000</v>
      </c>
      <c r="L5" s="1">
        <v>83000</v>
      </c>
      <c r="M5" s="10">
        <v>83000</v>
      </c>
    </row>
    <row r="6" spans="2:15" x14ac:dyDescent="0.35">
      <c r="B6" s="3" t="s">
        <v>2</v>
      </c>
      <c r="C6" s="1"/>
      <c r="D6" s="1"/>
      <c r="E6" s="1">
        <v>130391</v>
      </c>
      <c r="F6" s="1">
        <v>130390</v>
      </c>
      <c r="G6" s="1">
        <v>131010</v>
      </c>
      <c r="H6" s="1">
        <v>131010</v>
      </c>
      <c r="I6" s="1">
        <v>131010</v>
      </c>
      <c r="J6" s="1">
        <v>131010</v>
      </c>
      <c r="K6" s="1">
        <v>131010</v>
      </c>
      <c r="L6" s="1">
        <v>131010</v>
      </c>
      <c r="M6" s="10">
        <v>131010</v>
      </c>
    </row>
    <row r="7" spans="2:15" x14ac:dyDescent="0.35">
      <c r="B7" s="3" t="s">
        <v>7</v>
      </c>
      <c r="C7" s="1"/>
      <c r="D7" s="1"/>
      <c r="E7" s="1">
        <v>332598</v>
      </c>
      <c r="F7" s="1">
        <v>332598</v>
      </c>
      <c r="G7" s="1">
        <v>332598</v>
      </c>
      <c r="H7" s="1">
        <v>332598</v>
      </c>
      <c r="I7" s="1">
        <v>332598</v>
      </c>
      <c r="J7" s="1">
        <v>332598</v>
      </c>
      <c r="K7" s="1">
        <v>332598</v>
      </c>
      <c r="L7" s="1">
        <v>332598</v>
      </c>
      <c r="M7" s="10">
        <v>332598</v>
      </c>
    </row>
    <row r="8" spans="2:15" x14ac:dyDescent="0.35">
      <c r="B8" s="3" t="s">
        <v>8</v>
      </c>
      <c r="C8" s="1"/>
      <c r="D8" s="1"/>
      <c r="E8" s="1"/>
      <c r="F8" s="1">
        <v>146378</v>
      </c>
      <c r="G8" s="1">
        <v>151502</v>
      </c>
      <c r="H8" s="1">
        <v>156805</v>
      </c>
      <c r="I8" s="1">
        <v>162294</v>
      </c>
      <c r="J8" s="1">
        <v>167975</v>
      </c>
      <c r="K8" s="1">
        <v>173855</v>
      </c>
      <c r="L8" s="1">
        <v>179940</v>
      </c>
      <c r="M8" s="10">
        <v>186238</v>
      </c>
    </row>
    <row r="9" spans="2:15" x14ac:dyDescent="0.35">
      <c r="B9" s="3" t="s">
        <v>9</v>
      </c>
      <c r="C9" s="1"/>
      <c r="D9" s="1"/>
      <c r="E9" s="1"/>
      <c r="F9" s="1"/>
      <c r="G9" s="1">
        <v>23819</v>
      </c>
      <c r="H9" s="1">
        <v>24234</v>
      </c>
      <c r="I9" s="1">
        <v>24234</v>
      </c>
      <c r="J9" s="1">
        <v>24234</v>
      </c>
      <c r="K9" s="1">
        <v>24234</v>
      </c>
      <c r="L9" s="1">
        <v>24234</v>
      </c>
      <c r="M9" s="10">
        <v>24234</v>
      </c>
    </row>
    <row r="10" spans="2:15" x14ac:dyDescent="0.35">
      <c r="B10" s="3" t="s">
        <v>10</v>
      </c>
      <c r="C10" s="1"/>
      <c r="D10" s="1"/>
      <c r="E10" s="1"/>
      <c r="F10" s="1"/>
      <c r="G10" s="1"/>
      <c r="H10" s="1"/>
      <c r="I10" s="1">
        <v>121062</v>
      </c>
      <c r="J10" s="1">
        <v>136053</v>
      </c>
      <c r="K10" s="1">
        <v>168007</v>
      </c>
      <c r="L10" s="30">
        <v>269112</v>
      </c>
      <c r="M10" s="26">
        <v>300208</v>
      </c>
      <c r="O10" s="9"/>
    </row>
    <row r="11" spans="2:15" x14ac:dyDescent="0.35">
      <c r="B11" s="3" t="s">
        <v>11</v>
      </c>
      <c r="C11" s="1"/>
      <c r="D11" s="1"/>
      <c r="E11" s="1"/>
      <c r="F11" s="1"/>
      <c r="G11" s="1"/>
      <c r="H11" s="1"/>
      <c r="I11" s="1">
        <v>31198</v>
      </c>
      <c r="J11" s="1">
        <v>62920</v>
      </c>
      <c r="K11" s="1">
        <v>89322</v>
      </c>
      <c r="L11" s="1">
        <v>108362</v>
      </c>
      <c r="M11" s="26">
        <v>123472</v>
      </c>
    </row>
    <row r="12" spans="2:15" x14ac:dyDescent="0.35">
      <c r="B12" s="3" t="s">
        <v>12</v>
      </c>
      <c r="C12" s="1"/>
      <c r="D12" s="1"/>
      <c r="E12" s="1"/>
      <c r="F12" s="1"/>
      <c r="G12" s="1"/>
      <c r="H12" s="1"/>
      <c r="I12" s="1">
        <v>4500</v>
      </c>
      <c r="J12" s="1">
        <v>4500</v>
      </c>
      <c r="K12" s="1">
        <v>4500</v>
      </c>
      <c r="L12" s="1">
        <v>4500</v>
      </c>
      <c r="M12" s="10">
        <v>4500</v>
      </c>
    </row>
    <row r="13" spans="2:15" x14ac:dyDescent="0.35">
      <c r="B13" s="3" t="s">
        <v>13</v>
      </c>
      <c r="C13" s="1"/>
      <c r="D13" s="1"/>
      <c r="E13" s="1"/>
      <c r="F13" s="1"/>
      <c r="G13" s="1"/>
      <c r="H13" s="1"/>
      <c r="I13" s="1">
        <v>2500</v>
      </c>
      <c r="J13" s="1">
        <v>2500</v>
      </c>
      <c r="K13" s="1">
        <v>2500</v>
      </c>
      <c r="L13" s="1">
        <v>2500</v>
      </c>
      <c r="M13" s="10">
        <v>2500</v>
      </c>
    </row>
    <row r="14" spans="2:15" ht="36" x14ac:dyDescent="0.35">
      <c r="B14" s="23" t="s">
        <v>14</v>
      </c>
      <c r="C14" s="1"/>
      <c r="D14" s="1"/>
      <c r="E14" s="1"/>
      <c r="F14" s="1"/>
      <c r="G14" s="1"/>
      <c r="H14" s="1"/>
      <c r="I14" s="1"/>
      <c r="J14" s="1">
        <v>30000</v>
      </c>
      <c r="K14" s="11">
        <v>41826</v>
      </c>
      <c r="L14" s="11">
        <v>43761</v>
      </c>
      <c r="M14" s="27">
        <v>45239</v>
      </c>
      <c r="O14" s="1"/>
    </row>
    <row r="15" spans="2:15" x14ac:dyDescent="0.35">
      <c r="B15" s="3" t="s">
        <v>15</v>
      </c>
      <c r="C15" s="1"/>
      <c r="D15" s="1"/>
      <c r="E15" s="1"/>
      <c r="F15" s="1"/>
      <c r="G15" s="1"/>
      <c r="H15" s="1"/>
      <c r="I15" s="1"/>
      <c r="J15" s="1"/>
      <c r="K15" s="1">
        <v>37423</v>
      </c>
      <c r="L15" s="1">
        <v>38145</v>
      </c>
      <c r="M15" s="10">
        <v>29073</v>
      </c>
    </row>
    <row r="16" spans="2:15" x14ac:dyDescent="0.35">
      <c r="B16" s="3" t="s">
        <v>4</v>
      </c>
      <c r="C16" s="1"/>
      <c r="D16" s="1"/>
      <c r="E16" s="1"/>
      <c r="F16" s="1"/>
      <c r="G16" s="1"/>
      <c r="H16" s="1"/>
      <c r="I16" s="1"/>
      <c r="J16" s="1"/>
      <c r="K16" s="1">
        <v>2000</v>
      </c>
      <c r="L16" s="1">
        <v>8580</v>
      </c>
      <c r="M16" s="10">
        <v>8580</v>
      </c>
    </row>
    <row r="17" spans="2:15" x14ac:dyDescent="0.35">
      <c r="B17" s="3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>
        <v>93530</v>
      </c>
      <c r="M17" s="10">
        <v>123380</v>
      </c>
      <c r="N17" s="8"/>
      <c r="O17" s="8"/>
    </row>
    <row r="18" spans="2:15" x14ac:dyDescent="0.35">
      <c r="B18" s="4" t="s">
        <v>17</v>
      </c>
      <c r="C18" s="13"/>
      <c r="D18" s="2"/>
      <c r="E18" s="2"/>
      <c r="F18" s="2"/>
      <c r="G18" s="2"/>
      <c r="H18" s="2"/>
      <c r="I18" s="2"/>
      <c r="J18" s="2"/>
      <c r="K18" s="2"/>
      <c r="L18" s="2">
        <v>1000</v>
      </c>
      <c r="M18" s="14">
        <v>1000</v>
      </c>
      <c r="N18" s="8"/>
      <c r="O18" s="8"/>
    </row>
    <row r="19" spans="2:15" x14ac:dyDescent="0.35">
      <c r="B19" s="16" t="s">
        <v>3</v>
      </c>
      <c r="C19" s="15">
        <f t="shared" ref="C19:K19" si="0">SUM(C4:C18)</f>
        <v>2329693</v>
      </c>
      <c r="D19" s="17">
        <f t="shared" si="0"/>
        <v>2407545</v>
      </c>
      <c r="E19" s="17">
        <f t="shared" si="0"/>
        <v>2950850</v>
      </c>
      <c r="F19" s="17">
        <f t="shared" si="0"/>
        <v>3188657</v>
      </c>
      <c r="G19" s="17">
        <f t="shared" si="0"/>
        <v>3305591</v>
      </c>
      <c r="H19" s="17">
        <f t="shared" si="0"/>
        <v>3401738</v>
      </c>
      <c r="I19" s="17">
        <f t="shared" si="0"/>
        <v>3660081</v>
      </c>
      <c r="J19" s="17">
        <f t="shared" si="0"/>
        <v>3839344</v>
      </c>
      <c r="K19" s="17">
        <f t="shared" si="0"/>
        <v>4055089</v>
      </c>
      <c r="L19" s="17">
        <f t="shared" ref="L19" si="1">SUM(L4:L18)</f>
        <v>4388855</v>
      </c>
      <c r="M19" s="18">
        <f t="shared" ref="M19" si="2">SUM(M4:M18)</f>
        <v>4571016</v>
      </c>
    </row>
    <row r="20" spans="2:15" x14ac:dyDescent="0.35">
      <c r="B20" s="4" t="s">
        <v>5</v>
      </c>
      <c r="C20" s="2"/>
      <c r="D20" s="5">
        <f>(D19-C19)/C19</f>
        <v>3.3417278585633384E-2</v>
      </c>
      <c r="E20" s="5">
        <f t="shared" ref="E20:K20" si="3">(E19-D19)/D19</f>
        <v>0.2256676406879207</v>
      </c>
      <c r="F20" s="5">
        <f t="shared" si="3"/>
        <v>8.0589321720860085E-2</v>
      </c>
      <c r="G20" s="5">
        <f t="shared" si="3"/>
        <v>3.6671865302539595E-2</v>
      </c>
      <c r="H20" s="12">
        <f t="shared" si="3"/>
        <v>2.908617551294156E-2</v>
      </c>
      <c r="I20" s="12">
        <f t="shared" si="3"/>
        <v>7.5944414296456694E-2</v>
      </c>
      <c r="J20" s="12">
        <f t="shared" si="3"/>
        <v>4.8977877811993781E-2</v>
      </c>
      <c r="K20" s="12">
        <f t="shared" si="3"/>
        <v>5.6193193420542679E-2</v>
      </c>
      <c r="L20" s="12">
        <f t="shared" ref="L20" si="4">(L19-K19)/K19</f>
        <v>8.230793454841559E-2</v>
      </c>
      <c r="M20" s="12">
        <f t="shared" ref="M20" si="5">(M19-L19)/L19</f>
        <v>4.1505358459096961E-2</v>
      </c>
    </row>
    <row r="22" spans="2:15" x14ac:dyDescent="0.35">
      <c r="B22" s="28" t="s">
        <v>18</v>
      </c>
      <c r="D22" s="6"/>
      <c r="L22" s="8"/>
      <c r="N22" s="8"/>
    </row>
    <row r="23" spans="2:15" x14ac:dyDescent="0.35">
      <c r="L23" s="29"/>
    </row>
    <row r="24" spans="2:15" x14ac:dyDescent="0.35">
      <c r="H24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Delos, Filip</dc:creator>
  <cp:lastModifiedBy>De Saedeleer Ann</cp:lastModifiedBy>
  <dcterms:created xsi:type="dcterms:W3CDTF">2022-09-01T13:18:53Z</dcterms:created>
  <dcterms:modified xsi:type="dcterms:W3CDTF">2024-06-19T12:27:56Z</dcterms:modified>
</cp:coreProperties>
</file>