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codeName="ThisWorkbook" defaultThemeVersion="124226"/>
  <mc:AlternateContent xmlns:mc="http://schemas.openxmlformats.org/markup-compatibility/2006">
    <mc:Choice Requires="x15">
      <x15ac:absPath xmlns:x15ac="http://schemas.microsoft.com/office/spreadsheetml/2010/11/ac" url="https://vlaamseoverheid-my.sharepoint.com/personal/paul_zeebroek_vlaanderen_be/Documents/VEKA/Supercap/supercap_VEKA_2024/0_documenten_aanvraag/20240606_mailing/"/>
    </mc:Choice>
  </mc:AlternateContent>
  <xr:revisionPtr revIDLastSave="0" documentId="8_{B8E03B49-4324-4E92-8910-69CFD50C9799}" xr6:coauthVersionLast="47" xr6:coauthVersionMax="47" xr10:uidLastSave="{00000000-0000-0000-0000-000000000000}"/>
  <bookViews>
    <workbookView xWindow="-104" yWindow="-104" windowWidth="22326" windowHeight="12050" tabRatio="824" xr2:uid="{00000000-000D-0000-FFFF-FFFF00000000}"/>
  </bookViews>
  <sheets>
    <sheet name="Handleiding" sheetId="52" r:id="rId1"/>
    <sheet name="Algemene informatie" sheetId="72" r:id="rId2"/>
    <sheet name="Energie efficiëntie" sheetId="66" r:id="rId3"/>
    <sheet name="BTW" sheetId="68" r:id="rId4"/>
    <sheet name="Vrijgestelde Afnamepunten" sheetId="62" r:id="rId5"/>
    <sheet name="Elektriciteitsafname" sheetId="73" r:id="rId6"/>
    <sheet name="Bijdrage" sheetId="75" r:id="rId7"/>
    <sheet name="NACE-codes" sheetId="74" r:id="rId8"/>
    <sheet name="Toelichtingen" sheetId="77" r:id="rId9"/>
    <sheet name="Benchmarks" sheetId="64" state="hidden" r:id="rId10"/>
    <sheet name="PRODCOM-codes 2010" sheetId="65" state="hidden" r:id="rId11"/>
    <sheet name="Producten" sheetId="63" state="hidden" r:id="rId12"/>
    <sheet name="selecties" sheetId="50" state="hidden" r:id="rId13"/>
  </sheets>
  <definedNames>
    <definedName name="_1._Deelname_energiebeleidsovereenkomsten___energieplan_energie_efficiëntiemaatregelen">#REF!</definedName>
    <definedName name="_1._Indien_de_onderneming_vestigingseenheid_niet_toegetreden_is_tot_een_Energie_Beleidsovereenkomst___een_energieplan_of_een_lijst_van_energie_efficiëntie_maatregelen_die_getroffen_zijn.">#REF!</definedName>
    <definedName name="Aanvraag">#REF!</definedName>
    <definedName name="aanvraagjaar">selecties!$A$3</definedName>
    <definedName name="_xlnm.Print_Area" localSheetId="0">Handleiding!$A$1:$T$27</definedName>
    <definedName name="_xlnm.Print_Area" localSheetId="4">'Vrijgestelde Afnamepunten'!$A$1:$T$69</definedName>
    <definedName name="AlO" localSheetId="0">#REF!</definedName>
    <definedName name="AlO" localSheetId="4">#REF!</definedName>
    <definedName name="AlO">#REF!</definedName>
    <definedName name="Ammoniak" localSheetId="0">#REF!</definedName>
    <definedName name="Ammoniak" localSheetId="4">#REF!</definedName>
    <definedName name="Ammoniak">#REF!</definedName>
    <definedName name="Aromaten" localSheetId="0">#REF!</definedName>
    <definedName name="Aromaten" localSheetId="4">#REF!</definedName>
    <definedName name="Aromaten">#REF!</definedName>
    <definedName name="Begroting">#REF!</definedName>
    <definedName name="Begroting_project_1">#REF!</definedName>
    <definedName name="Begroting_project_11">#REF!</definedName>
    <definedName name="berekening_bruto_toegevoegde_waarde">#REF!</definedName>
    <definedName name="Berekening_bruto_toegevoegde_waarde__hieronder_wordt_de_bruto_toegevoegde_waarde_onder_factorprijzen_verstaan._Dit_is_de_bruto_toegevoegde_waarde_tegen_marktprijzen__minus_indirecte_belastingen_plus_subsidies.___De_berekening_gaat_als_volgt__omzet_plus_ge">#REF!</definedName>
    <definedName name="Beschikt_de_onderneming_of_vestigingseeenheid_over_een_geldig_energieplan_als_vermeld_in_Afdeling_VI__hoofdstuk_V_van_titel_IV_van_het_Energiebesluit_van_19_november_2010?" localSheetId="0">#REF!</definedName>
    <definedName name="Beschikt_de_onderneming_of_vestigingseeenheid_over_een_geldig_energieplan_als_vermeld_in_Afdeling_VI__hoofdstuk_V_van_titel_IV_van_het_Energiebesluit_van_19_november_2010?" localSheetId="4">#REF!</definedName>
    <definedName name="Beschikt_de_onderneming_of_vestigingseeenheid_over_een_geldig_energieplan_als_vermeld_in_Afdeling_VI__hoofdstuk_V_van_titel_IV_van_het_Energiebesluit_van_19_november_2010?">#REF!</definedName>
    <definedName name="Besluit" localSheetId="0">#REF!</definedName>
    <definedName name="Besluit" localSheetId="4">#REF!</definedName>
    <definedName name="Besluit">#REF!</definedName>
    <definedName name="Bijlagen" localSheetId="0">#REF!</definedName>
    <definedName name="Bijlagen" localSheetId="4">#REF!</definedName>
    <definedName name="Bijlagen">#REF!</definedName>
    <definedName name="bruto_toegevoegde_waarde">#REF!</definedName>
    <definedName name="Bruto_toegevoegde_waarde_2017" localSheetId="0">#REF!</definedName>
    <definedName name="Bruto_toegevoegde_waarde_2017" localSheetId="4">#REF!</definedName>
    <definedName name="Bruto_toegevoegde_waarde_2017">#REF!</definedName>
    <definedName name="Chloor" localSheetId="0">#REF!</definedName>
    <definedName name="Chloor" localSheetId="4">#REF!</definedName>
    <definedName name="Chloor">#REF!</definedName>
    <definedName name="dag">selecties!$A$17:$A$47</definedName>
    <definedName name="De_elektriciteitsintensiteit_van_de_onderneming_of_vestigingseenheid_wordt_bepaald_door_de_elektriciteitskosten_van_de_onderneming_of_vestigingseenheid_te_delen_door_het_rekenkundige_gemiddelde_over_de_drie_meest_recente_jaren_waarvoor_gegevens_van_de_bru">#REF!</definedName>
    <definedName name="e" localSheetId="0">#REF!</definedName>
    <definedName name="e" localSheetId="4">#REF!</definedName>
    <definedName name="e">#REF!</definedName>
    <definedName name="EBO">#REF!</definedName>
    <definedName name="elektriciteitsintensiteit">#REF!</definedName>
    <definedName name="Elektriciteitsintensiteit_onderneming_of_vestigingseenheid" localSheetId="0">#REF!</definedName>
    <definedName name="Elektriciteitsintensiteit_onderneming_of_vestigingseenheid" localSheetId="4">#REF!</definedName>
    <definedName name="Elektriciteitsintensiteit_onderneming_of_vestigingseenheid">#REF!</definedName>
    <definedName name="Elektriciteitsintensiteit1">#REF!</definedName>
    <definedName name="elektriciteitsprijs">selecties!#REF!</definedName>
    <definedName name="Energiebeleidsovereenkomst__de_overeenkomst__vermeld_in_artikel_7.7.1_van_het_Energiedecreet_van_8_mei_2009.">#REF!</definedName>
    <definedName name="EOEG" localSheetId="0">#REF!</definedName>
    <definedName name="EOEG" localSheetId="4">#REF!</definedName>
    <definedName name="EOEG">#REF!</definedName>
    <definedName name="ere" localSheetId="0">#REF!</definedName>
    <definedName name="ere" localSheetId="4">#REF!</definedName>
    <definedName name="ere">#REF!</definedName>
    <definedName name="Fallback" localSheetId="0">#REF!</definedName>
    <definedName name="Fallback" localSheetId="4">#REF!</definedName>
    <definedName name="Fallback">#REF!</definedName>
    <definedName name="FeMnHC" localSheetId="0">#REF!</definedName>
    <definedName name="FeMnHC" localSheetId="4">#REF!</definedName>
    <definedName name="FeMnHC">#REF!</definedName>
    <definedName name="FeSi" localSheetId="0">#REF!</definedName>
    <definedName name="FeSi" localSheetId="4">#REF!</definedName>
    <definedName name="FeSi">#REF!</definedName>
    <definedName name="HGSEVO" localSheetId="0">#REF!</definedName>
    <definedName name="HGSEVO" localSheetId="4">#REF!</definedName>
    <definedName name="HGSEVO">#REF!</definedName>
    <definedName name="huidig_jaartal">selecties!$A$3</definedName>
    <definedName name="HWC" localSheetId="0">#REF!</definedName>
    <definedName name="HWC" localSheetId="4">#REF!</definedName>
    <definedName name="HWC">#REF!</definedName>
    <definedName name="Indien_niet_toegetreden_tot_een_energiebeleidsovereenkomst__noch_in_het_bezit_geldig_energieplan__heeft_de_onderneming_ten_opzicht_van_de_situatie_in_het_jaar_voorafgaand_aan_de_aanvraag_geen_afbreuk_gedaan_aan_de_in_de_onderneming_of_vestiging_van_toepas" localSheetId="0">#REF!</definedName>
    <definedName name="Indien_niet_toegetreden_tot_een_energiebeleidsovereenkomst__noch_in_het_bezit_geldig_energieplan__heeft_de_onderneming_ten_opzicht_van_de_situatie_in_het_jaar_voorafgaand_aan_de_aanvraag_geen_afbreuk_gedaan_aan_de_in_de_onderneming_of_vestiging_van_toepas" localSheetId="4">#REF!</definedName>
    <definedName name="Indien_niet_toegetreden_tot_een_energiebeleidsovereenkomst__noch_in_het_bezit_geldig_energieplan__heeft_de_onderneming_ten_opzicht_van_de_situatie_in_het_jaar_voorafgaand_aan_de_aanvraag_geen_afbreuk_gedaan_aan_de_in_de_onderneming_of_vestiging_van_toepas">#REF!</definedName>
    <definedName name="Is_de_steunaanvragende_onderneming_toegetreden_tot_een_energiebeleidsovereenkomst?" localSheetId="0">#REF!</definedName>
    <definedName name="Is_de_steunaanvragende_onderneming_toegetreden_tot_een_energiebeleidsovereenkomst?" localSheetId="4">#REF!</definedName>
    <definedName name="Is_de_steunaanvragende_onderneming_toegetreden_tot_een_energiebeleidsovereenkomst?">#REF!</definedName>
    <definedName name="jaar">selecties!$C$17:$C$18</definedName>
    <definedName name="KSEVO" localSheetId="0">#REF!</definedName>
    <definedName name="KSEVO" localSheetId="4">#REF!</definedName>
    <definedName name="KSEVO">#REF!</definedName>
    <definedName name="Laatste_3_jaar_bruto_toegevoegde_waarde">#REF!</definedName>
    <definedName name="lijst_NACEcodes">'NACE-codes'!$A$3:$A$118</definedName>
    <definedName name="maand">selecties!$B$17:$B$28</definedName>
    <definedName name="nace">#REF!</definedName>
    <definedName name="NACE_codes" localSheetId="0">Handleiding!#REF!</definedName>
    <definedName name="NACE_codes" localSheetId="4">'Vrijgestelde Afnamepunten'!#REF!</definedName>
    <definedName name="NACE_codes">#REF!</definedName>
    <definedName name="NACE_codes__Ondernemingen_komen_slechts_in_aanmerking_voor_de_beperking_indien_ze_behoren_tot_een_van_de_elektro_intensieve_sectoren_opgelijst_in_deel_1_van_de_bijlage_IV_aan_het_besluit_van_de_Vlaamse_Regering_tot_de_beperking_van_het_op_ondernemings__of">#REF!</definedName>
    <definedName name="nacecodes">#REF!</definedName>
    <definedName name="Nvt" localSheetId="0">#REF!</definedName>
    <definedName name="Nvt" localSheetId="4">#REF!</definedName>
    <definedName name="Nvt">#REF!</definedName>
    <definedName name="onderneming">selecties!$D$17:$D$19</definedName>
    <definedName name="Ondernemingen_komen_slechts_in_aanmerking_voor_de_beperking_indien_ze_behoren_tot_een_van_de_elektro_intensieve_sectoren_opgelijst_in_deel_1_van_de_bijlage_IV_aan_het_besluit_van_de_Vlaamse_Regering_van_23_februari_2018_tot_de_beperking_van_het_op_onderne">#REF!</definedName>
    <definedName name="Oxystaal" localSheetId="0">#REF!</definedName>
    <definedName name="Oxystaal" localSheetId="4">#REF!</definedName>
    <definedName name="Oxystaal">#REF!</definedName>
    <definedName name="Primairaluminium" localSheetId="0">#REF!</definedName>
    <definedName name="Primairaluminium" localSheetId="4">#REF!</definedName>
    <definedName name="Primairaluminium">#REF!</definedName>
    <definedName name="Productbenchmark">selecties!#REF!</definedName>
    <definedName name="PZPC" localSheetId="0">#REF!</definedName>
    <definedName name="PZPC" localSheetId="4">#REF!</definedName>
    <definedName name="PZPC">#REF!</definedName>
    <definedName name="Rapportering_afnamepunten">#REF!</definedName>
    <definedName name="Rekenkundige_gemiddelde_bruto_toegevoegde_waarde_laatste_drie_jaar__Voor_de_berekening_van_de_hoogte_van_de_bijdrage_wordt_gebruik_gemaakt_van_het_rekenkundige_gemiddelde_van_de_bruto_toegevoegde_waarde_over_de_drie_meest_recente_jaren_waarvoor_gegevens_b">#REF!</definedName>
    <definedName name="Rekenkundige_gemiddelde_van_de_drie_meest_recente_jaren_waarvoor_gegevens_van_de_bruto_toegevoegde_waarde_beschikbaar_zijn" localSheetId="0">#REF!</definedName>
    <definedName name="Rekenkundige_gemiddelde_van_de_drie_meest_recente_jaren_waarvoor_gegevens_van_de_bruto_toegevoegde_waarde_beschikbaar_zijn" localSheetId="4">#REF!</definedName>
    <definedName name="Rekenkundige_gemiddelde_van_de_drie_meest_recente_jaren_waarvoor_gegevens_van_de_bruto_toegevoegde_waarde_beschikbaar_zijn">#REF!</definedName>
    <definedName name="Roet" localSheetId="0">#REF!</definedName>
    <definedName name="Roet" localSheetId="4">#REF!</definedName>
    <definedName name="Roet">#REF!</definedName>
    <definedName name="SiC" localSheetId="0">#REF!</definedName>
    <definedName name="SiC" localSheetId="4">#REF!</definedName>
    <definedName name="SiC">#REF!</definedName>
    <definedName name="Simetaal" localSheetId="0">#REF!</definedName>
    <definedName name="Simetaal" localSheetId="4">#REF!</definedName>
    <definedName name="Simetaal">#REF!</definedName>
    <definedName name="SiMn" localSheetId="0">#REF!</definedName>
    <definedName name="SiMn" localSheetId="4">#REF!</definedName>
    <definedName name="SiMn">#REF!</definedName>
    <definedName name="Styreen" localSheetId="0">#REF!</definedName>
    <definedName name="Styreen" localSheetId="4">#REF!</definedName>
    <definedName name="Styreen">#REF!</definedName>
    <definedName name="verbruikscategorie">selecties!#REF!</definedName>
    <definedName name="Verbruikscategorieën">#REF!</definedName>
    <definedName name="Voorwaarden_om_in_aanmerking_te_komen_tot_regeling__EBO__energieplan_of_energiebesparende_maatregelen__de_beperkingen_gelden_zonder_onderscheid_voor_alle_ondernemingen_en_vestigingseenheden_die_in_aanmerking_komen_op_voorwaarde_dat_voldaan_wordt_aan_de_vo">#REF!</definedName>
    <definedName name="vraag_bruto_toegevoegde_waarde">#REF!</definedName>
    <definedName name="vraag_EBO">#REF!</definedName>
    <definedName name="vraag_elektriciteitsintensiteit">#REF!</definedName>
    <definedName name="vraag_energieplan">#REF!</definedName>
    <definedName name="vraag_laatste_3jaar_bruto_toegevoegde_waarde">#REF!</definedName>
    <definedName name="vraag_maatregelen">#REF!</definedName>
    <definedName name="vraag_nace">Handleiding!#REF!</definedName>
    <definedName name="vraag_verbruikscategorieën">#REF!</definedName>
    <definedName name="Zinkelektrolyse" localSheetId="0">#REF!</definedName>
    <definedName name="Zinkelektrolyse" localSheetId="4">#REF!</definedName>
    <definedName name="Zinkelektroly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 i="75" l="1"/>
  <c r="G127" i="62"/>
  <c r="G107" i="62"/>
  <c r="G87" i="62"/>
  <c r="G67" i="62"/>
  <c r="G47" i="62"/>
  <c r="G27" i="62"/>
  <c r="S38" i="72"/>
  <c r="G37" i="72"/>
  <c r="G38" i="72"/>
  <c r="G36" i="72"/>
  <c r="L37" i="72"/>
  <c r="I29" i="72" l="1"/>
  <c r="I18" i="73" l="1"/>
  <c r="C18" i="50"/>
  <c r="C17" i="50"/>
  <c r="D37" i="63"/>
  <c r="A37" i="63"/>
  <c r="A36" i="63"/>
  <c r="A35" i="63"/>
  <c r="A34" i="63"/>
  <c r="A33" i="63"/>
  <c r="A32" i="63"/>
  <c r="A31" i="63"/>
  <c r="A30" i="63"/>
  <c r="A29" i="63"/>
  <c r="A28" i="63"/>
  <c r="A27" i="63"/>
  <c r="D26" i="63"/>
  <c r="A26" i="63"/>
  <c r="D25" i="63"/>
  <c r="A25" i="63"/>
  <c r="A24" i="63"/>
  <c r="A23" i="63"/>
  <c r="A22" i="63"/>
  <c r="A21" i="63"/>
  <c r="A20" i="63"/>
  <c r="A19" i="63"/>
  <c r="D18" i="63"/>
  <c r="A18" i="63"/>
  <c r="D17" i="63"/>
  <c r="A17" i="63"/>
  <c r="A16" i="63"/>
  <c r="A15" i="63"/>
  <c r="A14" i="63"/>
  <c r="A13" i="63"/>
  <c r="A12" i="63"/>
  <c r="A11" i="63"/>
  <c r="A10" i="63"/>
  <c r="A9" i="63"/>
  <c r="A8" i="63"/>
  <c r="A7" i="63"/>
  <c r="A6" i="63"/>
  <c r="A5" i="63"/>
  <c r="A4" i="63"/>
  <c r="B394" i="65"/>
  <c r="B393" i="65"/>
  <c r="B392" i="65"/>
  <c r="B391" i="65"/>
  <c r="B390" i="65"/>
  <c r="B389" i="65"/>
  <c r="B388" i="65"/>
  <c r="B387" i="65"/>
  <c r="B386" i="65"/>
  <c r="B385" i="65"/>
  <c r="B384" i="65"/>
  <c r="B383" i="65"/>
  <c r="B382" i="65"/>
  <c r="B381" i="65"/>
  <c r="B380" i="65"/>
  <c r="B379" i="65"/>
  <c r="B378" i="65"/>
  <c r="B377" i="65"/>
  <c r="B376" i="65"/>
  <c r="B375" i="65"/>
  <c r="B374" i="65"/>
  <c r="B373" i="65"/>
  <c r="B372" i="65"/>
  <c r="B371" i="65"/>
  <c r="B370" i="65"/>
  <c r="B369" i="65"/>
  <c r="B368" i="65"/>
  <c r="B367" i="65"/>
  <c r="B366" i="65"/>
  <c r="B365" i="65"/>
  <c r="B364" i="65"/>
  <c r="B363" i="65"/>
  <c r="B362" i="65"/>
  <c r="B361" i="65"/>
  <c r="B360" i="65"/>
  <c r="B359" i="65"/>
  <c r="B358" i="65"/>
  <c r="B357" i="65"/>
  <c r="B356" i="65"/>
  <c r="B355" i="65"/>
  <c r="B354" i="65"/>
  <c r="B353" i="65"/>
  <c r="B352" i="65"/>
  <c r="B351" i="65"/>
  <c r="B350" i="65"/>
  <c r="B349" i="65"/>
  <c r="B348" i="65"/>
  <c r="B347" i="65"/>
  <c r="B346" i="65"/>
  <c r="B345" i="65"/>
  <c r="B344" i="65"/>
  <c r="B343" i="65"/>
  <c r="B342" i="65"/>
  <c r="B341" i="65"/>
  <c r="B340" i="65"/>
  <c r="B339" i="65"/>
  <c r="B338" i="65"/>
  <c r="B337" i="65"/>
  <c r="B336" i="65"/>
  <c r="B335" i="65"/>
  <c r="B334" i="65"/>
  <c r="B333" i="65"/>
  <c r="B332" i="65"/>
  <c r="B331" i="65"/>
  <c r="B330" i="65"/>
  <c r="B329" i="65"/>
  <c r="B328" i="65"/>
  <c r="B327" i="65"/>
  <c r="B326" i="65"/>
  <c r="B325" i="65"/>
  <c r="B324" i="65"/>
  <c r="B323" i="65"/>
  <c r="B322" i="65"/>
  <c r="B321" i="65"/>
  <c r="B320" i="65"/>
  <c r="B319" i="65"/>
  <c r="B318" i="65"/>
  <c r="B317" i="65"/>
  <c r="B316" i="65"/>
  <c r="B315" i="65"/>
  <c r="B314" i="65"/>
  <c r="B313" i="65"/>
  <c r="B312" i="65"/>
  <c r="B311" i="65"/>
  <c r="B310" i="65"/>
  <c r="B309" i="65"/>
  <c r="B308" i="65"/>
  <c r="B307" i="65"/>
  <c r="B306" i="65"/>
  <c r="B305" i="65"/>
  <c r="B304" i="65"/>
  <c r="B303" i="65"/>
  <c r="B302" i="65"/>
  <c r="B301" i="65"/>
  <c r="B300" i="65"/>
  <c r="B299" i="65"/>
  <c r="B298" i="65"/>
  <c r="B297" i="65"/>
  <c r="B296" i="65"/>
  <c r="B295" i="65"/>
  <c r="B294" i="65"/>
  <c r="B293" i="65"/>
  <c r="B292" i="65"/>
  <c r="B291" i="65"/>
  <c r="B290" i="65"/>
  <c r="B289" i="65"/>
  <c r="B288" i="65"/>
  <c r="B287" i="65"/>
  <c r="B286" i="65"/>
  <c r="B285" i="65"/>
  <c r="B284" i="65"/>
  <c r="B283" i="65"/>
  <c r="B282" i="65"/>
  <c r="B281" i="65"/>
  <c r="B280" i="65"/>
  <c r="B279" i="65"/>
  <c r="B278" i="65"/>
  <c r="B277" i="65"/>
  <c r="B276" i="65"/>
  <c r="B275" i="65"/>
  <c r="B274" i="65"/>
  <c r="B273" i="65"/>
  <c r="B272" i="65"/>
  <c r="B271" i="65"/>
  <c r="B270" i="65"/>
  <c r="B269" i="65"/>
  <c r="B268" i="65"/>
  <c r="B267" i="65"/>
  <c r="B266" i="65"/>
  <c r="B265" i="65"/>
  <c r="B264" i="65"/>
  <c r="B263" i="65"/>
  <c r="B262" i="65"/>
  <c r="B261" i="65"/>
  <c r="B260" i="65"/>
  <c r="B259" i="65"/>
  <c r="B258" i="65"/>
  <c r="B257" i="65"/>
  <c r="B256" i="65"/>
  <c r="B255" i="65"/>
  <c r="B254" i="65"/>
  <c r="B253" i="65"/>
  <c r="B252" i="65"/>
  <c r="B251" i="65"/>
  <c r="B250" i="65"/>
  <c r="B249" i="65"/>
  <c r="B248" i="65"/>
  <c r="B247" i="65"/>
  <c r="B246" i="65"/>
  <c r="B245" i="65"/>
  <c r="B244" i="65"/>
  <c r="B243" i="65"/>
  <c r="B242" i="65"/>
  <c r="B241" i="65"/>
  <c r="B240" i="65"/>
  <c r="B239" i="65"/>
  <c r="B238" i="65"/>
  <c r="B237" i="65"/>
  <c r="B236" i="65"/>
  <c r="B235" i="65"/>
  <c r="B234" i="65"/>
  <c r="B233" i="65"/>
  <c r="B232" i="65"/>
  <c r="B231" i="65"/>
  <c r="B230" i="65"/>
  <c r="B229" i="65"/>
  <c r="B228" i="65"/>
  <c r="B227" i="65"/>
  <c r="B226" i="65"/>
  <c r="B225" i="65"/>
  <c r="B224" i="65"/>
  <c r="B223" i="65"/>
  <c r="B222" i="65"/>
  <c r="B221" i="65"/>
  <c r="B220" i="65"/>
  <c r="B219" i="65"/>
  <c r="B218" i="65"/>
  <c r="B217" i="65"/>
  <c r="B216" i="65"/>
  <c r="B215" i="65"/>
  <c r="B214" i="65"/>
  <c r="B213" i="65"/>
  <c r="B212" i="65"/>
  <c r="B211" i="65"/>
  <c r="B210" i="65"/>
  <c r="B209" i="65"/>
  <c r="B208" i="65"/>
  <c r="B207" i="65"/>
  <c r="B206" i="65"/>
  <c r="B205" i="65"/>
  <c r="B204" i="65"/>
  <c r="B203" i="65"/>
  <c r="B202" i="65"/>
  <c r="B201" i="65"/>
  <c r="B200" i="65"/>
  <c r="B199" i="65"/>
  <c r="B198" i="65"/>
  <c r="B197" i="65"/>
  <c r="B196" i="65"/>
  <c r="B195" i="65"/>
  <c r="B194" i="65"/>
  <c r="B193" i="65"/>
  <c r="B192" i="65"/>
  <c r="B191" i="65"/>
  <c r="B190" i="65"/>
  <c r="B189" i="65"/>
  <c r="B188" i="65"/>
  <c r="B187" i="65"/>
  <c r="B186" i="65"/>
  <c r="B185" i="65"/>
  <c r="B184" i="65"/>
  <c r="B183" i="65"/>
  <c r="B182" i="65"/>
  <c r="B181" i="65"/>
  <c r="B180" i="65"/>
  <c r="B179" i="65"/>
  <c r="B178" i="65"/>
  <c r="B177" i="65"/>
  <c r="B176" i="65"/>
  <c r="B175" i="65"/>
  <c r="B174" i="65"/>
  <c r="B173" i="65"/>
  <c r="B172" i="65"/>
  <c r="B171" i="65"/>
  <c r="B170" i="65"/>
  <c r="B169" i="65"/>
  <c r="B168" i="65"/>
  <c r="B167" i="65"/>
  <c r="B166" i="65"/>
  <c r="B165" i="65"/>
  <c r="B164" i="65"/>
  <c r="B163" i="65"/>
  <c r="B162" i="65"/>
  <c r="B161" i="65"/>
  <c r="B160" i="65"/>
  <c r="B159" i="65"/>
  <c r="B158" i="65"/>
  <c r="B157" i="65"/>
  <c r="B156" i="65"/>
  <c r="B155" i="65"/>
  <c r="B154" i="65"/>
  <c r="B153" i="65"/>
  <c r="B152" i="65"/>
  <c r="B151" i="65"/>
  <c r="B150" i="65"/>
  <c r="B149" i="65"/>
  <c r="B148" i="65"/>
  <c r="B147" i="65"/>
  <c r="B146" i="65"/>
  <c r="B145" i="65"/>
  <c r="B144" i="65"/>
  <c r="B143" i="65"/>
  <c r="B142" i="65"/>
  <c r="B141" i="65"/>
  <c r="B140" i="65"/>
  <c r="B139" i="65"/>
  <c r="B138" i="65"/>
  <c r="B137" i="65"/>
  <c r="B136" i="65"/>
  <c r="B135" i="65"/>
  <c r="B134" i="65"/>
  <c r="B133" i="65"/>
  <c r="B132" i="65"/>
  <c r="B131" i="65"/>
  <c r="B130" i="65"/>
  <c r="B129" i="65"/>
  <c r="B128" i="65"/>
  <c r="B127" i="65"/>
  <c r="B126" i="65"/>
  <c r="B125" i="65"/>
  <c r="B124" i="65"/>
  <c r="B123" i="65"/>
  <c r="B122" i="65"/>
  <c r="B121" i="65"/>
  <c r="B120" i="65"/>
  <c r="B119" i="65"/>
  <c r="B118" i="65"/>
  <c r="B117" i="65"/>
  <c r="B116" i="65"/>
  <c r="B115" i="65"/>
  <c r="B114" i="65"/>
  <c r="B113" i="65"/>
  <c r="B112" i="65"/>
  <c r="B111" i="65"/>
  <c r="B110" i="65"/>
  <c r="B109" i="65"/>
  <c r="B108" i="65"/>
  <c r="B107" i="65"/>
  <c r="B106" i="65"/>
  <c r="B105" i="65"/>
  <c r="B104" i="65"/>
  <c r="B103" i="65"/>
  <c r="B102" i="65"/>
  <c r="B101" i="65"/>
  <c r="B100" i="65"/>
  <c r="B99" i="65"/>
  <c r="B98" i="65"/>
  <c r="B97" i="65"/>
  <c r="B96" i="65"/>
  <c r="B95" i="65"/>
  <c r="B94" i="65"/>
  <c r="B93" i="65"/>
  <c r="B92" i="65"/>
  <c r="B91" i="65"/>
  <c r="B90" i="65"/>
  <c r="B89" i="65"/>
  <c r="B88" i="65"/>
  <c r="B87" i="65"/>
  <c r="B86" i="65"/>
  <c r="B85" i="65"/>
  <c r="B84" i="65"/>
  <c r="B83" i="65"/>
  <c r="B82" i="65"/>
  <c r="B81" i="65"/>
  <c r="B80" i="65"/>
  <c r="B79" i="65"/>
  <c r="B78" i="65"/>
  <c r="B77" i="65"/>
  <c r="B76" i="65"/>
  <c r="B75" i="65"/>
  <c r="B74" i="65"/>
  <c r="B73" i="65"/>
  <c r="B72" i="65"/>
  <c r="B71" i="65"/>
  <c r="B70" i="65"/>
  <c r="B69" i="65"/>
  <c r="B68" i="65"/>
  <c r="B67" i="65"/>
  <c r="B66" i="65"/>
  <c r="B65" i="65"/>
  <c r="B64" i="65"/>
  <c r="B63" i="65"/>
  <c r="B62" i="65"/>
  <c r="B61" i="65"/>
  <c r="B60" i="65"/>
  <c r="B59" i="65"/>
  <c r="B58" i="65"/>
  <c r="B57" i="65"/>
  <c r="B56" i="65"/>
  <c r="B55" i="65"/>
  <c r="B54" i="65"/>
  <c r="B53" i="65"/>
  <c r="B52" i="65"/>
  <c r="B51" i="65"/>
  <c r="B50" i="65"/>
  <c r="B49" i="65"/>
  <c r="B48" i="65"/>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B7" i="65"/>
  <c r="B6" i="65"/>
  <c r="D118" i="74"/>
  <c r="D117" i="74"/>
  <c r="D116" i="74"/>
  <c r="D115" i="74"/>
  <c r="D114" i="74"/>
  <c r="D113" i="74"/>
  <c r="D112" i="74"/>
  <c r="D111" i="74"/>
  <c r="D110" i="74"/>
  <c r="D109" i="74"/>
  <c r="D108" i="74"/>
  <c r="D107" i="74"/>
  <c r="D106" i="74"/>
  <c r="D105" i="74"/>
  <c r="D104" i="74"/>
  <c r="D103" i="74"/>
  <c r="D102" i="74"/>
  <c r="D101" i="74"/>
  <c r="D100" i="74"/>
  <c r="D99" i="74"/>
  <c r="D98" i="74"/>
  <c r="D97" i="74"/>
  <c r="D96" i="74"/>
  <c r="D95" i="74"/>
  <c r="D94" i="74"/>
  <c r="D93" i="74"/>
  <c r="D92" i="74"/>
  <c r="D91" i="74"/>
  <c r="D90" i="74"/>
  <c r="D89" i="74"/>
  <c r="D88" i="74"/>
  <c r="D87" i="74"/>
  <c r="D86" i="74"/>
  <c r="D85" i="74"/>
  <c r="D84" i="74"/>
  <c r="D83" i="74"/>
  <c r="D82" i="74"/>
  <c r="D81" i="74"/>
  <c r="D80" i="74"/>
  <c r="D79" i="74"/>
  <c r="D78" i="74"/>
  <c r="D77" i="74"/>
  <c r="D76" i="74"/>
  <c r="D75" i="74"/>
  <c r="D74" i="74"/>
  <c r="D73" i="74"/>
  <c r="D72" i="74"/>
  <c r="D71" i="74"/>
  <c r="D70" i="74"/>
  <c r="D69" i="74"/>
  <c r="D68" i="74"/>
  <c r="D67" i="74"/>
  <c r="D66" i="74"/>
  <c r="D65" i="74"/>
  <c r="D64" i="74"/>
  <c r="D63" i="74"/>
  <c r="D62" i="74"/>
  <c r="D61" i="74"/>
  <c r="D60" i="74"/>
  <c r="D59" i="74"/>
  <c r="D58" i="74"/>
  <c r="D57" i="74"/>
  <c r="D56" i="74"/>
  <c r="D55" i="74"/>
  <c r="D54" i="74"/>
  <c r="D53" i="74"/>
  <c r="D52" i="74"/>
  <c r="D51" i="74"/>
  <c r="D50" i="74"/>
  <c r="D49" i="74"/>
  <c r="D48" i="74"/>
  <c r="D47" i="74"/>
  <c r="D46" i="74"/>
  <c r="D45" i="74"/>
  <c r="D44" i="74"/>
  <c r="D43" i="74"/>
  <c r="D42" i="74"/>
  <c r="D41" i="74"/>
  <c r="D40" i="74"/>
  <c r="D39" i="74"/>
  <c r="D38" i="74"/>
  <c r="D37" i="74"/>
  <c r="D36" i="74"/>
  <c r="D35" i="74"/>
  <c r="D34" i="74"/>
  <c r="D33" i="74"/>
  <c r="D32" i="74"/>
  <c r="D31" i="74"/>
  <c r="D30" i="74"/>
  <c r="D29" i="74"/>
  <c r="D28" i="74"/>
  <c r="D27" i="74"/>
  <c r="D26" i="74"/>
  <c r="D25" i="74"/>
  <c r="D24" i="74"/>
  <c r="D23" i="74"/>
  <c r="D22" i="74"/>
  <c r="D21" i="74"/>
  <c r="D20" i="74"/>
  <c r="D19" i="74"/>
  <c r="D18" i="74"/>
  <c r="D17" i="74"/>
  <c r="D16" i="74"/>
  <c r="D15" i="74"/>
  <c r="D14" i="74"/>
  <c r="D13" i="74"/>
  <c r="D12" i="74"/>
  <c r="D11" i="74"/>
  <c r="D10" i="74"/>
  <c r="D9" i="74"/>
  <c r="D8" i="74"/>
  <c r="D7" i="74"/>
  <c r="D6" i="74"/>
  <c r="D5" i="74"/>
  <c r="D4" i="74"/>
  <c r="D3" i="74"/>
  <c r="Q5" i="75"/>
  <c r="D16" i="73"/>
  <c r="D15" i="73"/>
  <c r="D14" i="73"/>
  <c r="D13" i="73"/>
  <c r="D12" i="73"/>
  <c r="D11" i="73"/>
  <c r="D9" i="73"/>
  <c r="I7" i="73"/>
  <c r="N18" i="68"/>
  <c r="Q3" i="75" s="1"/>
  <c r="N16" i="68"/>
  <c r="H16" i="68"/>
  <c r="B16" i="68"/>
  <c r="B8" i="68"/>
  <c r="B11" i="66"/>
  <c r="B143" i="62"/>
  <c r="O141" i="62"/>
  <c r="F141" i="62"/>
  <c r="L140" i="62"/>
  <c r="L139" i="62"/>
  <c r="L138" i="62"/>
  <c r="O135" i="62"/>
  <c r="F135" i="62"/>
  <c r="L134" i="62"/>
  <c r="L133" i="62"/>
  <c r="L132" i="62"/>
  <c r="R129" i="62"/>
  <c r="N129" i="62"/>
  <c r="G129" i="62"/>
  <c r="R128" i="62"/>
  <c r="N128" i="62"/>
  <c r="G128" i="62"/>
  <c r="R127" i="62"/>
  <c r="N127" i="62"/>
  <c r="O121" i="62"/>
  <c r="F121" i="62"/>
  <c r="L120" i="62"/>
  <c r="L119" i="62"/>
  <c r="L118" i="62"/>
  <c r="O115" i="62"/>
  <c r="F115" i="62"/>
  <c r="L114" i="62"/>
  <c r="L113" i="62"/>
  <c r="L112" i="62"/>
  <c r="R109" i="62"/>
  <c r="N109" i="62"/>
  <c r="G109" i="62"/>
  <c r="R108" i="62"/>
  <c r="N108" i="62"/>
  <c r="G108" i="62"/>
  <c r="R107" i="62"/>
  <c r="N107" i="62"/>
  <c r="O101" i="62"/>
  <c r="F101" i="62"/>
  <c r="L100" i="62"/>
  <c r="L99" i="62"/>
  <c r="L98" i="62"/>
  <c r="O95" i="62"/>
  <c r="F95" i="62"/>
  <c r="L94" i="62"/>
  <c r="L93" i="62"/>
  <c r="L92" i="62"/>
  <c r="R89" i="62"/>
  <c r="N89" i="62"/>
  <c r="G89" i="62"/>
  <c r="R88" i="62"/>
  <c r="N88" i="62"/>
  <c r="G88" i="62"/>
  <c r="R87" i="62"/>
  <c r="N87" i="62"/>
  <c r="O81" i="62"/>
  <c r="F81" i="62"/>
  <c r="L80" i="62"/>
  <c r="L79" i="62"/>
  <c r="L78" i="62"/>
  <c r="O75" i="62"/>
  <c r="F75" i="62"/>
  <c r="L74" i="62"/>
  <c r="L73" i="62"/>
  <c r="L72" i="62"/>
  <c r="R69" i="62"/>
  <c r="N69" i="62"/>
  <c r="G69" i="62"/>
  <c r="R68" i="62"/>
  <c r="N68" i="62"/>
  <c r="G68" i="62"/>
  <c r="R67" i="62"/>
  <c r="N67" i="62"/>
  <c r="O61" i="62"/>
  <c r="F61" i="62"/>
  <c r="L60" i="62"/>
  <c r="L59" i="62"/>
  <c r="L58" i="62"/>
  <c r="O55" i="62"/>
  <c r="F55" i="62"/>
  <c r="L54" i="62"/>
  <c r="L53" i="62"/>
  <c r="L52" i="62"/>
  <c r="R49" i="62"/>
  <c r="N49" i="62"/>
  <c r="G49" i="62"/>
  <c r="R48" i="62"/>
  <c r="N48" i="62"/>
  <c r="G48" i="62"/>
  <c r="R47" i="62"/>
  <c r="N47" i="62"/>
  <c r="O41" i="62"/>
  <c r="F41" i="62"/>
  <c r="L40" i="62"/>
  <c r="L39" i="62"/>
  <c r="L38" i="62"/>
  <c r="O35" i="62"/>
  <c r="F35" i="62"/>
  <c r="L34" i="62"/>
  <c r="L33" i="62"/>
  <c r="L32" i="62"/>
  <c r="R29" i="62"/>
  <c r="N29" i="62"/>
  <c r="G29" i="62"/>
  <c r="R28" i="62"/>
  <c r="N28" i="62"/>
  <c r="G28" i="62"/>
  <c r="R27" i="62"/>
  <c r="N27" i="62"/>
  <c r="O21" i="62"/>
  <c r="F21" i="62"/>
  <c r="L20" i="62"/>
  <c r="L19" i="62"/>
  <c r="L18" i="62"/>
  <c r="O15" i="62"/>
  <c r="F15" i="62"/>
  <c r="L14" i="62"/>
  <c r="L13" i="62"/>
  <c r="L12" i="62"/>
  <c r="B4" i="52"/>
  <c r="Q7" i="75" l="1"/>
  <c r="Q11" i="75" s="1"/>
</calcChain>
</file>

<file path=xl/sharedStrings.xml><?xml version="1.0" encoding="utf-8"?>
<sst xmlns="http://schemas.openxmlformats.org/spreadsheetml/2006/main" count="2274" uniqueCount="946">
  <si>
    <t>Vlaams Energie- en Klimaatagentschap</t>
  </si>
  <si>
    <t>Graaf de Ferrarisgebouw</t>
  </si>
  <si>
    <t>Koning Albert II-laan 20 bus 17, 1000 Brussel</t>
  </si>
  <si>
    <t>veka@vlaanderen.be</t>
  </si>
  <si>
    <t>webpagina supercapsteun</t>
  </si>
  <si>
    <t>AANDACHT : Alleen velden met lichtblauwe achtergrond kunnen bewerkt worden en moeten ingevuld worden.</t>
  </si>
  <si>
    <t>Handleiding</t>
  </si>
  <si>
    <t xml:space="preserve"> I. Relevante wetgeving</t>
  </si>
  <si>
    <t xml:space="preserve">Artikels 6.6.1; 6.6.2 en 6.6.3 titel VI hoofdstuk VI van het Energiebesluit
</t>
  </si>
  <si>
    <t>Bijlage IV/1 van het Energiebesluit</t>
  </si>
  <si>
    <t>: lijst sectoren (NACE-codes) die in aanmerking komen)</t>
  </si>
  <si>
    <t xml:space="preserve">  II. Waarvoor dient dit formulier?</t>
  </si>
  <si>
    <r>
      <t xml:space="preserve">1. Via dit formulier kunnen elektro-intensieve ondernemingen een beperking aanvragen van het op ondernemings- of vestigingsniveau verschuldigde bedrag van de door financieringssteun voor hernieuwbare energie ontstane kosten, conform art. 6.6.1. titel VI, hoofdstuk VI van het Energiebesluit
2. Dit aanvraagformulier moet met een reeks bijlagen opgeladen worden in het webformulier.
3. </t>
    </r>
    <r>
      <rPr>
        <b/>
        <sz val="9"/>
        <color rgb="FF105269"/>
        <rFont val="Arial"/>
        <family val="2"/>
      </rPr>
      <t>Het is raadzaam de toelichting op dit tabblad volledig door te nemen.</t>
    </r>
    <r>
      <rPr>
        <sz val="9"/>
        <color rgb="FF105269"/>
        <rFont val="Arial"/>
        <family val="2"/>
      </rPr>
      <t xml:space="preserve">
</t>
    </r>
  </si>
  <si>
    <t>link webformulier</t>
  </si>
  <si>
    <t xml:space="preserve">  III. Hoe dient u een aanvraag in?</t>
  </si>
  <si>
    <t>1. Voorafgaande handelingen</t>
  </si>
  <si>
    <t>Alvorens te starten met het invullen van dit formulier moet u voorafgaandelijk enkele andere gegevens verzamelen. Dit wordt hieronder toegelicht. In kolom hiernaast vindt u de linken naar de formulieren die u gebruikt voor het verzamelen van de gegevens.</t>
  </si>
  <si>
    <t>→ Lees aandachtig de info op de website van de VLAIO met betrekking tot een onderneming in moeilijkheden</t>
  </si>
  <si>
    <t>info onderneming in moeilijkheden</t>
  </si>
  <si>
    <r>
      <t xml:space="preserve">→ Vul de rekenmodule in (te vinden op de website van VLAIO) om te </t>
    </r>
    <r>
      <rPr>
        <b/>
        <sz val="9"/>
        <color rgb="FF105269"/>
        <rFont val="Arial"/>
        <family val="2"/>
      </rPr>
      <t>onderzoeken of u een onderneming in moeilijkheden bent</t>
    </r>
  </si>
  <si>
    <t>rekenmodule onderneming in moeilijkheden</t>
  </si>
  <si>
    <r>
      <t xml:space="preserve">→ indien u </t>
    </r>
    <r>
      <rPr>
        <b/>
        <sz val="9"/>
        <color rgb="FF105269"/>
        <rFont val="Arial"/>
        <family val="2"/>
      </rPr>
      <t>niet</t>
    </r>
    <r>
      <rPr>
        <sz val="9"/>
        <color rgb="FF105269"/>
        <rFont val="Arial"/>
        <family val="2"/>
      </rPr>
      <t xml:space="preserve"> toegetreden bent tot een EBO 
      → een conform verklaard energieplan door het Vlaams Energie- en Klimaatagentschap is vereist</t>
    </r>
  </si>
  <si>
    <r>
      <t xml:space="preserve">→ Bepaal of u de aanvraag doet op </t>
    </r>
    <r>
      <rPr>
        <b/>
        <sz val="9"/>
        <color rgb="FF105269"/>
        <rFont val="Arial"/>
        <family val="2"/>
      </rPr>
      <t>ondernemingsniveau of op vestigingsniveau</t>
    </r>
    <r>
      <rPr>
        <sz val="9"/>
        <color rgb="FF105269"/>
        <rFont val="Arial"/>
        <family val="2"/>
      </rPr>
      <t xml:space="preserve">
     (in te vullen in het tabblad 'Algemene Informatie' in cel G31)</t>
    </r>
  </si>
  <si>
    <r>
      <t xml:space="preserve">→ Bereken de </t>
    </r>
    <r>
      <rPr>
        <b/>
        <sz val="9"/>
        <color rgb="FF105269"/>
        <rFont val="Arial"/>
        <family val="2"/>
      </rPr>
      <t>Bruto Toegevoegde Waarde</t>
    </r>
    <r>
      <rPr>
        <sz val="9"/>
        <color rgb="FF105269"/>
        <rFont val="Arial"/>
        <family val="2"/>
      </rPr>
      <t xml:space="preserve"> volgens de gemaakte keuze (ondernemings- of vestigingsniveau) in het sjabloon dat
     ter beschikking gesteld wordt.
     → U mag deze berekening doen op basis van de codes uit de jaarrekeningen (eerste tabblad)
          of uitgaande van de bedrijfswinst (tweede tabblad).
          Beide berekeningen geven hetzelfde resultaat.
       </t>
    </r>
    <r>
      <rPr>
        <b/>
        <sz val="9"/>
        <color rgb="FF105269"/>
        <rFont val="Arial"/>
        <family val="2"/>
      </rPr>
      <t xml:space="preserve"> U hoeft dus maar 1 van de 2 tabbladen in te vullen.</t>
    </r>
  </si>
  <si>
    <t>berekening bruto toegevoegde waarde</t>
  </si>
  <si>
    <r>
      <rPr>
        <b/>
        <sz val="9"/>
        <color rgb="FF105269"/>
        <rFont val="Arial"/>
        <family val="2"/>
      </rPr>
      <t xml:space="preserve">Stavingsdocumenten bij de berekening van de Bruto Toegevoegde Waarde
→ </t>
    </r>
    <r>
      <rPr>
        <sz val="9"/>
        <color rgb="FF105269"/>
        <rFont val="Arial"/>
        <family val="2"/>
      </rPr>
      <t xml:space="preserve"> Indien deze berekend is op ondernemingsniveau : de jaarrekeningen van de 3 meest recente boekjaren;
→ indien deze berekend is op vestigingsniveau : een attestatie van de gegevens op vestigingsniveau door de bedrijfsrevisor</t>
    </r>
  </si>
  <si>
    <r>
      <t>→ Vul de verklaring op eer in dat uw aanvraag correct en volledig is en</t>
    </r>
    <r>
      <rPr>
        <b/>
        <sz val="9"/>
        <color rgb="FF105269"/>
        <rFont val="Arial"/>
        <family val="2"/>
      </rPr>
      <t xml:space="preserve"> vink alle vakjes aan en onderteken de verklaring</t>
    </r>
  </si>
  <si>
    <t>verklaring op eer aanvraag correct en volledig</t>
  </si>
  <si>
    <t>2. Hoe vult u dit excelformulier in ?</t>
  </si>
  <si>
    <t>1. U vult eerst de tabbladen 'Algemene informatie' en 'Vrijgestelde Afnamepunten' in</t>
  </si>
  <si>
    <r>
      <t xml:space="preserve">2. U beantwoordt de vragen in het </t>
    </r>
    <r>
      <rPr>
        <b/>
        <sz val="9"/>
        <color rgb="FF105269"/>
        <rFont val="Arial"/>
        <family val="2"/>
      </rPr>
      <t>tabblad 'Energie efficiëntie'</t>
    </r>
    <r>
      <rPr>
        <sz val="9"/>
        <color rgb="FF105269"/>
        <rFont val="Arial"/>
        <family val="2"/>
      </rPr>
      <t xml:space="preserve">
     → indien u driemaal nee antwoordt, hebt u geen recht op de supercapsteunregeling</t>
    </r>
  </si>
  <si>
    <r>
      <t xml:space="preserve">3. Vul de gegevens in in het </t>
    </r>
    <r>
      <rPr>
        <b/>
        <sz val="9"/>
        <color rgb="FF105269"/>
        <rFont val="Arial"/>
        <family val="2"/>
      </rPr>
      <t>tabblad 'BTW'</t>
    </r>
    <r>
      <rPr>
        <sz val="9"/>
        <color rgb="FF105269"/>
        <rFont val="Arial"/>
        <family val="2"/>
      </rPr>
      <t xml:space="preserve"> (Bruto Toegevoegde Waarde)
    → gebruik hiervoor de gegevens uit de berekening van de bruto toegevoegde waarde in het sjabloon dat u reeds hebt ingevuld</t>
    </r>
  </si>
  <si>
    <r>
      <t>4. In het tabblad '</t>
    </r>
    <r>
      <rPr>
        <b/>
        <sz val="9"/>
        <color rgb="FF105269"/>
        <rFont val="Arial"/>
        <family val="2"/>
      </rPr>
      <t>Vrijgestelde Afnamepunten</t>
    </r>
    <r>
      <rPr>
        <sz val="9"/>
        <color rgb="FF105269"/>
        <rFont val="Arial"/>
        <family val="2"/>
      </rPr>
      <t>' vult u alle gegevens in met betrekking tot de afnamepunten.</t>
    </r>
  </si>
  <si>
    <r>
      <t>5. In het tabblad '</t>
    </r>
    <r>
      <rPr>
        <b/>
        <sz val="9"/>
        <color rgb="FF105269"/>
        <rFont val="Arial"/>
        <family val="2"/>
      </rPr>
      <t>Elektriciteitsafname</t>
    </r>
    <r>
      <rPr>
        <sz val="9"/>
        <color rgb="FF105269"/>
        <rFont val="Arial"/>
        <family val="2"/>
      </rPr>
      <t>' vult u de elektricitietsafname in de afnamepunten vermeld in het vorig tabblad.
      → Deze gegevens hebben enkel betrekking op het voorgaande jaar
      → Ze zijn enkel bedoeld voor het bepalen van de minimum bijdrage  van 0,5 €/MWh</t>
    </r>
  </si>
  <si>
    <r>
      <t>6. In het tabblad '</t>
    </r>
    <r>
      <rPr>
        <b/>
        <sz val="9"/>
        <color rgb="FF105269"/>
        <rFont val="Arial"/>
        <family val="2"/>
      </rPr>
      <t>Bijdrage</t>
    </r>
    <r>
      <rPr>
        <sz val="9"/>
        <color rgb="FF105269"/>
        <rFont val="Arial"/>
        <family val="2"/>
      </rPr>
      <t xml:space="preserve">' wordt uw bijdrage in het Energiefonds berekend als u wilt genieten van supercapsteun in 2024.
      → </t>
    </r>
    <r>
      <rPr>
        <b/>
        <sz val="9"/>
        <color rgb="FF105269"/>
        <rFont val="Arial"/>
        <family val="2"/>
      </rPr>
      <t>Dit tabblad is volledig beveiligd ! De waarden worden automatisch ingevuld op basis van de ingevulde gegevens in de vorige tabbladen.</t>
    </r>
    <r>
      <rPr>
        <sz val="9"/>
        <color rgb="FF105269"/>
        <rFont val="Arial"/>
        <family val="2"/>
      </rPr>
      <t xml:space="preserve">
      → </t>
    </r>
    <r>
      <rPr>
        <b/>
        <sz val="9"/>
        <color rgb="FFFF0000"/>
        <rFont val="Arial"/>
        <family val="2"/>
      </rPr>
      <t>De berekende bijdrage is enkel indicatief ! De exacte berekening gebeurt door het VEKA na controle van de ingevulde gegevens</t>
    </r>
  </si>
  <si>
    <t>3. Hoe vervolledigt u uw aanvraag en dient deze in ?</t>
  </si>
  <si>
    <t>De aanvraag moet gebeuren via het webformulier (link vindt u hiernaast)</t>
  </si>
  <si>
    <t>U laadt tevens bij de online aanvraag volgende documenten op :</t>
  </si>
  <si>
    <t>→ dit Excelbestand met alle gegevens van de aanvraag</t>
  </si>
  <si>
    <t>→ de rekenmodule (Excel) met betrekking tot de definitie van onderneming in moeilijkheden</t>
  </si>
  <si>
    <t>→ de berekening (Excel) van de Bruto Toegevoegde Waarde
       → stavingsdocumenten bijvoegen bij de berekening van de Bruto Toegevoegde Waarde
            * 3 meest recente jaarrekeningen (indien berekening op ondernemingsniveau)
            * attest van de bedrijfsrevisor (indien berekening op vestigingsniveau)</t>
  </si>
  <si>
    <r>
      <t xml:space="preserve">→ de </t>
    </r>
    <r>
      <rPr>
        <b/>
        <sz val="9"/>
        <color rgb="FF105269"/>
        <rFont val="Arial"/>
        <family val="2"/>
      </rPr>
      <t xml:space="preserve">ondertekende (!) </t>
    </r>
    <r>
      <rPr>
        <sz val="9"/>
        <color rgb="FF105269"/>
        <rFont val="Arial"/>
        <family val="2"/>
      </rPr>
      <t xml:space="preserve">verklaring op eer (Word) dat de aanvraag correct en volledig is, </t>
    </r>
    <r>
      <rPr>
        <b/>
        <sz val="9"/>
        <color rgb="FF105269"/>
        <rFont val="Arial"/>
        <family val="2"/>
      </rPr>
      <t>waarin alle vakjes zijn aangekruist (!)</t>
    </r>
  </si>
  <si>
    <t>U verzendt alle gegevens via de verzendknop in het webformulier.</t>
  </si>
  <si>
    <t xml:space="preserve">  IV. Hoe wordt uw aanvraag behandeld?</t>
  </si>
  <si>
    <t>4. Is mijn aanvraag goed ontvangen ?</t>
  </si>
  <si>
    <t>Als uw aanvraag goed ontvangen is, krijgt u een bevestigingsmail van uw aanvraag tot supercapsteun.</t>
  </si>
  <si>
    <t>Belangrijk ! Kijk zeker na of u deze bevestigingsmail ontvangen hebt.</t>
  </si>
  <si>
    <t>Deze bevestigingsmail is het bewijs dat u uw aanvraag (tijdig) hebt ingediend.
Elke discussie over tijdigheid van de aanvraag is onontvankelijk als u deze bevestigingsmail niet kunt voorleggen.</t>
  </si>
  <si>
    <t>Geen bevestigingsmail ontvangen ? Kijk zeker ook eens in uw map : spam/ongewenste mails.
Toch geen bevestigingsmail of een foutboodschap ontvangen ? Contacteer ons.
Zie hiervoor de gegevens onder punt '7. Nog vragen ?'.</t>
  </si>
  <si>
    <t>5. Is mijn aanvraag volledig en duidelijk ?</t>
  </si>
  <si>
    <t>Als u een bevestigingsmail ontvangen hebt, dan bent u zeker dat wij aan de slag gaan met uw aanvraag.</t>
  </si>
  <si>
    <r>
      <t xml:space="preserve">In dit kader geldt het spreekwoord : </t>
    </r>
    <r>
      <rPr>
        <b/>
        <sz val="9"/>
        <color rgb="FF105269"/>
        <rFont val="Arial"/>
        <family val="2"/>
      </rPr>
      <t xml:space="preserve">Geen nieuws is goed nieuws. </t>
    </r>
  </si>
  <si>
    <t>Als alles duidelijk is dan zult u van ons geen verder bericht ontvangen.</t>
  </si>
  <si>
    <t>Als uw aanvraag niet volledig is of er is iets niet duidelijk, dan nemen wij met u contact op.
U hebt dan (standaard) 15 dagen de tijd om de bijkomende informatie aan te leveren.
Hebt u meer tijd nodig ? Neem dan contact met ons op om een langere antwoordtermijn af te spreken.</t>
  </si>
  <si>
    <t>6. Wanneer mag ik een beslissing verwachten ? En hoe gaat het dan verder ?</t>
  </si>
  <si>
    <t>Alle aanvragen worden gezamenlijk beoordeeld (in principe) vanaf 15 september, de deadline voor indienen van een aanvraag.
Tegen 15 november mag u een beslissing verwachten, de (maximale) wettelijke behandelingstermijn van uw aanvraag..</t>
  </si>
  <si>
    <t>Bij postieve beslissing krijgt u ook de betalingsmodaliteiten voor het storten van uw bijdrage in het Energiefonds.
Deze bijdrage moet u dan uiterlijk storten binnen de maand.</t>
  </si>
  <si>
    <t>Eens uw bijdrage gestort krijgt u (kort na 15 december) een officiële bevestiging van steuntoezegging.</t>
  </si>
  <si>
    <t>Deze steuntoezegging wordt eveneens doorgestuurd naar de VREG.
Hierdoor is uw toegangshouder (elektriciteitsleverancier) vrijgesteld van de quotumplicht bij de inleverronde van GSC en WKC volgend jaar (quotumplicht berekend op uw elektriciteitsverbruik van dit jaar).
De VREG brengt uw elektriciteitsleverancier op de hoogte die zorgt voor de uitvoering van deze vrijstelling.</t>
  </si>
  <si>
    <t>7. Nog vragen  ?</t>
  </si>
  <si>
    <t>Contacteer het VEKA voor verdere vragen.</t>
  </si>
  <si>
    <t xml:space="preserve">Contactpersoon supercap : </t>
  </si>
  <si>
    <t>Paul Zeebroek</t>
  </si>
  <si>
    <t>Telefoon :</t>
  </si>
  <si>
    <t>+32 (0)2 553 46 30</t>
  </si>
  <si>
    <t>email :</t>
  </si>
  <si>
    <t>paul.zeebroek@vlaanderen.be</t>
  </si>
  <si>
    <t xml:space="preserve">  A - Identificatie van de aanvrager</t>
  </si>
  <si>
    <t>1. Maatschappelijke zetel van de aanvrager</t>
  </si>
  <si>
    <t>ondernemingsnummer (KBO)</t>
  </si>
  <si>
    <t>juridische naam</t>
  </si>
  <si>
    <t>postcode</t>
  </si>
  <si>
    <t>plaats</t>
  </si>
  <si>
    <t>straat en nummer</t>
  </si>
  <si>
    <t>bus</t>
  </si>
  <si>
    <t>telefoonnummer</t>
  </si>
  <si>
    <t>emailadres</t>
  </si>
  <si>
    <t>grootte van de onderneming</t>
  </si>
  <si>
    <t>def KO, MO of GO</t>
  </si>
  <si>
    <t>2. Contactpersoon</t>
  </si>
  <si>
    <t>naam</t>
  </si>
  <si>
    <t>voornaam</t>
  </si>
  <si>
    <t>functie</t>
  </si>
  <si>
    <t>e-mailadres</t>
  </si>
  <si>
    <t>3. Rekeningnummer</t>
  </si>
  <si>
    <t>IBAN</t>
  </si>
  <si>
    <t>BIC</t>
  </si>
  <si>
    <t>4. Niveau van de aanvraag en NACE-code</t>
  </si>
  <si>
    <t>niveau van aanvraag</t>
  </si>
  <si>
    <t>NACE-code (hoofd)activiteit</t>
  </si>
  <si>
    <t>volgens KBO</t>
  </si>
  <si>
    <t>Belangrijk : Ondernemingen komen slechts in aanmerking voor zover de NACE-code vermeld is in bijlage IV/1 van het Energiebesluit. Staat de NACE-code niet vermeld op de lijst ? Dan hebt u geen recht op supercapsteun.</t>
  </si>
  <si>
    <t>5. Identificatie van de vestigingseenheid(*)</t>
  </si>
  <si>
    <t>*enkel in te vullen indien de steun op vestigingseenheid aangevraagd wordt. Indien gekozen wordt voor een aanvraag op niveau van de hele onderneming, vul n.v.t. in</t>
  </si>
  <si>
    <t>vestigingsnummer (VKBO)</t>
  </si>
  <si>
    <t>C - Energie efficiëntie van de onderneming of vestigingseenheid</t>
  </si>
  <si>
    <t>Deelname energiebeleidsovereenkomsten / energieplan / energie-efficiëntiemaatregelen</t>
  </si>
  <si>
    <t>meer uitleg</t>
  </si>
  <si>
    <t>a) Is de steunaanvragende onderneming toegetreden tot een energiebeleidsovereenkomst?</t>
  </si>
  <si>
    <t>Zo ja, welk type?</t>
  </si>
  <si>
    <t>b) Beschikt de onderneming of vestigingseeenheid over een geldig energieplan als vermeld in Afdeling VI, hoofdstuk V van titel IV van het Energiebesluit van 19 november 2010?</t>
  </si>
  <si>
    <t>c) Indien niet toegetreden tot een energiebeleidsovereenkomst, noch in het bezit van conform verklaard energieplan: heeft de onderneming ten opzichte van de situatie in het jaar voorafgaand aan de aanvraag geen afbreuk gedaan aan de in de onderneming of vestiging van toepassing zijnde maatregelen inzake energie-efficiëntie? Dit dient ondersteund te worden door een lijst in te dienen met genomen maatregelen inzake energie-efficiëntie in het jaar voorafgaand aan de aanvraag.</t>
  </si>
  <si>
    <t>D - Bruto Toegevoegde Waarde</t>
  </si>
  <si>
    <t>Bruto toegevoegde waarde op ondernemings- of vestigingsniveau van de drie meest recente jaren waarvoor gegevens beschikbaar zijn (*)</t>
  </si>
  <si>
    <r>
      <rPr>
        <b/>
        <i/>
        <sz val="8"/>
        <color rgb="FF002776"/>
        <rFont val="Arial"/>
        <family val="2"/>
      </rPr>
      <t>(*)</t>
    </r>
    <r>
      <rPr>
        <b/>
        <i/>
        <u/>
        <sz val="8"/>
        <color rgb="FF002776"/>
        <rFont val="Arial"/>
        <family val="2"/>
      </rPr>
      <t xml:space="preserve">
Opmerkingen met betrekking tot de berekening van de bruto toegevoegde waarde</t>
    </r>
    <r>
      <rPr>
        <i/>
        <sz val="8"/>
        <color rgb="FF002776"/>
        <rFont val="Arial"/>
        <family val="2"/>
      </rPr>
      <t xml:space="preserve"> 
De bruto toegevoegde waarde is de bruto toegevoegde waarde tegen factorkosten. Dit is de bruto toegevoegde waarde tegen marktprijzen, minus indirecte belastingen plus subsidies. Voor de berekening gebruikt u enkel het sjabloon dat het VEKA ter beschikking stelt op de website. Deze berekening mag gebeuren op basis van de rubrieken uit de jaarrekeningen of uitgaande van de bedrijfswinst. Beide methodes zijn uitgewerkt in het sjabloon. De berekening volgens 1 van de methodes is voldoende. De berekening van de bruto toegevoegde waarde volgens het sjabloon stuurt u als bijlage mee met de aanvraag.</t>
    </r>
  </si>
  <si>
    <r>
      <rPr>
        <b/>
        <i/>
        <u/>
        <sz val="8"/>
        <color rgb="FF002776"/>
        <rFont val="Arial"/>
        <family val="2"/>
      </rPr>
      <t>Opmerkingen met betrekking tot de attestatie op ondernemings- of vestigingsniveau.</t>
    </r>
    <r>
      <rPr>
        <i/>
        <sz val="8"/>
        <color rgb="FF002776"/>
        <rFont val="Arial"/>
        <family val="2"/>
      </rPr>
      <t xml:space="preserve">
U mag kiezen voor een berekening van de </t>
    </r>
    <r>
      <rPr>
        <b/>
        <i/>
        <sz val="8"/>
        <color rgb="FF002776"/>
        <rFont val="Arial"/>
        <family val="2"/>
      </rPr>
      <t>bruto toegevoegde waarde op ondernemingsniveau of op vestigingsniveau</t>
    </r>
    <r>
      <rPr>
        <i/>
        <sz val="8"/>
        <color rgb="FF002776"/>
        <rFont val="Arial"/>
        <family val="2"/>
      </rPr>
      <t xml:space="preserve">.
</t>
    </r>
    <r>
      <rPr>
        <b/>
        <i/>
        <sz val="8"/>
        <color rgb="FF002776"/>
        <rFont val="Arial"/>
        <family val="2"/>
      </rPr>
      <t>In elk geval moet u de 'brongegevens'</t>
    </r>
    <r>
      <rPr>
        <i/>
        <sz val="8"/>
        <color rgb="FF002776"/>
        <rFont val="Arial"/>
        <family val="2"/>
      </rPr>
      <t xml:space="preserve"> voor deze berekening </t>
    </r>
    <r>
      <rPr>
        <b/>
        <i/>
        <sz val="8"/>
        <color rgb="FF002776"/>
        <rFont val="Arial"/>
        <family val="2"/>
      </rPr>
      <t>attesteren</t>
    </r>
    <r>
      <rPr>
        <i/>
        <sz val="8"/>
        <color rgb="FF002776"/>
        <rFont val="Arial"/>
        <family val="2"/>
      </rPr>
      <t xml:space="preserve">.
In geval van een berekening </t>
    </r>
    <r>
      <rPr>
        <b/>
        <i/>
        <sz val="8"/>
        <color rgb="FF002776"/>
        <rFont val="Arial"/>
        <family val="2"/>
      </rPr>
      <t>op ondernemingsniveau volstaan de neergelegde (en goedgekeurde) jaarrekeningen</t>
    </r>
    <r>
      <rPr>
        <i/>
        <sz val="8"/>
        <color rgb="FF002776"/>
        <rFont val="Arial"/>
        <family val="2"/>
      </rPr>
      <t xml:space="preserve"> van de 3 meest recente boekjaren. Deze stuurt u </t>
    </r>
    <r>
      <rPr>
        <b/>
        <i/>
        <sz val="8"/>
        <color rgb="FF002776"/>
        <rFont val="Arial"/>
        <family val="2"/>
      </rPr>
      <t>als bijlage mee</t>
    </r>
    <r>
      <rPr>
        <i/>
        <sz val="8"/>
        <color rgb="FF002776"/>
        <rFont val="Arial"/>
        <family val="2"/>
      </rPr>
      <t xml:space="preserve"> met de aanvraag.
In geval van een berekening </t>
    </r>
    <r>
      <rPr>
        <b/>
        <i/>
        <sz val="8"/>
        <color rgb="FF002776"/>
        <rFont val="Arial"/>
        <family val="2"/>
      </rPr>
      <t>op vestigingsniveau</t>
    </r>
    <r>
      <rPr>
        <i/>
        <sz val="8"/>
        <color rgb="FF002776"/>
        <rFont val="Arial"/>
        <family val="2"/>
      </rPr>
      <t xml:space="preserve"> </t>
    </r>
    <r>
      <rPr>
        <b/>
        <i/>
        <sz val="8"/>
        <color rgb="FF002776"/>
        <rFont val="Arial"/>
        <family val="2"/>
      </rPr>
      <t>attesteert de bedrijfsrevisor de 'brongegevens'</t>
    </r>
    <r>
      <rPr>
        <i/>
        <sz val="8"/>
        <color rgb="FF002776"/>
        <rFont val="Arial"/>
        <family val="2"/>
      </rPr>
      <t xml:space="preserve">. Deze stuurt u eveneens als bijlage mee met de aanvraag.
</t>
    </r>
  </si>
  <si>
    <r>
      <rPr>
        <b/>
        <i/>
        <u/>
        <sz val="8"/>
        <color rgb="FF002776"/>
        <rFont val="Arial"/>
        <family val="2"/>
      </rPr>
      <t>Opmerkingen met betrekking tot de 3 meest recente (boek)jaren waarvoor gegevens beschikbaar zijn.</t>
    </r>
    <r>
      <rPr>
        <i/>
        <sz val="8"/>
        <color rgb="FF002776"/>
        <rFont val="Arial"/>
        <family val="2"/>
      </rPr>
      <t xml:space="preserve">
a) </t>
    </r>
    <r>
      <rPr>
        <i/>
        <u/>
        <sz val="8"/>
        <color rgb="FF002776"/>
        <rFont val="Arial"/>
        <family val="2"/>
      </rPr>
      <t>In geval het boekjaar niet afsluit op 31 december</t>
    </r>
  </si>
  <si>
    <r>
      <t xml:space="preserve">Als de goedgekeurde </t>
    </r>
    <r>
      <rPr>
        <b/>
        <i/>
        <sz val="8"/>
        <color rgb="FF002776"/>
        <rFont val="Arial"/>
        <family val="2"/>
      </rPr>
      <t>jaarrekeningen van het boekjaar dat recentelijk werd afgesloten, beschikbaar worden tussen het indienen van de aanvraag en eind september</t>
    </r>
    <r>
      <rPr>
        <i/>
        <sz val="8"/>
        <color rgb="FF002776"/>
        <rFont val="Arial"/>
        <family val="2"/>
      </rPr>
      <t xml:space="preserve"> van het huidig kalenderjaar, dan zal men u tijdens de beoordeling vragen om de </t>
    </r>
    <r>
      <rPr>
        <b/>
        <i/>
        <sz val="8"/>
        <color rgb="FF002776"/>
        <rFont val="Arial"/>
        <family val="2"/>
      </rPr>
      <t>stavingsdocumenten</t>
    </r>
    <r>
      <rPr>
        <i/>
        <sz val="8"/>
        <color rgb="FF002776"/>
        <rFont val="Arial"/>
        <family val="2"/>
      </rPr>
      <t xml:space="preserve"> (jaarrekening of attestatie door bedrijfsrevisor) van het meest recente boekjaar </t>
    </r>
    <r>
      <rPr>
        <b/>
        <i/>
        <sz val="8"/>
        <color rgb="FF002776"/>
        <rFont val="Arial"/>
        <family val="2"/>
      </rPr>
      <t>na te sturen</t>
    </r>
    <r>
      <rPr>
        <i/>
        <sz val="8"/>
        <color rgb="FF002776"/>
        <rFont val="Arial"/>
        <family val="2"/>
      </rPr>
      <t xml:space="preserve">. </t>
    </r>
    <r>
      <rPr>
        <b/>
        <i/>
        <sz val="8"/>
        <color rgb="FF002776"/>
        <rFont val="Arial"/>
        <family val="2"/>
      </rPr>
      <t>De administratie zal zelf een herberekening</t>
    </r>
    <r>
      <rPr>
        <i/>
        <sz val="8"/>
        <color rgb="FF002776"/>
        <rFont val="Arial"/>
        <family val="2"/>
      </rPr>
      <t xml:space="preserve"> </t>
    </r>
    <r>
      <rPr>
        <b/>
        <i/>
        <sz val="8"/>
        <color rgb="FF002776"/>
        <rFont val="Arial"/>
        <family val="2"/>
      </rPr>
      <t>doen</t>
    </r>
    <r>
      <rPr>
        <i/>
        <sz val="8"/>
        <color rgb="FF002776"/>
        <rFont val="Arial"/>
        <family val="2"/>
      </rPr>
      <t xml:space="preserve"> op basis van het gemiddelde van de drie meest recente boekjaren en rekening houden met de nieuwe stavingsdocumenten."
</t>
    </r>
  </si>
  <si>
    <r>
      <t xml:space="preserve">b) </t>
    </r>
    <r>
      <rPr>
        <i/>
        <u/>
        <sz val="8"/>
        <color rgb="FF002776"/>
        <rFont val="Arial"/>
        <family val="2"/>
      </rPr>
      <t xml:space="preserve">In geval 1 van de boekjaren niet overeenkomt met de duur van een kalenderjaar
</t>
    </r>
    <r>
      <rPr>
        <i/>
        <sz val="8"/>
        <color rgb="FF002776"/>
        <rFont val="Arial"/>
        <family val="2"/>
      </rPr>
      <t xml:space="preserve">Indien 1 of meerdere boekjaren niet overeenkomt met de duur van een kalenderjaar (dwz 365 voor een gewoon kalenderjaar, 366 dagen voor een kalenderjaar dat een schrikkeljaar is) moet u </t>
    </r>
    <r>
      <rPr>
        <b/>
        <i/>
        <sz val="8"/>
        <color rgb="FF002776"/>
        <rFont val="Arial"/>
        <family val="2"/>
      </rPr>
      <t>per boekjaar de berekening van de bruto toegevoegde waarde herrekenen naar een periode van 365 resp. 366 dagen</t>
    </r>
    <r>
      <rPr>
        <i/>
        <sz val="8"/>
        <color rgb="FF002776"/>
        <rFont val="Arial"/>
        <family val="2"/>
      </rPr>
      <t xml:space="preserve">. En zodanig dat u voor de berekening van het rekenkundig gemiddelde van de bruto toegevoegde waarde </t>
    </r>
    <r>
      <rPr>
        <b/>
        <i/>
        <sz val="8"/>
        <color rgb="FF002776"/>
        <rFont val="Arial"/>
        <family val="2"/>
      </rPr>
      <t>steeds een periode neemt die overeenkomt met een periode van de laatste 3 kalenderjaren</t>
    </r>
    <r>
      <rPr>
        <i/>
        <sz val="8"/>
        <color rgb="FF002776"/>
        <rFont val="Arial"/>
        <family val="2"/>
      </rPr>
      <t xml:space="preserve"> (dwz 3 * 365 dagen in geval er geen schrikkeldag in deze periode zit of 2*365 dagen + 366 dagen indien er wel een schrikkeldag inzit) </t>
    </r>
    <r>
      <rPr>
        <b/>
        <i/>
        <sz val="8"/>
        <color rgb="FF002776"/>
        <rFont val="Arial"/>
        <family val="2"/>
      </rPr>
      <t>en eindigend op de laatste dag van het meest recente boekjaar waarvoor de jaarrekeningen zijn neergelegd</t>
    </r>
    <r>
      <rPr>
        <i/>
        <sz val="8"/>
        <color rgb="FF002776"/>
        <rFont val="Arial"/>
        <family val="2"/>
      </rPr>
      <t xml:space="preserve">.
</t>
    </r>
  </si>
  <si>
    <r>
      <t xml:space="preserve">c) </t>
    </r>
    <r>
      <rPr>
        <i/>
        <u/>
        <sz val="8"/>
        <color rgb="FF002776"/>
        <rFont val="Arial"/>
        <family val="2"/>
      </rPr>
      <t xml:space="preserve">In geval een bedrijf nog geen 3 jaar actief is
</t>
    </r>
    <r>
      <rPr>
        <i/>
        <sz val="8"/>
        <color rgb="FF002776"/>
        <rFont val="Arial"/>
        <family val="2"/>
      </rPr>
      <t xml:space="preserve">Indien op het moment van de aanvraag uw bedrijf nog geen 3 jaren actief is en u dus geen gegevens kan voorleggen van de 3 meest recente jaren, vult u hieronder </t>
    </r>
    <r>
      <rPr>
        <b/>
        <i/>
        <sz val="8"/>
        <color rgb="FF002776"/>
        <rFont val="Arial"/>
        <family val="2"/>
      </rPr>
      <t>enkel de gegevens in voor de periode waarvoor er jaarrekeningen beschikbaar zijn</t>
    </r>
    <r>
      <rPr>
        <i/>
        <sz val="8"/>
        <color rgb="FF002776"/>
        <rFont val="Arial"/>
        <family val="2"/>
      </rPr>
      <t xml:space="preserve">. Voor de jaren waarvoor nog geen activiteit was, wordt de </t>
    </r>
    <r>
      <rPr>
        <b/>
        <i/>
        <sz val="8"/>
        <color rgb="FF002776"/>
        <rFont val="Arial"/>
        <family val="2"/>
      </rPr>
      <t>cel voor het invullen van de bruto toegevoegde waarde leeg gelaten</t>
    </r>
    <r>
      <rPr>
        <i/>
        <sz val="8"/>
        <color rgb="FF002776"/>
        <rFont val="Arial"/>
        <family val="2"/>
      </rPr>
      <t>.</t>
    </r>
  </si>
  <si>
    <t>dag</t>
  </si>
  <si>
    <t>maand</t>
  </si>
  <si>
    <t>Tijdstip afsluiten
meest recente boekjaar</t>
  </si>
  <si>
    <t xml:space="preserve"> </t>
  </si>
  <si>
    <t>euro</t>
  </si>
  <si>
    <t>Rekenkundig gemiddelde Bruto Toegevoegde Waarde</t>
  </si>
  <si>
    <t>B - Rapportering elektriciteitsafname</t>
  </si>
  <si>
    <t>1 - Identificatie afnamepunten</t>
  </si>
  <si>
    <t>1.1. Afnamepunt 1</t>
  </si>
  <si>
    <t>EAN-code</t>
  </si>
  <si>
    <t>van</t>
  </si>
  <si>
    <t>tot</t>
  </si>
  <si>
    <t>Netbeheerder</t>
  </si>
  <si>
    <t>(indien van toepassing) Netbeheerder 2</t>
  </si>
  <si>
    <t>Is het afnamepunt deel van een privédistributienetwerk?</t>
  </si>
  <si>
    <t>EAN-code privédistributienetwerk</t>
  </si>
  <si>
    <t>Naam afnemer die een aansluitingscontract heeft met publieke netbeheerder voor het aansluitingspunt van het privédistributienet op het publieke net</t>
  </si>
  <si>
    <t>Contactpersoon afnemer met aansluitingscontract</t>
  </si>
  <si>
    <t>Is het afnamepunt deel van een gesloten distributienetwerk?</t>
  </si>
  <si>
    <t>EAN-code gesloten distributienetwerk</t>
  </si>
  <si>
    <t>Beheerder gesloten distributienet</t>
  </si>
  <si>
    <t>Contactpersoon beheerder gesloten distributienet</t>
  </si>
  <si>
    <t>1.2. Afnamepunt 2</t>
  </si>
  <si>
    <t>Heeft de onderneming/vestigingseenheid een tweede afnamepunt ?</t>
  </si>
  <si>
    <t>1.3. Afnamepunt 3</t>
  </si>
  <si>
    <t>Heeft de onderneming/vestigingseenheid een derde afnamepunt ?</t>
  </si>
  <si>
    <t>1.4. Afnamepunt 4</t>
  </si>
  <si>
    <t>Heeft de onderneming/vestigingseenheid een vierde afnamepunt ?</t>
  </si>
  <si>
    <t>1.5. Afnamepunt 5</t>
  </si>
  <si>
    <t>Heeft de onderneming/vestigingseenheid een vijfde afnamepunt ?</t>
  </si>
  <si>
    <t>1.6. Afnamepunt 6</t>
  </si>
  <si>
    <t>Heeft de onderneming/vestigingseenheid een zesde afnamepunt ?</t>
  </si>
  <si>
    <t>1.7 Afnamepunt 7</t>
  </si>
  <si>
    <t>Heeft de onderneming/vestigingseenheid een zevende afnamepunt ?</t>
  </si>
  <si>
    <t>E -  Berekening elektriciteitsafname vrijgestelde afnamepunten</t>
  </si>
  <si>
    <t>1. Elektriciteitsafnames op ondernemings-/vestigingsniveau voor het meest recente jaar waarvoor gegevens beschikbaar zijn</t>
  </si>
  <si>
    <t>EAN 1</t>
  </si>
  <si>
    <t>MWh</t>
  </si>
  <si>
    <t>EAN 2</t>
  </si>
  <si>
    <t>EAN 3</t>
  </si>
  <si>
    <t>EAN 4</t>
  </si>
  <si>
    <t>EAN 5</t>
  </si>
  <si>
    <t>EAN 6</t>
  </si>
  <si>
    <t>EAN 7</t>
  </si>
  <si>
    <t>Totaal :</t>
  </si>
  <si>
    <t>F - Berekening Bijdrage Energiefonds</t>
  </si>
  <si>
    <t>€</t>
  </si>
  <si>
    <t>Procentuele beperking volgens Bruto Toegevoegde Waarde</t>
  </si>
  <si>
    <t>%</t>
  </si>
  <si>
    <t>Bijdrage op basis van Bruto Toegevoegde Waarde</t>
  </si>
  <si>
    <t>Minimum bijdrage (0,5 €/MWh)</t>
  </si>
  <si>
    <r>
      <t xml:space="preserve">Te storten bedrag in het Energiefonds </t>
    </r>
    <r>
      <rPr>
        <sz val="9"/>
        <color rgb="FFFF0000"/>
        <rFont val="Arial"/>
        <family val="2"/>
      </rPr>
      <t>(*)</t>
    </r>
  </si>
  <si>
    <t>(*) Geraamd bedrag op basis van de ingevulde gegevens. Is enkel indicatief. 
     Het uiteindelijk bedrag wordt door VEKA bepaald na onderzoek en controle van de aangeleverde gegevens</t>
  </si>
  <si>
    <t>NACE-code</t>
  </si>
  <si>
    <t>Beschrijving</t>
  </si>
  <si>
    <t>plaats van vermelding in Energiebesluit</t>
  </si>
  <si>
    <t>bijdrage (*)</t>
  </si>
  <si>
    <t>Winning van steenkool</t>
  </si>
  <si>
    <t>deel 1 bijlage IV/1</t>
  </si>
  <si>
    <t>Winning van aardgas</t>
  </si>
  <si>
    <t>Winning van ijzererts</t>
  </si>
  <si>
    <t>Winning van andere non-ferrometaalertsen</t>
  </si>
  <si>
    <t>Winning van bouw- en siersteen, kalksteen, gips, krijt en leisteen</t>
  </si>
  <si>
    <t>Winning van mineralen voor de chemische en de kunstmestindustrie</t>
  </si>
  <si>
    <t>Zoutwinning</t>
  </si>
  <si>
    <t>Overige winning van delfstoffen, n.e.g.</t>
  </si>
  <si>
    <t>Verwerking en conservering van vlees</t>
  </si>
  <si>
    <t>deel 2 bijlage IV/1</t>
  </si>
  <si>
    <t>Verwerking en conservering van gevogelte</t>
  </si>
  <si>
    <t>Verwerking en conservering van vis en van schaal- en weekdieren</t>
  </si>
  <si>
    <t>Verwerking en conservering van aardappelen</t>
  </si>
  <si>
    <t>Vervaardiging van groente- en fruitsappen</t>
  </si>
  <si>
    <t>Overige verwerking en conservering van groenten en fruit</t>
  </si>
  <si>
    <t>Vervaardiging van oliën en vetten</t>
  </si>
  <si>
    <t>Vervaardiging van margarine en andere spijsvetten</t>
  </si>
  <si>
    <t>Zuivelfabrieken en kaasmakerijen</t>
  </si>
  <si>
    <t>Vervaardiging van maalderijproducten</t>
  </si>
  <si>
    <t>Vervaardiging van zetmeel en zetmeelproducten</t>
  </si>
  <si>
    <t>Vervaardiging van beschuit en biscuit en van ander houdbaar banketbakkerswerk</t>
  </si>
  <si>
    <t>Vervaardiging van macaroni, noedels, couscous en dergelijke deegwaren</t>
  </si>
  <si>
    <t>Vervaardiging van suiker</t>
  </si>
  <si>
    <t>Vervaardiging van cacao-, chocolade- en suikerwerk</t>
  </si>
  <si>
    <t>Vervaardiging van bereide maaltijden en schotels</t>
  </si>
  <si>
    <t>Vervaardiging van gehomogeniseerde voedingspreparaten en dieetvoeding</t>
  </si>
  <si>
    <t>Vervaardiging van overige voedingsmiddelen, n.e.g.</t>
  </si>
  <si>
    <t>Vervaardiging van veevoeders</t>
  </si>
  <si>
    <t>Vervaardiging van voeders voor huisdieren</t>
  </si>
  <si>
    <t>Vervaardiging van andere niet-gedistilleerde gegiste dranken</t>
  </si>
  <si>
    <t>Vervaardiging van mout</t>
  </si>
  <si>
    <t>Vervaardiging van frisdranken; productie van mineraalwater en ander gebotteld water</t>
  </si>
  <si>
    <t>Bewerken en spinnen van textielvezels</t>
  </si>
  <si>
    <t>Weven van textiel</t>
  </si>
  <si>
    <t>Textielveredeling</t>
  </si>
  <si>
    <t>Vervaardiging van gebreide en gehaakte stoffen</t>
  </si>
  <si>
    <t>Vervaardiging van vloerkleden en tapijt</t>
  </si>
  <si>
    <t>Vervaardiging van koord, bindgaren, touw en netten</t>
  </si>
  <si>
    <t>Vervaardiging van gebonden textielvlies en van artikelen van gebonden textielvlies, exclusief kleding</t>
  </si>
  <si>
    <t>Vervaardiging van ander technisch en industrieel textiel</t>
  </si>
  <si>
    <t>Vervaardiging van kleding van leer</t>
  </si>
  <si>
    <t>Vervaardiging van gebreide en gehaakte kousen en sokken</t>
  </si>
  <si>
    <t>Looien en bereiden van leer; bereiden en verven van bont</t>
  </si>
  <si>
    <t>Zagen en schaven van hout</t>
  </si>
  <si>
    <t>Vervaardiging van fineer en van panelen op basis van hout</t>
  </si>
  <si>
    <t>Vervaardiging van parketvloeren</t>
  </si>
  <si>
    <t>Vervaardiging van andere artikelen van hout; vervaardiging van artikelen van kurk, riet of vlechtwerk</t>
  </si>
  <si>
    <t>Vervaardiging van pulp</t>
  </si>
  <si>
    <t>Vervaardiging van papier en karton</t>
  </si>
  <si>
    <t>Vervaardiging van huishoudelijke en sanitaire papierwaren</t>
  </si>
  <si>
    <t>Vervaardiging van kantoorbenodigdheden van papier</t>
  </si>
  <si>
    <t>Vervaardiging van behangpapier</t>
  </si>
  <si>
    <t>Vervaardiging van andere artikelen van papier of karton</t>
  </si>
  <si>
    <t>Vervaardiging van geraffineerde aardolieproducten</t>
  </si>
  <si>
    <t>Vervaardiging van industriële gassen</t>
  </si>
  <si>
    <t>Vervaardiging van kleurstoffen en pigmenten</t>
  </si>
  <si>
    <t>Vervaardiging van andere anorganische chemische basisproducten</t>
  </si>
  <si>
    <t>Vervaardiging van andere organische chemische basisproducten</t>
  </si>
  <si>
    <t>Vervaardiging van kunstmeststoffen en stikstofverbindingen</t>
  </si>
  <si>
    <t>Vervaardiging van kunststoffen in primaire vormen</t>
  </si>
  <si>
    <t>Vervaardiging van synthetische rubber in primaire vormen</t>
  </si>
  <si>
    <t>Vervaardiging van kruit en springstoffen</t>
  </si>
  <si>
    <t>Vervaardiging van lijm</t>
  </si>
  <si>
    <t>Vervaardiging van andere chemische producten, n.e.g.</t>
  </si>
  <si>
    <t>Vervaardiging van synthetische en kunstmatige vezels</t>
  </si>
  <si>
    <t>Vervaardiging van farmaceutische grondstoffen</t>
  </si>
  <si>
    <t>Vervaardiging van binnen- en buitenbanden van rubber; loopvlakvernieuwing</t>
  </si>
  <si>
    <t>Vervaardiging van andere producten van rubber</t>
  </si>
  <si>
    <t>Vervaardiging van platen, vellen, buizen en profielen, van kunststof</t>
  </si>
  <si>
    <t>Vervaardiging van verpakkingsmateriaal van kunststof</t>
  </si>
  <si>
    <t>Vervaardiging van andere producten van kunststof</t>
  </si>
  <si>
    <t>Vervaardiging van vlakglas</t>
  </si>
  <si>
    <t>Vormen en bewerken van vlakglas</t>
  </si>
  <si>
    <t>Vervaardiging van holglas</t>
  </si>
  <si>
    <t>Vervaardiging van glasvezels</t>
  </si>
  <si>
    <t>Vervaardiging en bewerking van ander glas (inclusief technisch glaswerk)</t>
  </si>
  <si>
    <t>Vervaardiging van vuurvaste producten</t>
  </si>
  <si>
    <t>Vervaardiging van keramische tegels en plavuizen</t>
  </si>
  <si>
    <t>Vervaardiging van bakstenen, tegels en producten voor de bouw, van gebakken klei</t>
  </si>
  <si>
    <t>Vervaardiging van sanitair aardewerk</t>
  </si>
  <si>
    <t>Vervaardiging van isolatoren en isolatiemateriaal, van keramische stoffen</t>
  </si>
  <si>
    <t>Vervaardiging van ander technisch aardewerk</t>
  </si>
  <si>
    <t>Vervaardiging van andere keramische producten</t>
  </si>
  <si>
    <t>Vervaardiging van cement</t>
  </si>
  <si>
    <t>Vervaardiging van kalk en gips</t>
  </si>
  <si>
    <t>Vervaardiging van producten van vezelcement</t>
  </si>
  <si>
    <t>Vervaardiging van schuur-, slijp- en polijstmiddelen</t>
  </si>
  <si>
    <t>Vervaardiging van andere niet-metaalhoudende minerale producten, n.e.g.</t>
  </si>
  <si>
    <t>Vervaardiging van ijzer en staal en van ferrolegeringen</t>
  </si>
  <si>
    <t>Vervaardiging van buizen, pijpen, holle profielen en fittings daarvoor, van staal</t>
  </si>
  <si>
    <t>Koudtrekken van staven</t>
  </si>
  <si>
    <t>Koudwalsen van bandstaal</t>
  </si>
  <si>
    <t>Koudtrekken van draad</t>
  </si>
  <si>
    <t>Productie van aluminium</t>
  </si>
  <si>
    <t>Productie van lood, zink en tin</t>
  </si>
  <si>
    <t>Productie van koper</t>
  </si>
  <si>
    <t>Productie van andere non-ferrometalen</t>
  </si>
  <si>
    <t>Bewerking van splijt- en kweekstoffen</t>
  </si>
  <si>
    <t>Gieten van ijzer</t>
  </si>
  <si>
    <t>Gieten van staal</t>
  </si>
  <si>
    <t>Gieten van lichte metalen</t>
  </si>
  <si>
    <t>Smeden, persen, stampen en profielwalsen van metaal; poedermetallurgie</t>
  </si>
  <si>
    <t>Oppervlaktebehandeling van metalen</t>
  </si>
  <si>
    <t>Vervaardiging van scharen, messen, bestekken enz.</t>
  </si>
  <si>
    <t>Vervaardiging van stalen vaten en dergelijke</t>
  </si>
  <si>
    <t>Vervaardiging van verpakkingsmiddelen van licht metaal</t>
  </si>
  <si>
    <t>Vervaardiging van artikelen van draad en van kettingen en veren</t>
  </si>
  <si>
    <t>Vervaardiging van bouten, schroeven en moeren</t>
  </si>
  <si>
    <t>Vervaardiging van elektronische onderdelen</t>
  </si>
  <si>
    <t>Vervaardiging van batterijen en accumulatoren</t>
  </si>
  <si>
    <t>Vervaardiging van kabels van optische vezels</t>
  </si>
  <si>
    <t>Vervaardiging van andere elektrische en elektronische kabels</t>
  </si>
  <si>
    <t>Vervaardiging van andere elektrische apparatuur</t>
  </si>
  <si>
    <t>Vervaardiging van tandwielen, lagers en andere drijfwerkelementen</t>
  </si>
  <si>
    <t>Vervaardiging van andere delen en toebehoren van auto’s</t>
  </si>
  <si>
    <t>Vervaardiging van motorfietsen</t>
  </si>
  <si>
    <t>Vervaardiging van andere trans</t>
  </si>
  <si>
    <t>(*) in % van de Bruto Toegevoegde Waarde</t>
  </si>
  <si>
    <t>Toelichtingen bij de aanvraag</t>
  </si>
  <si>
    <t>Definities en voorwaarden</t>
  </si>
  <si>
    <r>
      <rPr>
        <b/>
        <sz val="11"/>
        <color theme="3" tint="-0.249977111117893"/>
        <rFont val="Calibri"/>
        <family val="2"/>
        <scheme val="minor"/>
      </rPr>
      <t>NACE-codes</t>
    </r>
    <r>
      <rPr>
        <sz val="11"/>
        <color theme="3" tint="-0.249977111117893"/>
        <rFont val="Calibri"/>
        <family val="2"/>
        <scheme val="minor"/>
      </rPr>
      <t>: Ondernemingen komen slechts in aanmerking voor de beperking indien ze behoren tot een van de elektro-intensieve sectoren opgelijst de bijlage IV /1 van het Energiebesluit</t>
    </r>
    <r>
      <rPr>
        <sz val="9"/>
        <color theme="3" tint="-0.249977111117893"/>
        <rFont val="Arial"/>
        <family val="2"/>
      </rPr>
      <t xml:space="preserve">
</t>
    </r>
  </si>
  <si>
    <t>bijlage IV/1 Energiebesluit</t>
  </si>
  <si>
    <r>
      <rPr>
        <b/>
        <u/>
        <sz val="9"/>
        <color theme="3" tint="-0.249977111117893"/>
        <rFont val="Arial"/>
        <family val="2"/>
      </rPr>
      <t>Energiebeleidsovereenkomst:</t>
    </r>
    <r>
      <rPr>
        <sz val="9"/>
        <color theme="3" tint="-0.249977111117893"/>
        <rFont val="Arial"/>
        <family val="2"/>
      </rPr>
      <t xml:space="preserve"> de overeenkomst, vermeld in artikel 7.7.1 van het Energiedecreet van 8 mei 2009. 
</t>
    </r>
  </si>
  <si>
    <t>art. 7.7.1 Energiedecreet</t>
  </si>
  <si>
    <r>
      <rPr>
        <b/>
        <u/>
        <sz val="9"/>
        <color theme="3" tint="-0.249977111117893"/>
        <rFont val="Arial"/>
        <family val="2"/>
      </rPr>
      <t>Voorwaarden om in aanmerking te komen tot regeling: EBO, energieplan of energiebesparende maatregelen:</t>
    </r>
    <r>
      <rPr>
        <sz val="9"/>
        <color theme="3" tint="-0.249977111117893"/>
        <rFont val="Arial"/>
        <family val="2"/>
      </rPr>
      <t xml:space="preserve"> de beperkingen gelden zonder onderscheid voor alle ondernemingen en vestigingseenheden die in aanmerking komen op voorwaarde dat voldaan wordt aan de voorwaarden en procedures, vermeld in Titel VI, Hoofdstuk VI, Artikel 6.6.2. van het Energiebesluit, en voor zover er aan één van de volgende voorwaarden is voldaan:
1° de onderneming of vestigingseenheid is toegetreden tot een Energiebeleidsovereenkomst voor de verankering van en voor blijvende energie-efficiëntie in de Vlaamse energie-intensieve industrie;
2° de onderneming of de vestigingseenheid beschikt over een energieplan, als vermeld in titel VI, hoofdstuk V van het Energiebesluit van 19 november 2010;
3° de onderneming heeft ten op zicht van de situatie in het jaar voorafgaand aan de aanvraag geen afbreuk gedaan aan de in de onderneming of vestiging van toepassing zijn maatregelen inzake energie-efficiëntie. 
Voor de controle van deze voorwaarde vraagt het VEKA een advies aan het Verificatiebureau Benchmarking Vlaanderen (VBBV)
</t>
    </r>
  </si>
  <si>
    <t>art. 6.6.1 §3 Energiebesluit</t>
  </si>
  <si>
    <t>Ondernemingen komen slechts in aanmerking voor zover ze geen onderneming in moeilijkheden zijn (art. 6,6,1 §3 2e lid Energiebesluit)</t>
  </si>
  <si>
    <t>definitie onderneming in moeilijkheden</t>
  </si>
  <si>
    <t>Berekening Bruto toegevoegde waarde</t>
  </si>
  <si>
    <t>Conform artikel 6.6.1, § 5 van Titel VI, Hoofdstuk VI van het Energiebesluit, kan de bruto toegevoegde waarde van de onderneming of vestigingseenheid op twee manieren berekend worden:
(a) omzet plus geactiveerde productie, plus andere bedrijfsinkomsten, plus of minus veranderingen in voorraden, minus aankopen van goederen en diensten, die geen personeelskosten omvatten, minus andere heffingen op producten die aan de omzet zijn gekoppeld maar niet aftrekbaar zijn, minus productiegebonden rechten en heffingen.
(b) de som van het bruto exploitatieoverschot en de personeelskosten.
Inkomsten en uitgaven die in de boekhouding van de onderneming als financieel of buitengewoon zijn ingedeeld, blijven voor de bruto toegevoegde waarde buiten beschouwing. De berekening van de bruto toegevoegde waarde wordt bijgevoegd aan de steunaanvraag, inclusief  een attestatie door de bedrijfsrevisor en verwijzing naar de jaarrekeningen.
Indien er gekozen wordt om de supercap-regeling in te dienen op vestigingsniveau, hebben ondernemingen de mogelijkheid de bruto toegevoegde waarde op vestigingsniveau te berekenen. Indien er geen jaarrekening beschikbaar is op vestigingsniveau, kan de berekening gemaakt worden via een verdeelsleutel op basis van de analytische boekhouding. Deze berekeningswijze moet vervolgens gedetailleerd weergegeven worden in de bijlage, opnieuw geattesteerd door de bedrijfsrevisor.</t>
  </si>
  <si>
    <t>art. 6.6.1 §5 Energiebesluit</t>
  </si>
  <si>
    <r>
      <rPr>
        <b/>
        <sz val="9"/>
        <color theme="3" tint="-0.249977111117893"/>
        <rFont val="Arial"/>
        <family val="2"/>
      </rPr>
      <t xml:space="preserve">Rekenkundige gemiddelde bruto toegevoegde waarde laatste drie jaar: </t>
    </r>
    <r>
      <rPr>
        <sz val="9"/>
        <color theme="3" tint="-0.249977111117893"/>
        <rFont val="Arial"/>
        <family val="2"/>
      </rPr>
      <t>Voor de berekening van de hoogte van de bijdrage en de berekening van de elektriciteitsintensiteit (cf. infra) wordt gebruik gemaakt van het rekenkundige gemiddelde van de bruto toegevoegde waarde over de drie meest recente jaren waarvoor gegevens beschikbaar zijn. 
In het geval van ondernemingen of vestigingseenheden die minder dan drie jaar bestaan gelden, kan er geen rekenkundig gemiddelde van de bruto toegevoegde waarde voor de laatste drie jaar berekend worden. In dat geval gelden volgende regels:
1° gedurende de loop van het eerste exploitatiejaar van een nieuw opgerichte inrichting kan geen aanvraag worden ingediend;
2° voor het tweede exploitatiejaar dienen de gegevens van het eerste jaar worden gebruikt;
3° voor het derde exploitatiejaar dient het rekenkundig gemiddelde van de gegevens voor het eerste jaar en het tweede jaar te worden gebruikt;
4° vanaf het vierde exploitatiejaar dient het rekenkundig gemiddelde van gegevens voor de drie voorafgaande jaren te worden gebruikt.</t>
    </r>
  </si>
  <si>
    <t>Elektriciteitsafname en minimum bijdrage</t>
  </si>
  <si>
    <t>Conform artikel 6.6.1, § 7 van Titel VI, Hoofdstuk VI van het Energiebesluit is (vanaf 2024) een minimum bijdrage in het Energiefonds ingevoerd van 0,5 euro/MWh op de hoeveelheid elektriciteit afgenomen van de afnamepunten.
In tegenstelling met de Bruto Toegevoegd Waarde is deze minimum bijdrage berekend op de hoeveelheid elektriciteit afgenomen in het meest recente jaar waarvoor volledige gegevens beschikbaar zijn.</t>
  </si>
  <si>
    <t>art. 6.6.1 §7 Energiebesluit</t>
  </si>
  <si>
    <t>link verklaring op eer geen onderneming in moeilijkheden</t>
  </si>
  <si>
    <t>link sjabloon bruto toegevoegde waarde</t>
  </si>
  <si>
    <t>Efficiëntiebenchmarks voor elektriciteitsverbruik voor producten die onder de NACE-codes als vermeld in bijlage II vallen</t>
  </si>
  <si>
    <t>Mededeling van de Commissie tot wijziging van de mededeling van de Commissie — Richtsnoeren betreffende bepaalde staatssteunmaatregelen in het kader van de regeling voor de handel in broeikasgasemissierechten na 2012
(2012/C 387/06)</t>
  </si>
  <si>
    <t>(C(2020) 6400)</t>
  </si>
  <si>
    <t xml:space="preserve">NACE 4 </t>
  </si>
  <si>
    <t>Productbenchmark</t>
  </si>
  <si>
    <t xml:space="preserve">Benchmarkwaarde </t>
  </si>
  <si>
    <t xml:space="preserve">Benchmarkeenheid </t>
  </si>
  <si>
    <t>Productie-eenheid</t>
  </si>
  <si>
    <t>Jaarlijks verminderingspercentage (%)</t>
  </si>
  <si>
    <t>Productomschrijving</t>
  </si>
  <si>
    <t>Onder de productbenchmark vallende procedés</t>
  </si>
  <si>
    <t>Relevante PRODCOM-code</t>
  </si>
  <si>
    <t>17.11</t>
  </si>
  <si>
    <t>Houtcellulose</t>
  </si>
  <si>
    <t>MWh/t 90 % sdt</t>
  </si>
  <si>
    <t>Ton houtcellulose</t>
  </si>
  <si>
    <t>Houtcellulose voor oplossingen (“dissolving grades”)</t>
  </si>
  <si>
    <t>Alle processen die direct of indirect verband houden met de productie van houtcellulose, met inbegrip van drogen, wassen en zeven, en bleken</t>
  </si>
  <si>
    <t>17.11.11.00</t>
  </si>
  <si>
    <t>Natron- en sulfaathoutcellulose, andere dan die voor oplossingen</t>
  </si>
  <si>
    <t>17.11.12.00</t>
  </si>
  <si>
    <t>Sulfiet-houtcellulose, andere dan die voor oplossingen</t>
  </si>
  <si>
    <t>17.11.13.00</t>
  </si>
  <si>
    <t>Gedeeltelijk chemisch ontsloten houtslijp (halfmechanische houtpulp)</t>
  </si>
  <si>
    <t>Ton gedeeltelijk chemisch ontsloten houtslijp (halfchemische houtpulp)</t>
  </si>
  <si>
    <t>17.11.14.00</t>
  </si>
  <si>
    <t>Houtslijp; gedeeltelijk chemisch ontsloten houtslijp (halfchemische houtpulp); pulp van andere cellulosehoudende vezelstoffen dan hout</t>
  </si>
  <si>
    <t>Mechanische pulp</t>
  </si>
  <si>
    <t>Fallbackbenadering</t>
  </si>
  <si>
    <t>Alle processen die direct of indirect verband houden met de productie van mechanische pulp, met inbegrip van houtbehandeling, raffinage, wassen, bleken, warmteterugwinning</t>
  </si>
  <si>
    <t>Teruggewonnen papier</t>
  </si>
  <si>
    <t>Ton teruggewonnen papier</t>
  </si>
  <si>
    <t>Alle processen die direct of indirect verband houden met de productie van teruggewonnen papier, met inbegrip van verdikking en dispersie, en bleken</t>
  </si>
  <si>
    <t>Ontinkt teruggewonnen papier</t>
  </si>
  <si>
    <t>Ton ontinkt teruggewonnen papier</t>
  </si>
  <si>
    <t>17.12</t>
  </si>
  <si>
    <t>Krantenpapier</t>
  </si>
  <si>
    <t>MWh/t product</t>
  </si>
  <si>
    <t>Ton krantenpapier</t>
  </si>
  <si>
    <t>Alle processen die direct of indirect verband houden met de productie van papier, met inbegrip van raffinage, persen en thermische droging</t>
  </si>
  <si>
    <t>17.12.11.00</t>
  </si>
  <si>
    <t>Ongecoat fijnpapier</t>
  </si>
  <si>
    <t>Ton ongecoat fijnpapier</t>
  </si>
  <si>
    <t>17.12.12.00
17.12.13.00
17.12.14.10
17.12.14.35
17.12.14.39
17.12.14.50
17.12.14.70</t>
  </si>
  <si>
    <t>17.12.13.00</t>
  </si>
  <si>
    <t>17.12.14.10</t>
  </si>
  <si>
    <t>17.12.14.35</t>
  </si>
  <si>
    <t>17.12.14.39</t>
  </si>
  <si>
    <t>17.12.14.50</t>
  </si>
  <si>
    <t>17.12.14.70</t>
  </si>
  <si>
    <t>Gecoat fijnpapier</t>
  </si>
  <si>
    <t>Ton gecoat fijnpapier</t>
  </si>
  <si>
    <t>17.12.73.35
17.12.73.37
17.12.73.60
17.12.73.75
17.12.73.79
17.12.76.00</t>
  </si>
  <si>
    <t>17.12.73.37</t>
  </si>
  <si>
    <t>17.12.73.60</t>
  </si>
  <si>
    <t>17.12.73.75</t>
  </si>
  <si>
    <t>17.12.73.79</t>
  </si>
  <si>
    <t>17.12.76.00</t>
  </si>
  <si>
    <t>Tissuepapier</t>
  </si>
  <si>
    <t>Ton tissuepapier</t>
  </si>
  <si>
    <t>17.12.20.30
17.12.20.55
17.12.20.57
17.12.20.90</t>
  </si>
  <si>
    <t>17.12.20.55</t>
  </si>
  <si>
    <t>17.12.20.57</t>
  </si>
  <si>
    <t>17.12.20.90</t>
  </si>
  <si>
    <t>Testliner en golfblad</t>
  </si>
  <si>
    <t>Ton papier</t>
  </si>
  <si>
    <t>17.12.33.00
17.12.34.00
17.12.35.20
17.12.35.40</t>
  </si>
  <si>
    <t>17.12.34.00</t>
  </si>
  <si>
    <t>17.12.35.20</t>
  </si>
  <si>
    <t>17.12.35.40</t>
  </si>
  <si>
    <t>Ongecoat karton</t>
  </si>
  <si>
    <t>Ton karton</t>
  </si>
  <si>
    <t>17.12.31.00
17.12.32.00
17.12.42.60
17.12.42.80
17.12.51.10
17.12.59.10</t>
  </si>
  <si>
    <t>17.12.32.00</t>
  </si>
  <si>
    <t>17.12.42.60</t>
  </si>
  <si>
    <t>17.12.42.80</t>
  </si>
  <si>
    <t>17.12.51.10</t>
  </si>
  <si>
    <t>17.12.59.10</t>
  </si>
  <si>
    <t>Gecoat karton</t>
  </si>
  <si>
    <t>17.12.75.00</t>
  </si>
  <si>
    <t>17.12.77.55</t>
  </si>
  <si>
    <t>17.12.77.59</t>
  </si>
  <si>
    <t>17.12.78.20</t>
  </si>
  <si>
    <t>17.12.78.50</t>
  </si>
  <si>
    <t>17.12.79.53</t>
  </si>
  <si>
    <t>17.12.79.55</t>
  </si>
  <si>
    <t>20.13</t>
  </si>
  <si>
    <t>Zwavelzuur</t>
  </si>
  <si>
    <t>Ton zwavelzuur</t>
  </si>
  <si>
    <t>Zwavelzuur; oleum (rokend zwavelzuur)</t>
  </si>
  <si>
    <t>Dit omvat alle procedés die direct of indirect verband houden met de productie van zwavelzuur</t>
  </si>
  <si>
    <t>20.13.24.34</t>
  </si>
  <si>
    <t>Chloor</t>
  </si>
  <si>
    <t>Ton chloor</t>
  </si>
  <si>
    <t>Dit omvat alle procedés die direct of indirect verband houden met de elektrolyse-eenheid, met inbegrip van secundaire installaties</t>
  </si>
  <si>
    <t>20.13.21.11</t>
  </si>
  <si>
    <t>Silicium</t>
  </si>
  <si>
    <t>Ton silicium</t>
  </si>
  <si>
    <t>Silicium. Andere dan die 99,99 of meer gewichtspercenten silicium bevat</t>
  </si>
  <si>
    <t>Dit omvat alle procedés die direct of indirect verband houden met de productie van silicium</t>
  </si>
  <si>
    <t>20.13.21.70</t>
  </si>
  <si>
    <t>Silicium. bevattende 99,99 of meer gewichtspercenten silicium</t>
  </si>
  <si>
    <t>Dit omvat alle procedés die direct of indirect verband houden met de oven met inbegrip van secundaire installaties</t>
  </si>
  <si>
    <t>20.13.21.60</t>
  </si>
  <si>
    <t>Siliciumcarbide</t>
  </si>
  <si>
    <t>Ton siliciumcarbide</t>
  </si>
  <si>
    <t>Silicium. siliciumcarbide, ook indien chemisch welbepaald</t>
  </si>
  <si>
    <t>Dit omvat alle procedés die direct of indirect verband houden met de productie van siliciumcarbide</t>
  </si>
  <si>
    <t>20.13.64.10</t>
  </si>
  <si>
    <t>24.10</t>
  </si>
  <si>
    <t>Oxystaal</t>
  </si>
  <si>
    <t>Ton (gegoten) ruwstaal</t>
  </si>
  <si>
    <t>Ruwstaal: niet-gelegeerd staal, niet geproduceerd in elektro-ovens</t>
  </si>
  <si>
    <t>Secundaire metallurgie, voorverwarming van vuurvaste stoffen, nevenprocedés en gietinstallaties tot en met het snijden van ruwstaalproducten</t>
  </si>
  <si>
    <t>24.10.T1.22</t>
  </si>
  <si>
    <t>Ruwstaal: ander gelegeerd staal dan roestvrij staal, niet geproduceerd in elektro-ovens</t>
  </si>
  <si>
    <t>24.10.T1.32</t>
  </si>
  <si>
    <t>Ruwstaal: roestvrij en hittebestendig staal, niet geproduceerd in elektro-ovens</t>
  </si>
  <si>
    <t>24.12.T1.42</t>
  </si>
  <si>
    <t>Ferromangaan</t>
  </si>
  <si>
    <t>Ferromangaan bevattende &gt; 2 gewichtspercenten koolstof</t>
  </si>
  <si>
    <t>Ferromangaan, bevattende &gt; 2 gewichtspercenten koolstof, met een korrel van ≤ 5 mm en een mangaangehalte van &gt; 65 gewichtspercenten</t>
  </si>
  <si>
    <t>24.10.12.10</t>
  </si>
  <si>
    <t>Overig ferromangaan, bevattende &gt; 2 gewichtspercenten koolstof (m.u.v. die met een korrel van ≤ 5 mm en een mangaangehalte van &gt; 65 gewichtspercenten)</t>
  </si>
  <si>
    <t>24.10.12.20</t>
  </si>
  <si>
    <t>Ferromangaan bevattende &lt;= 2 gewichtspercenten koolstof</t>
  </si>
  <si>
    <t>Overig ferromangaan, bevattende ≤ 2 gewichtspercenten koolstof</t>
  </si>
  <si>
    <t>24.10.12.25</t>
  </si>
  <si>
    <t>Ferrosilicium</t>
  </si>
  <si>
    <t>ferrosilicium bevattende &gt; 55 gewichtspercenten silicium</t>
  </si>
  <si>
    <t>Ferrosilicium bevattende &gt; 55 gewichtspercenten silicium</t>
  </si>
  <si>
    <t>24.10.12.35</t>
  </si>
  <si>
    <t>24.10.12.36</t>
  </si>
  <si>
    <t>Ferrosilicium bevattende ≤ 55 gewichtspercenten silicium en ≥ 4 doch ≤ 10 gewichtspercenten magnesium</t>
  </si>
  <si>
    <t>Ferronikkel</t>
  </si>
  <si>
    <t>24.10.12.40</t>
  </si>
  <si>
    <t>Ferrosilicomangaan</t>
  </si>
  <si>
    <t>24.10.12.45</t>
  </si>
  <si>
    <t>24.42</t>
  </si>
  <si>
    <t>Primair aluminium</t>
  </si>
  <si>
    <t>Ruw niet-gelegeerd aluminium</t>
  </si>
  <si>
    <t>Ruw niet-gelegeerd aluminium uit elektrolyse</t>
  </si>
  <si>
    <t>Ruw niet-gelegeerd aluminium uit elektrolyse, met inbegrip van eenheden voor productiecontrole, secundaire procedés en het ovenhuis. Omvat ook anodefabriek (pre-bake). Wanneer de anoden door een op zichzelf staande fabriek in de EU worden geleverd, mag deze fabriek niet worden gecompenseerd. Voor anoden die buiten de EU worden geproduceerd, mag een correctie worden aangebracht</t>
  </si>
  <si>
    <t>24.42.11.30</t>
  </si>
  <si>
    <t>Ruw aluminium, niet-gelegeerd (excl. poeder en schilfers)</t>
  </si>
  <si>
    <t>24.42.11.53</t>
  </si>
  <si>
    <t>Legeringen van ruw aluminium, primair (excl. poeder en schilfers)</t>
  </si>
  <si>
    <t>24.42.11.54</t>
  </si>
  <si>
    <t>Legeringen van ruw aluminium, in primaire vorm (excl. poeder en schilfers)</t>
  </si>
  <si>
    <t>Aluminiumoxide (raffinage)</t>
  </si>
  <si>
    <t>Aluminiumoxide</t>
  </si>
  <si>
    <t>Dit omvat alle procedés die direct of indirect verband houden met de productie van aluminiumoxide</t>
  </si>
  <si>
    <t>24.42.12.00</t>
  </si>
  <si>
    <t>Aluminiumoxide (uitgezonderd kunstmatig korund)</t>
  </si>
  <si>
    <t>24.43</t>
  </si>
  <si>
    <t>Zink-elektrolyse</t>
  </si>
  <si>
    <t>Zink</t>
  </si>
  <si>
    <t>Primair zink</t>
  </si>
  <si>
    <t>Dit omvat alle procedés die direct of indirect verband houden met de zinkelektrolyse-eenheid met inbegrip van secundaire installaties</t>
  </si>
  <si>
    <t>24.43.12.30</t>
  </si>
  <si>
    <t>Ruw zink, niet-gelegeerd (excl. zinkstof, zinkpoeder en schilfers van zink)</t>
  </si>
  <si>
    <t>24.43.12.50</t>
  </si>
  <si>
    <t>Ruw zink, gelegeerd (excl. zinkstof, zinkpoeder en schilfers van zink)</t>
  </si>
  <si>
    <t>24.44</t>
  </si>
  <si>
    <t>Onbewerkt geraffineerd koper</t>
  </si>
  <si>
    <t>Koperkathoden</t>
  </si>
  <si>
    <t>Alle processen die direct of indirect verband houden met het elektrolytische raffinageproces, in voorkomend geval met inbegrip van het gieten van anoden ter plaatse</t>
  </si>
  <si>
    <t>24.44.13.30</t>
  </si>
  <si>
    <t>Ruw, niet gelegeerd geraffineerd koper (excl. gewalste, getrokken of gesmede gesinterde producten)</t>
  </si>
  <si>
    <t>PRODCOM-codes 2010</t>
  </si>
  <si>
    <t>Benchmark</t>
  </si>
  <si>
    <t>14.11 - Kleding van leer</t>
  </si>
  <si>
    <t>14.11.10.00 - Kleding van leder of van kunstleder (incl. jassen en overjassen) (excl. kledingtoebehoren, schoeisel en hoofddeksels)</t>
  </si>
  <si>
    <t>Fallback</t>
  </si>
  <si>
    <t>17.11 - Vervaardigen van pulp</t>
  </si>
  <si>
    <t>17.11.11.00 - Houtcellulose voor oplossingen ("dissolving grades")</t>
  </si>
  <si>
    <t>17.11.12.00 - Natron- en sulfaat-houtcellulose, andere dan die voor oplossingen</t>
  </si>
  <si>
    <t>17.11.13.00 - Sulfiet-houtcellulose, andere dan die voor oplossingen</t>
  </si>
  <si>
    <t>17.11.14.00 - Houtslijp; gedeeltelijk chemisch ontsloten houtslijp (halfchemische houtpulp); pulp van andere cellulosehoudende vezelstoffen dan hout</t>
  </si>
  <si>
    <t>17.11.xx.xx - Teruggewonnen papier</t>
  </si>
  <si>
    <t>17.11.xx.xx - Ontinkt teruggewonnen papier</t>
  </si>
  <si>
    <t>17.11.xx.xx - Vervaardiging van pulp (overige)</t>
  </si>
  <si>
    <t>17.12 - Papier en karton</t>
  </si>
  <si>
    <t>17.12.11.00 - Krantenpapier, op rollen of in bladen</t>
  </si>
  <si>
    <t>17.12.12.00 - Handgeschept papier en handgeschept karton</t>
  </si>
  <si>
    <t>17.12.13.00 - Basispapier en -karton voor lichtgevoelig, warmtegevoelig of elektrogevoelig papier of karton; basispapier voor carbonpapier; basispapier voor behangpapier</t>
  </si>
  <si>
    <t>17.12.14.10 - Papier en karton voor grafische doeleinden: mechanisch verkregen vezels &lt;= 10 gewichtspercenten, gewicht &lt; 40 g/m²</t>
  </si>
  <si>
    <t>17.12.14.35 - Papier en karton voor grafische doeleinden: mechanisch verkregen vezels &lt;= 10 gewichtspercenten, gewicht &gt;= 40 g/m², doch &lt;= 150 g/m², op rollen</t>
  </si>
  <si>
    <t>17.12.14.39 - Ander papier/karton: mechanische vezels &lt;= 10 %, gewicht &gt;= 40 g/m², gewicht &lt;= 150 g/m², vellen</t>
  </si>
  <si>
    <t>17.12.14.50 - Papier en karton voor grafische doeleinden: mechanisch verkregen vezels &lt;= 10 gewichtspercenten, gewicht &gt; 150 g/m²</t>
  </si>
  <si>
    <t>17.12.14.70 - Papier en karton voor grafische doeleinden: mechanisch verkregen vezels &gt; 10 gewichtspercenten</t>
  </si>
  <si>
    <t>17.12.20.30 - Papier voor huishoudelijk, hygiënisch of toiletgebruik</t>
  </si>
  <si>
    <t>17.12.20.55 - Gecrêpt papier en vliezen van cellulosevezels, voor huishoudelijk, hygiënisch of toiletgebruik, op rollen met een breedte &gt; 36 cm of in vierkante of rechthoekige bladen waarvan in ongevouwen staat de lengte van ten minste één zijde &gt; 36 cm bedraagt, met een gewicht per laag &lt;= 25 g/m²</t>
  </si>
  <si>
    <t>17.12.20.57 - Gecrêpt papier en vliezen van cellulosevezels, voor huishoudelijk, hygiënisch of toiletgebruik, op rollen met een breedte &gt; 36 cm of in vierkante of rechthoekige bladen waarvan in ongevouwen staat de lengte van ten minste één zijde &gt; 36 cm bedraagt, met een gewicht per laag &gt; 25 g/m²</t>
  </si>
  <si>
    <t>17.12.20.90 - Papier voor huishoudelijk gebruik: ander</t>
  </si>
  <si>
    <t>17.12.31.00 - Kraftliner, niet gestreken en niet voorzien van een deklaag, ongebleekt, op rollen of in bladen (excl. die voor grafische doeleinden of voor ponskaarten of ponsband)</t>
  </si>
  <si>
    <t>17.12.32.00 - Kraftliner, niet gestreken en niet voorzien van een deklaag, op rollen of in bladen (excl. ongebleekt, en excl. die voor grafische doeleinden of voor ponskaarten of ponsband)</t>
  </si>
  <si>
    <t>17.12.33.00 - Halfchemisch papier voor riffels</t>
  </si>
  <si>
    <t>17.12.34.00 - Gerecycleerd en ander papier voor riffels</t>
  </si>
  <si>
    <t>17.12.35.20 - Zogenaamde "testliner" (herwonnen vezels), niet gestreken en niet voorzien van een deklaag, met een gewicht &lt;= 150 g/m², op rollen of in bladen</t>
  </si>
  <si>
    <t>17.12.35.40 - Zogenaamde "testliner" (herwonnen vezels), niet gestreken en niet voorzien van een deklaag, met een gewicht &gt; 150 g/m², op rollen of in bladen</t>
  </si>
  <si>
    <t>17.12.41.20 - Kraftpapier, niet gestreken en niet voorzien van een deklaag, ongebleekt, voor de vervaardiging van grote zakken (excl. dat voor grafische doeleinden of voor ponskaarten of ponsband)</t>
  </si>
  <si>
    <t>17.12.41.40 - Kraftpapier, niet gestreken en niet voorzien van een deklaag, voor de vervaardiging van grote zakken (excl. ongebleekt, en excl. dat voor grafische doeleinden of voor ponskaarten of ponsband)</t>
  </si>
  <si>
    <t>17.12.41.60 - Kraftpapier en kraftkarton, niet gestreken en niet voorzien van een deklaag, met een gewicht &lt;= 150 g/m² (excl. kraftliner, kraftpapier voor de vervaardiging van grote zakken, en dat voor grafische doeleinden of voor ponskaarten of ponsband)</t>
  </si>
  <si>
    <t>17.12.41.80 - Kraftpapier voor de vervaardiging van grote zakken, op rollen of in bladen</t>
  </si>
  <si>
    <t>17.12.42.20 - Sulfietpakpapier, op rollen of in bladen</t>
  </si>
  <si>
    <t>17.12.42.40 - Ander papier en karton, niet gestreken en niet voorzien van een deklaag, met een gewicht &lt;= 150 g/m², op rollen of in bladen (excl. producten van GS-post 4802, papier voor riffels, testliner, sulfietpakpapier, filtreer- en viltpapier en -karton)</t>
  </si>
  <si>
    <t>17.12.42.60 - Ander papier en karton, niet gestreken en niet voorzien van een deklaag, met een gewicht &gt; 150 g/m² doch &lt; 225 g/m², op rollen of in bladen (excl. producten van GS-post 4802, papier voor riffels, testliner, sulfietpakpapier, filtreer- en viltpapier en -karton)</t>
  </si>
  <si>
    <t>17.12.42.80 - Ander papier en karton, niet gestreken en niet voorzien van een deklaag, met een gewicht &gt;= 225 g/m², op rollen of in bladen (excl. producten van GS-post 4802, papier voor riffels, testliner, sulfietpakpapier, filtreer- en viltpapier en -karton)</t>
  </si>
  <si>
    <t>17.12.43.30 - Filtreerpapier en -karton, niet gestreken en niet voorzien van een deklaag, op rollen of in bladen</t>
  </si>
  <si>
    <t>17.12.43.60 - Viltpapier en -karton, niet gestreken en niet voorzien van een deklaag, op rollen of in bladen</t>
  </si>
  <si>
    <t>17.12.44.00 - Sigarettenpapier op rollen met een breedte &gt; 5 cm (excl. in boekjes of in hulzen)</t>
  </si>
  <si>
    <t>17.12.51.10 - Niet-gestreken karton met grijze binnenkant</t>
  </si>
  <si>
    <t>17.12.59.10 - Ander karton, niet-gestreken en niet voorzien van een deklaag</t>
  </si>
  <si>
    <t>17.12.60.00 - Perkamentpapier en perkamentkarton, vetvrij papier ("greaseproof"), calqueerpapier, alsmede kristalpapier en ander door kalanderen verkregen doorschijnend of doorzichtig papier</t>
  </si>
  <si>
    <t>17.12.71.00 - Papier en karton, samengesteld uit opeengelijmde vellen, op rollen of in bladen (incl. stropapier en -karton) (excl. geïmpregneerd, gestreken of voorzien van een deklaag)</t>
  </si>
  <si>
    <t>17.12.72.00 - Papier en karton, gecrêpt, geplisseerd, gegaufreerd, gegreineerd of geperforeerd</t>
  </si>
  <si>
    <t>17.12.73.35 - Basispapier ..., voor licht-, warmte-, elektrogevoelig papier, gew. ≤ 150 g/m2, m.v. ≤ 10 %</t>
  </si>
  <si>
    <t>17.12.73.36 - Basispapier en –karton, gestreken, voor licht-, warmteof elektrogevoelig papier of karton, bevattende ≤ 10 gewichtspercenten langs mechanische of chemischmechanische weg verkregen vezels, en papier en karton, van de soort gebruikt om te worden beschreven of bedrukt of voor andere grafische doeleinden, met een gewicht ≤ 150 gm2</t>
  </si>
  <si>
    <t>17.12.73.37 - Gestreken papier van de soort gebruikt om te worden beschreven of bedrukt of voor andere grafische doeleinden (excl. basispapier en -karton, gewicht ≤ 150 g/m²)</t>
  </si>
  <si>
    <t>17.12.73.60 - Licht gestreken papier (zogenaamd L.W.C.-papier), van de soort gebruikt om te worden beschreven of bedrukt of voor andere grafische doeleinden, bevattende &gt; 10 gewichtspercenten langs mechanische of chemisch-mechanische weg verkregen vezels</t>
  </si>
  <si>
    <t>17.12.73.75 - Ander gestreken papier en karton, van de soort gebruikt om te worden beschreven of bedrukt of voor andere grafische doeleinden, bevattende &gt; 10 gewichtspercenten langs mechanische of chemisch-mechanische weg verkregen vezels, op rollen</t>
  </si>
  <si>
    <t>17.12.73.79 - Ander gestreken papier en karton, van de soort gebruikt om te worden beschreven of bedrukt of voor andere grafische doeleinden, bevattende &gt; 10 gewichtspercenten langs mechanische of chemisch-mechanische weg verkregen vezels, in bladen</t>
  </si>
  <si>
    <t>17.12.74.00 - Kraftpapier (excl. dat van de soort gebruikt om te worden beschreven, bedrukt of voor andere grafische doeleinden), gestreken met kaolien of met andere anorganische stoffen</t>
  </si>
  <si>
    <t>17.12.75.00 - Kraftkarton (excl. dat van de soort gebruikt om te worden beschreven, bedrukt of voor andere grafische doeleinden), gestreken met kaolien of met andere anorganische stoffen</t>
  </si>
  <si>
    <t>17.12.76.00 - Carbonpapier, zelfkopiërend papier en ander papier voor het maken van doorslagen en overdrukken, op rollen of in bladen</t>
  </si>
  <si>
    <t>17.12.77.10 - Papier en karton, geteerd, gebitumineerd of geasfalteerd, op rollen of in bladen</t>
  </si>
  <si>
    <t>17.12.77.33 - Zelfklevend papier en karton, op rollen of in bladen</t>
  </si>
  <si>
    <t>17.12.77.35 - Papier en karton, voorzien van een kleefmiddel, op rollen of in bladen (excl. zelfklevend)</t>
  </si>
  <si>
    <t>17.12.77.55 - Papier en karton, gebleekt, voorzien van een deklaag van, dan wel geïmpregneerd of bekleed met kunststof, met een gewicht &gt; 150 g/m², op rollen of in bladen (excl. dat met kleefmiddelen)</t>
  </si>
  <si>
    <t>17.12.77.59 - Papier en karton, voorzien van een deklaag van, dan wel geïmpregneerd of bekleed met kunststof, op rollen of in bladen (excl. gebleekt en met een gewicht &gt; 150 g/m², of dat met kleefmiddelen)</t>
  </si>
  <si>
    <t>17.12.77.70 - Papier en karton, voorzien van een deklaag van, dan wel geïmpregneerd of bekleed met was, paraffine, stearine, olie of glycerol, op rollen of in bladen</t>
  </si>
  <si>
    <t>17.12.77.80 - Ander papier en karton, gestreken ..., n.e.g.</t>
  </si>
  <si>
    <t>17.12.78.20 - Kraftpapier en kraftkarton, aan een of aan beide zijden gestreken met kaolien of met andere anorganische stoffen, op rollen, in vierkante of rechthoekige bladen, ongeacht het formaat (excl. die van de soorten die worden gebruikt om te worden beschreven, bedrukt of voor andere grafische doeleinden; papier en karton gelijkmatig in de massa gebleekt, dat voor meer dan 95 gewichtspercenten van de totale vezelmassa uit langs chemische weg ontsloten vezels bestaat)</t>
  </si>
  <si>
    <t>17.12.78.50 - Multiplexpapier en -karton, gestreken, ander</t>
  </si>
  <si>
    <t>17.12.79.53 - Multiplexpapier en -karton, gestreken, waarvan alle lagen zijn gebleekt</t>
  </si>
  <si>
    <t>17.12.79.55 - Multiplexpapier en -karton, gestreken, waarvan slechts één buitenste laag is gebleekt</t>
  </si>
  <si>
    <t>17.12.79.70 - Papier en karton, aan een of aan beide zijden gestreken met kaolien of met andere anorganische stoffen, op rollen of in bladen (excl. die voor grafische doeleinden, en excl. multiplexpapier en -karton)</t>
  </si>
  <si>
    <t>17.12.xx.xx - Papier en karton (overige)</t>
  </si>
  <si>
    <t>19.20 - Geraffineerde aardolieproducten</t>
  </si>
  <si>
    <t>19.20.xx.xx - Geraffineerde aardolieproducten</t>
  </si>
  <si>
    <t>Raffinageproducten (*)</t>
  </si>
  <si>
    <t>20.11 - Industriële gassen</t>
  </si>
  <si>
    <t>20.11.11.50 - Waterstof</t>
  </si>
  <si>
    <t>Waterstof (*)</t>
  </si>
  <si>
    <t>20.11.12.90 - Anorganische zuurstofverbindingen van niet-metalen (excl. zwaveltrioxide, diarseentrioxide, stikstofoxiden, siliciumdioxide, zwaveldioxide en koolstofdioxide)</t>
  </si>
  <si>
    <t>20.13 - Anorganische chemische basisproducten</t>
  </si>
  <si>
    <t>20.13.21.11 - Chloor</t>
  </si>
  <si>
    <t>20.13.21.16 - Jood (jodium); fluor; broom</t>
  </si>
  <si>
    <t>20.13.21.20 - Gesublimeerde of geprecipiteerde zwavel; colloïdale zwavel</t>
  </si>
  <si>
    <t>20.13.21.30 - Koolstof ("carbonblack" en andere vormen van koolstof, n.e.g.)</t>
  </si>
  <si>
    <t>20.13.21.41 - Boor</t>
  </si>
  <si>
    <t>20.13.21.42 - Telluur</t>
  </si>
  <si>
    <t>20.13.21.60 - Silicium. Bevattende niet minder dan 99,99 gewichtspercenten silicium</t>
  </si>
  <si>
    <t>20.13.21.70 - Silicium. Andere dan bevattende niet minder dan 99,99 gewichtspercenten silicium</t>
  </si>
  <si>
    <t>20.13.21.81 - Fosfor</t>
  </si>
  <si>
    <t>20.13.21.85 - Arseen; selenium</t>
  </si>
  <si>
    <t>20.13.22.10 - Fosforoxychloride</t>
  </si>
  <si>
    <t>20.13.22.20 - Fosfortrichloride</t>
  </si>
  <si>
    <t>20.13.22.30 - Fosforpentachloride</t>
  </si>
  <si>
    <t>20.13.22.37 - Halogeniden en halogenideoxiden van niet-metalen (excl. fosforchloriden en fosforchlorideoxiden)</t>
  </si>
  <si>
    <t>20.13.22.40 - Chloriden en chlorideoxiden van fosfor (excl. fosforoxy-, tri- en pentachloride)</t>
  </si>
  <si>
    <t>20.13.22.70 - Fosforsulfiden, fosfortrisulfide in handelskwaliteit</t>
  </si>
  <si>
    <t>20.13.22.80 - Sulfiden van niet-metalen (excl. fosforsulfiden; fosfortrisulfide in handelskwaliteit)</t>
  </si>
  <si>
    <t>20.13.23.00 - Alkali- en aardalkalimetalen; zeldzame aardmetalen, scandium en yttrium; kwik (kwikzilver)</t>
  </si>
  <si>
    <t>20.13.24.13 - Waterstofchloride (zoutzuur)</t>
  </si>
  <si>
    <t>20.13.24.15 - Chlorozwavelzuur</t>
  </si>
  <si>
    <t>20.13.24.34 - Zwavelzuur; oleum (rokend zwavelzuur)</t>
  </si>
  <si>
    <t>20.13.24.53 - Difosforpentaoxide (fosforzuuranhydride)</t>
  </si>
  <si>
    <t>20.13.24.55 - Fosforzuur en polyfosforzuren</t>
  </si>
  <si>
    <t>20.13.24.62 - Diboortrioxide</t>
  </si>
  <si>
    <t>20.13.24.65 - Oxiden van boor; boorzuren (excl. diboortrioxide)</t>
  </si>
  <si>
    <t>20.13.24.69 - Andere anorganische zuren en andere anorganische zuurstofverbindingen van niet-metalen (excl. waterstoffluoride)</t>
  </si>
  <si>
    <t>20.13.24.73 - Waterstoffluoride (fluorwaterstof)</t>
  </si>
  <si>
    <t>20.13.24.75 - Siliciumdioxide</t>
  </si>
  <si>
    <t>20.13.24.77 - Zwaveldioxyde</t>
  </si>
  <si>
    <t>20.13.25.25 - Natriumhydroxide (bijtende soda), vast</t>
  </si>
  <si>
    <t>20.13.25.27 - Natriumhydroxide (bijtende soda) in waterige oplossing (natronloog)</t>
  </si>
  <si>
    <t>20.13.25.30 - Kaliumhydroxide (bijtende potas)</t>
  </si>
  <si>
    <t>20.13.25.50 - Natriumperoxide en kaliumperoxide</t>
  </si>
  <si>
    <t>20.13.25.63 - Magnesiumhydroxide en -peroxide</t>
  </si>
  <si>
    <t>20.13.25.65 - Oxiden, hydroxiden en peroxiden van strontium of barium</t>
  </si>
  <si>
    <t>20.13.25.70 - Aluminiumhydroxide</t>
  </si>
  <si>
    <t>20.13.25.80 - Hydrazine en hydroxylamine, alsmede anorganische zouten daarvan</t>
  </si>
  <si>
    <t>20.13.31.15 - Fluoriden; fluorosilicaten, fluoroaluminaten en andere complexe fluorzouten (Lithiumhexafluorofosfaat (1-), Lithiumdifluorofosfaat, Lithiumhexafluoroarsenaat-monohydraat, Lithiumtetrafluoroboraat)</t>
  </si>
  <si>
    <t>20.13.31.19 - Fluoriden; fluorosilicaten, fluoroaluminaten en andere complexe fluorzouten (excl. natriumhexafluoroaluminaat “synthetisch kryoliet”; hexafluorofosfaat (1-), difluorofosfaat, hexafluoroarsenaat-monohydraat en tetrafluoroboraat van lithium; anorganische of organische kwikverbindingen)</t>
  </si>
  <si>
    <t>20.13.31.31 - Magnesiumchloriden</t>
  </si>
  <si>
    <t>20.13.31.32 - Nikkelchloriden</t>
  </si>
  <si>
    <t>20.13.31.33 - Tinchloriden</t>
  </si>
  <si>
    <t>20.13.31.34 - Kobaltchloriden</t>
  </si>
  <si>
    <t>20.13.31.39 - Andere chloriden n.e.g.</t>
  </si>
  <si>
    <t>20.13.31.50 - Chlorideoxiden en chloridehydroxiden van koper en van andere metalen</t>
  </si>
  <si>
    <t>20.13.31.71 - Bromiden en bromideoxiden (excl. bromiden van natrium of kalium)</t>
  </si>
  <si>
    <t>20.13.31.79 - Natrium- of Kaliumbromiden; jodiden en jodideoxiden</t>
  </si>
  <si>
    <t>20.13.32.30 - Hypochlorieten; calciumhypochloriet in handelskwaliteit; chlorieten; hypobromieten</t>
  </si>
  <si>
    <t>20.13.32.50 - Chloraten en perchloraten; bromaten en perbromaten; jodaten en perjodaten</t>
  </si>
  <si>
    <t>20.13.41.11 - Calcium-, antimoon- of ijzersulfiden</t>
  </si>
  <si>
    <t>20.13.41.20 - Sulfiden; polysulfiden, al dan niet chemisch welbepaald; dithionieten en sulfoxylaten (excl. calcium-, antimoon- en ijzer-)</t>
  </si>
  <si>
    <t>20.13.41.33 - Sulfieten</t>
  </si>
  <si>
    <t>20.13.41.35 - Thiosulfaten</t>
  </si>
  <si>
    <t>20.13.41.50 - Aluminiumsulfaten</t>
  </si>
  <si>
    <t>20.13.41.55 - Bariumsulfaten</t>
  </si>
  <si>
    <t>20.13.41.60 - Magnesiumsulfaten</t>
  </si>
  <si>
    <t>20.13.41.61 - Nikkelsulfaten</t>
  </si>
  <si>
    <t>20.13.41.62 - Kobalt- en Titaansulfaten</t>
  </si>
  <si>
    <t>20.13.41.65 - Sulfaten (m.u.v. aluminium-, barium-, magnesium-, nikkel-, kobalt-, titaansulfaat)</t>
  </si>
  <si>
    <t>20.13.41.73 - Aluinen</t>
  </si>
  <si>
    <t>20.13.41.75 - Peroxosulfaten (persulfaten)</t>
  </si>
  <si>
    <t>20.13.42.11 - Barium-, beryllium-, cadmium-, kobalt-, nikkel-, loodnitraten</t>
  </si>
  <si>
    <t>20.13.42.12 - Kopernitraten en andere nitraten (m.u.v. kalium-, barium-, beryllium-, cadmium-, kobalt-, nikkel-, loodnitraten)</t>
  </si>
  <si>
    <t>20.13.42.20 - Fosfinaten (hypofosfieten) en fosfonaten (fosfieten)</t>
  </si>
  <si>
    <t>20.13.42.30 - Natriumdiwaterstoforthofosfaat en dinatriumwaterstoforthofosfaat</t>
  </si>
  <si>
    <t>20.13.42.40 - Calciumwaterstoforthofosfaat (dicalciumfosfaat)</t>
  </si>
  <si>
    <t>20.13.42.70 - Natriumtrifosfaat (natriumtripolyfosfaat)</t>
  </si>
  <si>
    <t>20.13.42.80 - Fosfaten (excl. calciumwaterstoforthofosfaat; natriumdiwaterstoforthofosfaat en dinatriumwaterstoforthofosfaat); polyfosfaten (excl. natriumtrifosfaat)</t>
  </si>
  <si>
    <t>20.13.43.10 - Dinatriumcarbonaat</t>
  </si>
  <si>
    <t>20.13.43.20 - Natriumwaterstofcarbonaat (natriumbicarbonaat)</t>
  </si>
  <si>
    <t>20.13.43.40 - Calciumcarbonaat</t>
  </si>
  <si>
    <t>20.13.43.50 - Lithiumcarbonaten</t>
  </si>
  <si>
    <t>20.13.43.95 - Andere carbonaten n.e.g.</t>
  </si>
  <si>
    <t>20.13.51.15 - Wolframaten</t>
  </si>
  <si>
    <t>20.13.51.20 - Manganieten, manganaten en permanganaten; molybdaten</t>
  </si>
  <si>
    <t>20.13.51.25 - Chromaten en dichromaten; peroxochromaten</t>
  </si>
  <si>
    <t>20.13.51.78 - Zouten van oxometaalzuren of van peroxometaalzuren; zinkaten en vanadaten</t>
  </si>
  <si>
    <t>20.13.51.79 - Andere zouten van oxometaalzuren of van peroxometaalzuren</t>
  </si>
  <si>
    <t>20.13.51.83 - Zilvernitraat</t>
  </si>
  <si>
    <t>20.13.51.85 - Edele metalen in colloïdale toestand, verbindingen en amalgamen van edele metalen (excl. zilvernitraat)</t>
  </si>
  <si>
    <t>20.13.52.50 - Gedistilleerd water, conductometrisch zuiver water en dergelijk zuiver water</t>
  </si>
  <si>
    <t>20.13.52.70 - Anorganische of organische kwikverbindingen, chemisch welbepaald (excl. amalgamen)</t>
  </si>
  <si>
    <t>20.13.52.75 - Anorganische of organische kwikverbindingen, niet chemisch welbepaald (excl. amalgamen)</t>
  </si>
  <si>
    <t>20.13.52.90 - Andere anorganische verbindingen, n.e.g.; amalgamen (excl. die van edele metalen, en excl. gedistilleerd water, conductometrisch zuiver water en dergelijk zuiver water, vloeibare lucht en samengeperste lucht)</t>
  </si>
  <si>
    <t>20.13.61.00 - Zwaar water (deuteriumoxide); isotopen en verbindingen daarvan (excl. radioactieve isotopen en splijtbare of vruchtbare isotopen)</t>
  </si>
  <si>
    <t>20.13.62.20 - Cyaniden, cyanideoxiden en complexe cyaniden</t>
  </si>
  <si>
    <t>20.13.62.30 - Boraten; peroxoboraten (perboraten)</t>
  </si>
  <si>
    <t>20.13.62.40 - Silicaten; alkalimetaalsilicaten in handelskwaliteit</t>
  </si>
  <si>
    <t>20.13.62.70 - Dubbelsilicaten en complexe silicaten</t>
  </si>
  <si>
    <t>20.13.62.80 - Anorganische zouten en peroxozouten (excl. aziden, dubbelsilicaten en complexe silicaten)</t>
  </si>
  <si>
    <t>20.13.63.00 - Waterstofperoxide</t>
  </si>
  <si>
    <t>20.13.64.10 - Siliciumcarbiden, al dan niet chemisch welbepaald</t>
  </si>
  <si>
    <t>20.13.64.20 - Boorcarbiden, al dan niet chemisch welbepaald</t>
  </si>
  <si>
    <t>20.13.64.30 - Wolfraamcarbiden, al dan niet chemisch welbepaald</t>
  </si>
  <si>
    <t>20.13.64.51 - Aluminium-, chroom-, molybdeen-, vanadium-, tantaal-, titaniumcarbiden, al dan niet chemisch welbepaald</t>
  </si>
  <si>
    <t>20.13.64.80 - Fosfiden (excl. ijzerfosfiden), al dan niet chemisch welbepaald; hydriden, nitriden, aziden, siliciden en boriden, al dan niet chemisch welbepaald (excl. verbindingen die tevens carbiden bedoeld bij post 20.13.64.50 zijn)</t>
  </si>
  <si>
    <t>20.13.64.90 - Andere carbiden n.e.g.</t>
  </si>
  <si>
    <t>20.13.65.10 - Anorganische en organische verbindingen van zeldzame aardmetalen, dan wel van mengsels van die metalen. Ceriumverbindingen</t>
  </si>
  <si>
    <t>20.13.65.20 - Anorganische en organische verbindingen van zeldzame aardmetalen, dan wel van mengsels van die metalen. Lanthanum-, praseodymium-, neodymium-, samariumverbindingen</t>
  </si>
  <si>
    <t>20.13.65.50 - Anorganische en organische verbindingen van zeldzame aardmetalen, dan wel van mengsels van die metalen. Europium-, gadolinium-, terbium-, dysprosium-, holmium-, erbium-, thulium-, ytterbium-, lutetium- of yttriumverbindingen</t>
  </si>
  <si>
    <t>20.13.65.80 - Anorganische en organische verbindingen van zeldzame aardmetalen, dan wel van mengsels van die metalen. Scandiumverbindingen</t>
  </si>
  <si>
    <t>20.13.65.85 - Anorganische en organische verbindingen van zeldzame aardmetalen, dan wel van mengsels van die metalen. Verbindingen van mengsels van die metalen</t>
  </si>
  <si>
    <t>20.13.66.00 - Zwavel (excl. ruwe, gesublimeerde, geprecipiteerde en colloïdale zwavel)</t>
  </si>
  <si>
    <t>20.13.67.00 - Geroost ijzerkies (pyrietas)</t>
  </si>
  <si>
    <t>20.13.68.00 - Synthetische of gereconstrueerde edelstenen of halfedelstenen, onbewerkt of enkel gezaagd of ruw bewerkt</t>
  </si>
  <si>
    <t>20.16 - Polyethyleen in primaire vorm</t>
  </si>
  <si>
    <t>20.16.40.15 - Polyethyleenglycolen en andere polyetheralcoholen, in primaire vormen</t>
  </si>
  <si>
    <t>23.14 - Glasvezel</t>
  </si>
  <si>
    <t>23.14.12.10 - Matten van glasvezels</t>
  </si>
  <si>
    <t>23.14.12.30 - Vliezen van glasvezels</t>
  </si>
  <si>
    <t>24.10 - Ijzer, staal en ferrolegeringen</t>
  </si>
  <si>
    <t>24.10.01.21 - Ruwstaal: niet-gelegeerd staal, geproduceerd in elektro-ovens</t>
  </si>
  <si>
    <t>Ongelegeerd staal uit vlamboogovens (*)</t>
  </si>
  <si>
    <t>24.10.01.22 - Ruwstaal: niet-gelegeerd staal, niet geproduceerd in elektro-ovens</t>
  </si>
  <si>
    <t>24.10.01.31 - Ruwstaal: ander gelegeerd staal dan roestvrij staal, geproduceerd in elektro-ovens</t>
  </si>
  <si>
    <t>24.10.01.32 - Ruwstaal: gelegeerd staal ander dan roestvrij staal, niet geproduceerd in elektro-ovens</t>
  </si>
  <si>
    <t>24.10.01.41 - Ruwstaal: roestvrij en hittebestendig staal, geproduceerd in elektro-ovens</t>
  </si>
  <si>
    <t>Hooggelegeerd staal uit vlamboogovens (*)</t>
  </si>
  <si>
    <t>24.10.01.42 - Ruwstaal: roestvrij en hittebestendig staal, niet geproduceerd in elektro-ovens</t>
  </si>
  <si>
    <t>24.10.02.11 - Opgerolde warmgewalste platte producten (breedband), met een breedte &gt;= 600 mm</t>
  </si>
  <si>
    <t>24.10.02.12 - Opgerolde warmgewalste platte producten, met een breedte van &lt; 600 mm</t>
  </si>
  <si>
    <t>24.10.02.21 - In breedbandwalserijen gewalste platen</t>
  </si>
  <si>
    <t>24.10.02.22 - Platen en universaalplaten, warmgewalst in andere dan breedbandwalserijen</t>
  </si>
  <si>
    <t>24.10.02.31 - Warmgewalst walsdraad</t>
  </si>
  <si>
    <t>24.10.02.41 - Betonwapeningsstaven</t>
  </si>
  <si>
    <t>24.10.02.42 - Andere warmgewalste staven</t>
  </si>
  <si>
    <t>24.10.02.43 - Warmgewalste en gesmede lichte profielen met een lijfhoogte van &lt; 80mm en hoekprofielen</t>
  </si>
  <si>
    <t>24.10.02.44 - Zware profielen</t>
  </si>
  <si>
    <t>24.10.02.51 - Damwandprofielen</t>
  </si>
  <si>
    <t>24.10.02.52 - Bestanddelen van spoorbanen</t>
  </si>
  <si>
    <t>24.10.02.60 - Gelaste profielen</t>
  </si>
  <si>
    <t>24.10.03.10 - Platen, banden en onvertind blik, koudgewalst, met een breedte &gt;= 600 mm</t>
  </si>
  <si>
    <t>24.10.03.20 - Elektroplaat en -band</t>
  </si>
  <si>
    <t>24.10.03.30 - Vertind blik, andere vertinde plaat en elektrisch verchroomd staal (ECCS)</t>
  </si>
  <si>
    <t>24.10.03.40 - Via de dompelmethode gemetalliseerde plaat</t>
  </si>
  <si>
    <t>24.10.03.50 - Elektrolytisch gemetalliseerde plaat</t>
  </si>
  <si>
    <t>24.10.03.60 - Organisch beklede plaat</t>
  </si>
  <si>
    <t>24.10.11.00 - Ruw ijzer en spiegelijzer, in gietelingen, in blokken of in andere primaire vormen</t>
  </si>
  <si>
    <t>24.10.12.10 - Ferromangaan, bevattende meer dan 2 gewichtspercenten koolstof, met een korrel van niet meer dan 5 mm en een mangaangehalte van meer dan 65 gewichtspercenten</t>
  </si>
  <si>
    <t>24.10.12.20 - Ander ferromangaan, bevattende meer dan 2 gewichtspercenten koolstof (excl. ferromangaan met een korrel van niet meer dan 5 mm en een mangaangehalte van meer dan 65 gewichtspercenten)</t>
  </si>
  <si>
    <t>24.10.12.25 - Ander ferromangaan, bevattende niet meer dan 2 gewichtspercenten koolstof</t>
  </si>
  <si>
    <t>24.10.12.35 - Ferrosilicium, met een siliciumgehalte van meer dan 55 gewichtspercenten</t>
  </si>
  <si>
    <t>24.10.12.36 - Ferrosilicium, met een siliciumgehalte van niet meer dan 55 gewichtspercenten en een mangaangehalte van 4 gewichtspercenten of meer, doch niet meer dan 10 gewichtspercenten</t>
  </si>
  <si>
    <t>24.10.12.39 - Ander ferrosilicium met een siliciumgehalte van niet meer dan 55 gewichtspercenten (excl. ferrosilicium met een mangaangehalte van 4 gewichtspercenten of meer, doch niet meer dan 10 gewichtspercenten)</t>
  </si>
  <si>
    <t>24.10.12.40 - Ferronikkel</t>
  </si>
  <si>
    <t>24.10.12.45 - Ferrosilicomangaan</t>
  </si>
  <si>
    <t>24.10.12.50 - Ferrowolfraam en ferrosiliciumwolfraam</t>
  </si>
  <si>
    <t>24.10.12.55 - Ferrotitanium en ferrosiliciumtitanium</t>
  </si>
  <si>
    <t>24.10.12.60 - Ferrochroom</t>
  </si>
  <si>
    <t>24.10.12.65 - Ferrovanadium</t>
  </si>
  <si>
    <t>24.10.12.70 - Ferroniobium</t>
  </si>
  <si>
    <t>24.10.12.75 - Ferromolybdeen</t>
  </si>
  <si>
    <t>24.10.12.80 - Ferrofosfor</t>
  </si>
  <si>
    <t>24.10.12.85 - Ferrosiliciummagnesium</t>
  </si>
  <si>
    <t>24.10.12.95 - Andere ferrolegeringen, niet elders genoemd noch elders onder begrepen</t>
  </si>
  <si>
    <t>24.10.13.00 - Ferroproducten verkregen door het rechtstreeks reduceren van ijzererts en andere sponsachtige ferroproducten, in blokken, in pellets of in dergelijke vormen; ijzer met een zuiverheid van ten minste 99,94 gewichtspercenten, in blokken, in pellets of in dergelijke vormen</t>
  </si>
  <si>
    <t>24.10.14.10 - Korrels en poeder, van ruw ijzer, van spiegelijzer, van ijzer of van staal</t>
  </si>
  <si>
    <t>24.10.14.20 - Afvalingots van ijzer of van staal (excl. producten waarvan de chemische samenstelling overeenkomt met de definitie van gietijzer, spiegelijzer of ferrolegeringen)</t>
  </si>
  <si>
    <t>24.10.21.10 - Platte halffabricaten van niet-gelegeerd staal</t>
  </si>
  <si>
    <t>24.10.21.21 - Ingots, andere primaire vormen en lange halffabricaten, voor naadloze buizen, van niet-gelegeerd staal</t>
  </si>
  <si>
    <t>24.10.21.22 - Andere ingots, primaire vormen en lange halffabricaten, ook indien onafgewerkt, van niet-gelegeerd staal</t>
  </si>
  <si>
    <t>24.10.22.10 - Platte halffabricaten (plakken) van roestvrij staal</t>
  </si>
  <si>
    <t>24.10.22.21 - Ingots, andere primaire vormen en lange halffabricaten, voor naadloze buizen, van roestvrij staal</t>
  </si>
  <si>
    <t>24.10.22.22 - Andere ingots, primaire vormen en lange halffabricaten, van roestvrij staal</t>
  </si>
  <si>
    <t>24.10.23.10 - Platte halffabricaten van ander gelegeerd staal dan roestvrij staal</t>
  </si>
  <si>
    <t>24.10.23.21 - Ingots, andere primaire vormen en lange halffabricaten, voor naadloze buizen, van ander gelegeerd staal dan roestvrij staal</t>
  </si>
  <si>
    <t>24.10.23.22 - Andere ingots, primaire vormen en lange halffabricaten, van ander gelegeerd staal dan roestvrij staal</t>
  </si>
  <si>
    <t>24.10.31.10 - Gewalste platte producten van ijzer of van niet-gelegeerd staal, met een breedte &gt;= 600 mm, enkel warm gewalst, niet geplateerd noch bekleed, opgerold</t>
  </si>
  <si>
    <t>24.10.31.30 - Gewalste platte producten van ijzer of van niet-gelegeerd staal, met een breedte &gt;= 600 mm, niet opgerold, enkel warm gewalst, niet geplateerd noch bekleed, met in reliëf gewalste motieven; producten met een dikte &lt; 4,75 mm, zonder in reliëf gewalste motieven (excl. producten die aan vier zijden of in een gesloten kaliber zijn gewalst, met een breedte &lt;= 1 250 mm en een dikte &gt;= 4 mm)</t>
  </si>
  <si>
    <t>24.10.31.50 - Gewalste platte producten van ijzer of van niet-gelegeerd staal, met een breedte &gt;= 600 mm (excl. universaalstaal), niet opgerold, enkel warm gewalst, niet geplateerd noch bekleed, zonder in reliëf gewalste motieven; gewalste platte producten van ijzer of van staal, met een breedte &gt;= 600 mm, warm gewalst en verder bewerkt, doch niet geplateerd of bekleed</t>
  </si>
  <si>
    <t>24.10.32.10 - Gewalste platte producten van ijzer of van niet-gelegeerd staal, aan vier zijden of in een gesloten kaliber enkel warm gewalst, niet geplateerd noch bekleed, met een breedte &gt; 150 doch &lt; 600 mm en een dikte &gt;= 4 mm, niet opgerold, zonder in reliëf gewalste motieven, zgn. universaalstaal</t>
  </si>
  <si>
    <t>24.10.32.30 - Gewalste platte producten van ijzer of van niet-gelegeerd staal, met een breedte &lt; 600 mm, enkel warm gewalst, niet geplateerd noch bekleed (excl. universaalstaal)</t>
  </si>
  <si>
    <t>24.10.33.10 - Warmgewalste platte producten, opgerold, voor herwalsing, met een breedte &gt;= 600 mm, van roestvrij staal</t>
  </si>
  <si>
    <t>24.10.33.20 - Andere warmgewalste platte producten, opgerold, met een breedte &gt;= 600 mm, van roestvrij staal</t>
  </si>
  <si>
    <t>24.10.33.30 - Platen vervaardigd door het snijden van warmgewalst breedband, met een breedte &gt;= 600 mm, van roestvrij staal</t>
  </si>
  <si>
    <t>24.10.33.40 - Kwartoplaten met een breedte &gt;= 600 mm en universaalplaten, van roestvrij staal</t>
  </si>
  <si>
    <t>24.10.34.10 - Warmgewalste platte producten, opgerold, voor herwalsing, met een breedte &lt; 600 mm, van roestvrij staal</t>
  </si>
  <si>
    <t>24.10.34.20 - Andere warmgewalste platte producten, opgerold, met een breedte &lt; 600 mm, van roestvrij staal</t>
  </si>
  <si>
    <t>24.10.35.10 - Gewalste platte producten van gereedschapsstaal of van ander gelegeerd staal dan roestvrij staal, met een breedte &gt;= 600 mm, enkel warm gewalst, opgerold (excl. producten van sneldraaistaal of van siliciumstaal "transformatorstaal")</t>
  </si>
  <si>
    <t>24.10.35.20 - Gewalste platte producten van sneldraaistaal, met een breedte &gt;= 600 mm, warm of koud gewalst</t>
  </si>
  <si>
    <t>24.10.35.30 - Gewalste platte producten van gereedschapsstaal of van ander gelegeerd staal dan roestvrij staal, met een breedte &gt;= 600 mm, enkel warm gewalst, niet opgerold (excl. met organische verbindingen beklede producten, producten met een dikte &lt; 4,75 mm en producten van sneldraaistaal of van siliciumstaal "transformatorstaal")</t>
  </si>
  <si>
    <t>24.10.35.40 - Gewalste platte producten van ander gelegeerd staal dan roestvrij staal, met een breedte &gt;= 600 mm, enkel warm gewalst, niet opgerold, met een dikte  4,75 mm (excl. producten van gereedschapsstaal, sneldraaistaal of siliciumstaal "transformatorstaal")</t>
  </si>
  <si>
    <t>24.10.35.50 - Gewalste platte producten van ander gelegeerd staal dan roestvrij staal, met een breedte &gt;= 600 mm, warm of koud gewalst en verder bewerkt (excl. verzinkte producten en producten van siliciumstaal "transformatorstaal")</t>
  </si>
  <si>
    <t>24.10.36.00 - Gewalste platte producten van ander gelegeerd staal dan roestvrij staal, met een breedte &lt; 600 mm, enkel warm gewalst (excl. producten van sneldraaistaal of van siliciumstaal "transformatorstaal")</t>
  </si>
  <si>
    <t>24.10.41.10 - Koudgewalste plaat en band met een breedte &gt;= 600 mm, niet bekleed, van ander staal dan roestvrij staal</t>
  </si>
  <si>
    <t>24.10.41.30 - Elektroplaat en -band, niet uitgegloeid, met een breedte &gt;= 600 mm</t>
  </si>
  <si>
    <t>24.10.41.50 - Dynamo- of transformatorplaat of -band, niet met georiënteerde korrel, met een breedte &gt;= 600 mm</t>
  </si>
  <si>
    <t>24.10.42.00 - Koudgewalste platen en breedband, van roestvrij staal, met een breedte &gt;= 600 mm</t>
  </si>
  <si>
    <t>24.10.43.00 - Gewalste platte producten van ander gelegeerd staal dan roestvrij staal, met een breedte &gt;= 600 mm, enkel koudgewalst (excl. producten van sneldraaistaal of van siliciumstaal "transformatorstaal")</t>
  </si>
  <si>
    <t>24.10.51.10 - Vertind blik, andere vertinde plaat en band (incl. elektrolytisch verchroomd staal (ECCS))</t>
  </si>
  <si>
    <t>24.10.51.20 - Gewalste platte producten van ijzer of van niet-gelegeerd staal, met een breedte &gt;= 600 mm, elektrolytisch verzinkt</t>
  </si>
  <si>
    <t>24.10.51.30 - Plaat en band, via de dompelmethode gemetalliseerd, met een breedte &gt;= 600 mm</t>
  </si>
  <si>
    <t>24.10.51.40 - Organisch beklede plaat met een breedte &gt;= 600 mm</t>
  </si>
  <si>
    <t>24.10.51.50 - Gewalste platte producten van ijzer of van niet-gelegeerd staal, met een breedte &gt;= 600 mm, geplateerd</t>
  </si>
  <si>
    <t>24.10.52.10 - Gewalste platte producten van ander gelegeerd staal dan roestvrij staal, met een breedte &gt;= 600 mm, warm of koud gewalst en elektrolytisch verzinkt (excl. producten van siliciumstaal "transformatorstaal")</t>
  </si>
  <si>
    <t>24.10.52.30 - Gewalste platte producten van ander gelegeerd staal dan roestvrij staal, met een breedte &gt;= 600 mm, warm of koud gewalst en verzinkt (excl. elektrolytisch verzinkte producten en producten van siliciumstaal "transformatorstaal")</t>
  </si>
  <si>
    <t>24.10.53.10 - Elektroplaat en -band, met georiënteerde korrel, met een breedte &gt;= 600 mm</t>
  </si>
  <si>
    <t>24.10.53.30 - Gewalste platte producten van siliciumstaal "transformatorstaal", met een breedte &gt;= 600 mm, niet met georiënteerde korrel</t>
  </si>
  <si>
    <t>24.10.54.10 - Koudgewalst geslit bandstaal van siliciumstaal "transformatorstaal", met georiënteerde korrel, met een breedte &lt; 600 mm</t>
  </si>
  <si>
    <t>24.10.54.30 - Gewalste platte producten van siliciumstaal "transformatorstaal", met een breedte &lt; 600 mm, niet met georiënteerde korrel</t>
  </si>
  <si>
    <t>24.10.55.00 - Gewalste platte producten van sneldraaistaal, met een breedte &lt; 600 mm</t>
  </si>
  <si>
    <t>24.10.61.10 - Walsdraad van niet-gelegeerd staal, voorzien van verdikkingen of andere bij het walsen verkregen vervormingen</t>
  </si>
  <si>
    <t>24.10.61.20 - Walsdraad van automatenstaal</t>
  </si>
  <si>
    <t>24.10.61.30 - Walsdraad van de soort gebruikt voor het wapenen van beton</t>
  </si>
  <si>
    <t>24.10.61.40 - Walsdraad van de soort gebruikt voor bandenkoord</t>
  </si>
  <si>
    <t>24.10.61.90 - Ander walsdraad van niet-gelegeerd staal</t>
  </si>
  <si>
    <t>24.10.62.10 - Warmgewalste staven voor het wapenen van beton</t>
  </si>
  <si>
    <t>24.10.62.30 - Warmgewalste staven van automatenstaal</t>
  </si>
  <si>
    <t>24.10.62.50 - Gesmede staven van staal en warm gewalste staven (excl. holle staven voor boringen) van niet-gelegeerd staal (excl. van automatenstaal)</t>
  </si>
  <si>
    <t>24.10.63.00 - Warmgewalst walsdraad van roestvrij staal, opgerold</t>
  </si>
  <si>
    <t>24.10.64.10 - Warmgewalste staven met een cirkelvormige dwarsdoorsnede, van roestvrij staal</t>
  </si>
  <si>
    <t>24.10.64.30 - Staven van roestvrij staal, enkel warm gewalst, warm getrokken of warm geperst (excl. staven met een cirkelvormige dwarsdoorsnede)</t>
  </si>
  <si>
    <t>24.10.64.50 - Gesmede staven van roestvrij staal</t>
  </si>
  <si>
    <t>24.10.64.70 - Staven van roestvrij staal, verkregen door koud bewerken of koud nabewerken en verder bewerken, dan wel door warm bewerken en verder bewerken, n.e.g. (excl. gesmede staven)</t>
  </si>
  <si>
    <t>24.10.65.10 - Walsdraad van sneldraaistaal</t>
  </si>
  <si>
    <t>24.10.65.30 - Walsdraad van siliciummangaanstaal</t>
  </si>
  <si>
    <t>24.10.65.50 - Walsdraad van lagerstaal</t>
  </si>
  <si>
    <t>24.10.65.70 - Walsdraad van ander gelegeerd staal dan roestvrij staal (excl. producten van lagerstaal, sneldraaistaal of siliciumstaal "transformatorstaal")</t>
  </si>
  <si>
    <t>24.10.66.10 - Warmgewalste staven van sneldraaistaal</t>
  </si>
  <si>
    <t>24.10.66.20 - Warmgewalste staven van siliciummangaanstaal</t>
  </si>
  <si>
    <t>24.10.66.30 - Warmgewalste staven van lagerstaal</t>
  </si>
  <si>
    <t>24.10.66.40 - Warmgewalste staven van gereedschapstaal</t>
  </si>
  <si>
    <t>24.10.66.50 - Warmgewalste staven van gelegeerd staal (excl. holle staven voor boringen en staven van roestvrij staal, gereedschapsstaal, siliciummangaanstaal, lagerstaal of sneldraaistaal)</t>
  </si>
  <si>
    <t>24.10.66.60 - Staven van ander gelegeerd staal dan roestvrij staal, verkregen door koud bewerken of koud nabewerken (bv. door koud trekken), geverfd, geplateerd, bekleed of verder bewerkt</t>
  </si>
  <si>
    <t>24.10.67.00 - Holle staven voor boringen</t>
  </si>
  <si>
    <t>24.10.71.10 - U-profielen van niet-gelegeerd staal, met een lijfhoogte &gt;= 80 mm</t>
  </si>
  <si>
    <t>24.10.71.20 - I-profielen van niet-gelegeerd staal, met een lijfhoogte &gt;= 80 mm</t>
  </si>
  <si>
    <t>24.10.71.30 - H-profielen van niet-gelegeerd staal, met een lijfhoogte &gt;= 80 mm</t>
  </si>
  <si>
    <t>24.10.71.40 - Andere open profielen van niet-gelegeerd staal, enkel warm gewalst, warm getrokken of warm geperst</t>
  </si>
  <si>
    <t>24.10.72.00 - Open profielen van roestvrij staal, enkel warm gewalst, warm getrokken of warm geperst</t>
  </si>
  <si>
    <t>24.10.73.00 - Open profielen van ander gelegeerd staal, enkel warm gewalst, warm getrokken of warm geperst</t>
  </si>
  <si>
    <t>24.10.74.10 - Damwandprofielen van staal</t>
  </si>
  <si>
    <t>24.10.74.20 - Gelaste en koud gevormde profielen van staal</t>
  </si>
  <si>
    <t>24.10.75.00 - Bestanddelen van spoorbanen, van staal</t>
  </si>
  <si>
    <t>24.42 - Productie van aluminium</t>
  </si>
  <si>
    <t>24.42.11.30 - Ruw aluminium, niet gelegeerd (excl. poeder en schilfers)</t>
  </si>
  <si>
    <t>24.42.11.53 - Legeringen van ruw aluminium, primair (excl. poeder en schilfers)</t>
  </si>
  <si>
    <t>24.42.11.54 - Legeringen van ruw aluminium, in primaire vorm (excl. poeder en schilfers)</t>
  </si>
  <si>
    <t>24.42.12.00 - Aluminiumoxide (excl. kunstmatig korund)</t>
  </si>
  <si>
    <t>24.42.21.00 - Poeder en schilfers, van aluminium (excl. poeders en schilfers die tot kleur- en verfstoffen zijn bereid)</t>
  </si>
  <si>
    <t>24.42.22.30 - Staven en profielen, van niet-gelegeerd aluminium (excl. die welke zijn gereedgemaakt voor gebruik in constructiewerken)</t>
  </si>
  <si>
    <t>24.42.22.50 - Staven en profielen, van aluminiumlegeringen (excl. die welke zijn gereedgemaakt voor gebruik in constructiewerken)</t>
  </si>
  <si>
    <t>24.42.23.30 - Draad van niet-gelegeerd aluminium (excl. geïsoleerd draad voor het geleiden van elektriciteit, bindgaren en touw versterkt met aluminiumdraad en kabels)</t>
  </si>
  <si>
    <t>24.42.23.50 - Draad van aluminiumlegeringen (excl. geïsoleerd draad voor het geleiden van elektriciteit, bindgaren en touw versterkt met aluminiumdraad en kabels)</t>
  </si>
  <si>
    <t>24.42.24.30 - Platen, bladen en strippen, van niet-gelegeerd aluminium, met een dikte &gt; 0,2 mm</t>
  </si>
  <si>
    <t>24.42.24.50 - Platen, bladen en strippen, van aluminiumlegeringen, met een dikte &gt; 0,2 mm, gelegeerd</t>
  </si>
  <si>
    <t>24.42.25.00 - Bladaluminium met een dikte, een eventuele drager niet meegerekend, &lt;=  0,2 mm</t>
  </si>
  <si>
    <t>24.42.26.30 - Buizen en pijpen, van niet-gelegeerd aluminium (excl. holle profielen, hulpstukken (fittings) voor buisleidingen, buigzame buizen (slangen), en buizen en pijpen, gereedgemaakt voor gebruik in constructiewerken, of als delen van machines, apparaten of vervoermiddelen en dergelijke)</t>
  </si>
  <si>
    <t>24.42.26.50 - Buizen en pijpen, van aluminiumlegeringen (excl. holle profielen, hulpstukken (fittings) voor buisleidingen, buigzame buizen (slangen), en buizen en pijpen, gereedgemaakt voor gebruik in constructiewerken, of als delen van machines, apparaten of vervoermiddelen en dergelijke)</t>
  </si>
  <si>
    <t>24.42.26.70 - Hulpstukken (fittings) voor buisleidingen, van aluminium (incl. verbindingsstukken, ellebogen, moffen) (excl. hulpstukken voorzien van kranen of dergelijke artikelen, gewoon bout- en schroefwerk en bevestigingsbeugels en andere bevestigingselementen)</t>
  </si>
  <si>
    <t>24.43 - Productie van lood, zink en tin</t>
  </si>
  <si>
    <t>24.43.11.30 - Ruw lood, geraffineerd (excl. poeder en schilfers)</t>
  </si>
  <si>
    <t>24.43.11.50 - Ruw lood, antimoon bevattend (excl. poeder en schilfers)</t>
  </si>
  <si>
    <t>24.43.11.90 - Ruw lood (excl. poeder en schilfers, ruw lood, antimoon bevattend en geraffineerd ruw lood))</t>
  </si>
  <si>
    <t>24.43.12.30 - Ruw zink, niet gelegeerd (excl. zinkstof, zinkpoeder en schilfers van zink)</t>
  </si>
  <si>
    <t>24.43.12.50 - Zinklegeringen, ruw (excl. zinkstof, zinkpoeder en schilfers van zink)</t>
  </si>
  <si>
    <t>24.43.13.30 - Ruw tin, niet gelegeerd (excl. poeder en schilfers)</t>
  </si>
  <si>
    <t>24.43.13.50 - Tinlegeringen, ruw (excl. poeder en schilfers)</t>
  </si>
  <si>
    <t>24.43.21.00 - Platen, bladen en strippen, van lood; poeder en schilfers, van lood (excl. poeder en schilfersdie tot kleur- en verfstoffen zijn bereid, en geïsoleerde strip voor het geleiden van elektriciteit)</t>
  </si>
  <si>
    <t>24.43.22.00 - Zinkstof; poeder en schilfers, van zink (excl. die welke zijn bereid als kleurmiddelen, verfstoffen en dergelijke en excl. zinkkorrels)</t>
  </si>
  <si>
    <t>24.43.23.00 - Staven, profielen, draad, platen, bladen en strippen, van zink</t>
  </si>
  <si>
    <t>24.43.24.00 - Staven, profielen en draad, van tin</t>
  </si>
  <si>
    <t>24.44 - Productie van koper</t>
  </si>
  <si>
    <t>24.44.11.00 - Kopersteen of ruwsteen; cementkoper (neergeslagen koper)</t>
  </si>
  <si>
    <t>24.44.12.00 - Niet-geraffineerd koper; anoden van koper voor het elektrolytisch raffineren (incl. "blister copper") (excl. anoden voor de galvanotechniek)</t>
  </si>
  <si>
    <t>24.44.13.30 - Geraffineerd koper, ruw, niet gelegeerd (excl. gewalste, getrokken of gesmede gesinterde producten)</t>
  </si>
  <si>
    <t>24.44.13.70 - Koperlegeringen, ruw (excl. gewalste, getrokken of gesmede gesinterde producten); toeslaglegeringen van koper (incl. niet goed vervormbare legeringen) (excl. koperfosfide (fosforkoper) bevattende &gt; 15 gewichtspercenten fosfor)</t>
  </si>
  <si>
    <t>24.44.21.00 - Poeder en schilfers, van koper (excl. cementkoper (neergeslagen koper), poeder en schilfers die gebruikt worden bij de vervaardiging van verfstoffen, aangeduid als "brons" of als "verguldsel", (chemische verbindingen), geraffineerd koper in korrels)</t>
  </si>
  <si>
    <t>24.44.22.00 - Staven, profielen en holle profielen, van koper of van koperlegeringen (excl. door gieten of sinteren verkregen staven, walsdraad van koper)</t>
  </si>
  <si>
    <t>24.44.23.30 - Draad van geraffineerd koper, met een dwarsdoorsnede &gt; 6 mm, of van koperlegeringen</t>
  </si>
  <si>
    <t>24.44.23.50 - Draad van geraffineerd koper, met een dwarsdoorsnede &gt; 0,5 mm doch &lt;= 6 mm (excl. bindgaren en touw, versterkt met koperdraad, kabels)</t>
  </si>
  <si>
    <t>24.44.23.70 - Draad van geraffineerd koper, met een dwarsdoorsnede &lt;= 0,5 mm (excl. bindgaren en touw, versterkt met koperdraad, kabels)</t>
  </si>
  <si>
    <t>24.44.24.00 - Platen, bladen en strippen, van koper, met een dikte &gt; 0,15 mm (excl. plaatgaas, verkregen door het uitrekken van ingekeepte plaat, geïsoleerde strippen voor het geleiden van elektriciteit)</t>
  </si>
  <si>
    <t>24.44.25.00 - Bladkoper met een dikte, een eventuele drager niet meegerekend, &lt;= 0,15 mm</t>
  </si>
  <si>
    <t>24.44.26.30 - Buizen en pijpen, van koper</t>
  </si>
  <si>
    <t>24.44.26.50 - Hulpstukken (fittings) voor buizen (incl. verbindingsstukken, ellebogen, moffen) van koper of van koperlegeringen (excl. bouten en moeren voor het bevestigen en samenvoegen van buizen en pijpen, hulpstukken voorzien van kranen, ventielen enz.)</t>
  </si>
  <si>
    <t>24.45 - Productie van overige non-ferrometalen</t>
  </si>
  <si>
    <t>24.45.11.10 - Nikkel, niet-gelegeerd, ruw</t>
  </si>
  <si>
    <t>24.45.11.20 - Nikkellegeringen, ruw</t>
  </si>
  <si>
    <t>24.45.12.10 - Nikkelmatte</t>
  </si>
  <si>
    <t>24.45.12.20 - Nikkeloxidesinters en andere tussenproducten van de nikkelmetallurgie</t>
  </si>
  <si>
    <t>24.45.21.00 - Poeder en schilfers, van nikkel (excl. nikkeloxidesinters)</t>
  </si>
  <si>
    <t>24.45.22.00 - Staven, profielen en draad, van nikkel en van nikkellegeringen (excl. staven en profielen, gereedgemaakt voor gebruik in constructiewerken, en staven en draad, geïsoleerd voor het geleiden van elektriciteit)</t>
  </si>
  <si>
    <t>24.45.23.00 - Platen, bladen en strippen, van nikkel of van nikkellegeringen (excl. plaatgaas verkregen door het uitrekken van ingekeepte platen of banden)</t>
  </si>
  <si>
    <t>24.45.24.00 - Buizen en pijpen, alsmede hulpstukken (fittings) voor buisleidingen, van nikkel</t>
  </si>
  <si>
    <t>24.45.30.13 - Wolfraam en werken daarvan (excl. resten en afval), n.e.g.</t>
  </si>
  <si>
    <t>24.45.30.17 - Molybdeen en werken daarvan (excl. resten en afval), n.e.g.</t>
  </si>
  <si>
    <t>24.45.30.20 - Tantaal, ruw, incl. enkel door sinteren verkregen staven; poeder van tantaal</t>
  </si>
  <si>
    <t>24.45.30.21 - Tantaal en werken van tantaal. Staven (m.u.v. enkel door sinteren verkregen staven), profielen, draad, platen, bladen en strippen</t>
  </si>
  <si>
    <t>24.45.30.22 - Andere werken van tantaal (excl. resten en afval), n.e.g.</t>
  </si>
  <si>
    <t>24.45.30.24 - Magnesium, ruw, bevattende = 99,8 gewichtspercenten magnesium</t>
  </si>
  <si>
    <t>24.45.30.26 - Magnesium, ruw, bevattende &lt; 99,8 gewichtspercenten magnesium</t>
  </si>
  <si>
    <t>24.45.30.28 - Andere werken van magnesium (excl. resten en afval), n.e.g.</t>
  </si>
  <si>
    <t>24.45.30.31 - Ruw bismut; poeder van bismut (excl. resten en afval)</t>
  </si>
  <si>
    <t>24.45.30.32 - Werken van bismut (excl. resten en afval), n.e.g.</t>
  </si>
  <si>
    <t>24.45.30.33 - Cadmium en werken van cadmium (excl. resten en afval), n.e.g.</t>
  </si>
  <si>
    <t>24.45.30.35 - Kobaltmatte en andere tussenproducten van de kobaltmetallurgie; kobalt, ruw; poeder van kobalt (excl. resten en afval)</t>
  </si>
  <si>
    <t>24.45.30.36 - Werken van kobalt, n.e.g.</t>
  </si>
  <si>
    <t>24.45.30.43 - Titaan en werken daarvan (excl. resten en afval), n.e.g.</t>
  </si>
  <si>
    <t>24.45.30.45 - Antimoon. Ruw antimoon; poeder van antimoon</t>
  </si>
  <si>
    <t>24.45.30.46 - Antimoon en werken van antimoon (excl. ruw antimoon; poeder van antimoon; resten en afval)</t>
  </si>
  <si>
    <t>24.45.30.48 - Zirconium en werken van zirconium (excl. resten en afval), n.e.g.</t>
  </si>
  <si>
    <t>24.45.30.60 - Ruw beryllium; poeder van beryllium</t>
  </si>
  <si>
    <t>24.45.30.61 - Werken van beryllium (excl. resten en afval), n.e.g.</t>
  </si>
  <si>
    <t>24.45.30.62 - Ruw hafnium “celtium”; poeder van hafnium</t>
  </si>
  <si>
    <t>24.45.30.63 - Werken van hafnium “celtium”, n.e.g.</t>
  </si>
  <si>
    <t>24.45.30.64 - Ruw niobium “columbium” en rhenium; poeder van niobium “columbium” of rhenium</t>
  </si>
  <si>
    <t>24.45.30.65 - Werken van niobium “columbium” of rhenium, n.e.g.</t>
  </si>
  <si>
    <t>24.45.30.66 - Resten en afval van niobium “columbium”, rhenium, gallium, indium, vanadium en germanium (m.u.v. assen en residuen die deze metalen bevatten)</t>
  </si>
  <si>
    <t>24.45.30.70 - Ruw indium; poeder van indium</t>
  </si>
  <si>
    <t>24.45.30.71 - Werken van gallium, indium en vanadium, n.e.g</t>
  </si>
  <si>
    <t>24.45.30.73 - Ruw gallium; poeder van gallium</t>
  </si>
  <si>
    <t>24.45.30.76 - Ruw vanadium; poeder van vanadium (m.u.v. assen en residuen die vanadium bevatten)</t>
  </si>
  <si>
    <t>24.45.30.79 - Ruw germanium; poeder van germanium</t>
  </si>
  <si>
    <t>24.45.30.82 - Chromium en thallium, en werken van die metalen, n.e.g. (excl. resten en afval van die metalen)</t>
  </si>
  <si>
    <t>24.45.30.85 - Mangaan. Ruw mangaan; poeder van mangaan.</t>
  </si>
  <si>
    <t>24.45.30.86 - Resten en afval van mangaan (m.u.v. assen en residuen die mangaan bevatten)</t>
  </si>
  <si>
    <t>24.45.30.87 - Werken van mangaan, n.e.g.</t>
  </si>
  <si>
    <t>24.45.30.90 - Cermets en werken daarvan, n.e.g.; resten en afval, van cermets (m.u.v. assen en residuen die cermets bevatten)</t>
  </si>
  <si>
    <t>24.51 - Gieten van ijzer</t>
  </si>
  <si>
    <t>24.51.11.10 - Delen van smeedbaar gietijzer voor voertuigen voor vervoer over land, voor zuigermotoren en voor andere machines, toestellen en mechanische werktuigen</t>
  </si>
  <si>
    <t>Gietijzer (*)</t>
  </si>
  <si>
    <t>24.51.11.90 - Delen van smeedbaar gietijzer voor ander gebruik</t>
  </si>
  <si>
    <t>24.51.12.10 - Delen van nodulair gietijzer voor voertuigen voor vervoer over land</t>
  </si>
  <si>
    <t>24.51.12.20 - Delen van nodulair gietijzer voor drijfwerkassen, nokkenassen, krukassen, kussenblokken en lagerschalen (excl. die voor kussenblokken voorzien van kogel-, rol-, naald- of dergelijke lagers)</t>
  </si>
  <si>
    <t>24.51.12.40 - Andere delen van nodulair gietijzer voor zuigermotoren en aandrijvingselementen</t>
  </si>
  <si>
    <t>24.51.12.50 - Delen van nodulair gietijzer voor machines, toestellen en mechanische werktuigen (excl. die voor zuigermotoren)</t>
  </si>
  <si>
    <t>24.51.12.90 - Delen van nodulair gietijzer voor rollend en ander materieel voor spoor- en tramwegen, alsmede delen daarvan (excl. die voor voertuigen voor vervoer te land, kussenblokken, lagerschalen, zuigermotoren, getande overbrengingen, riemschijven, koppelingen en machines)</t>
  </si>
  <si>
    <t>24.51.13.10 - Delen van grijs gietijzer voor voertuigen voor vervoer over land (excl. die voor rollend en ander materieel voor spoor- en tramwegen en voertuigen voor de bouwnijverheid)</t>
  </si>
  <si>
    <t>24.51.13.20 - Delen van grijs gietijzer voor drijfwerkassen, nokkenassen, krukassen en krukken, kussenblokken en lagerschalen (excl. die voor kussenblokken voorzien van kogel-, rol-, naald- of dergelijke lagers)</t>
  </si>
  <si>
    <t>24.51.13.40 - Andere delen van grijs gietijzer voor zuigermotoren en aandrijvingselementen</t>
  </si>
  <si>
    <t>24.51.13.50 - Delen van grijs gietijzer voor machines, toestellen en mechanische werktuigen (excl. die voor zuigermotoren)</t>
  </si>
  <si>
    <t>24.51.13.90 - Delen van grijs gietijzer voor rollend en ander materieel voor spoor- en tramwegen, alsmede delen daarvan (excl. die voor voertuigen voor vervoer te land, kussenblokken, lagerschalen, zuigermotoren, getande overbrengingen, riemschijven, koppelingen en machines)</t>
  </si>
  <si>
    <t>Naam</t>
  </si>
  <si>
    <t>Product-benchmark</t>
  </si>
  <si>
    <t>Benchmark-waarde
2021</t>
  </si>
  <si>
    <t xml:space="preserve">Benchmark-eenheid </t>
  </si>
  <si>
    <t>Uitwisselbaarheid brandstof?</t>
  </si>
  <si>
    <t>Benchmark-waarde
2020</t>
  </si>
  <si>
    <t>Neen</t>
  </si>
  <si>
    <t>X</t>
  </si>
  <si>
    <t>Ton houtslijp</t>
  </si>
  <si>
    <t>19.20</t>
  </si>
  <si>
    <r>
      <t>ton CO</t>
    </r>
    <r>
      <rPr>
        <vertAlign val="subscript"/>
        <sz val="11"/>
        <color theme="1"/>
        <rFont val="Calibri"/>
        <family val="2"/>
        <scheme val="minor"/>
      </rPr>
      <t>2</t>
    </r>
    <r>
      <rPr>
        <sz val="11"/>
        <color theme="1"/>
        <rFont val="Calibri"/>
        <family val="2"/>
        <scheme val="minor"/>
      </rPr>
      <t>/t product (*)</t>
    </r>
  </si>
  <si>
    <t>Ton raffinageproducten (CWT)</t>
  </si>
  <si>
    <t>Ja</t>
  </si>
  <si>
    <t>20.11.11.50</t>
  </si>
  <si>
    <t>Ton waterstof</t>
  </si>
  <si>
    <t>Silicium. bevattende minder dan 99,99 gewichtspercenten silicium</t>
  </si>
  <si>
    <t>20.14</t>
  </si>
  <si>
    <t>Aromaten (*)</t>
  </si>
  <si>
    <t>Ton aromaten (CWT)</t>
  </si>
  <si>
    <t>Ton staal</t>
  </si>
  <si>
    <t>Ton ferromangaan</t>
  </si>
  <si>
    <t>Ton ferrosilicium</t>
  </si>
  <si>
    <t>Ton ferronikkel</t>
  </si>
  <si>
    <t>Ton ferrosilicomangaan</t>
  </si>
  <si>
    <t>Ton ruw aluminium</t>
  </si>
  <si>
    <t>Ton aluminiumoxide</t>
  </si>
  <si>
    <t>Ton zink</t>
  </si>
  <si>
    <t>Ton koperkathoden</t>
  </si>
  <si>
    <t>24.51</t>
  </si>
  <si>
    <t>Ton gietijzer</t>
  </si>
  <si>
    <t>Aanvraag</t>
  </si>
  <si>
    <t>Jaar</t>
  </si>
  <si>
    <t>Ja-Nee</t>
  </si>
  <si>
    <t>Niveau</t>
  </si>
  <si>
    <t xml:space="preserve">EBO  </t>
  </si>
  <si>
    <t>Supercap</t>
  </si>
  <si>
    <t>n.v.t.</t>
  </si>
  <si>
    <t>ja</t>
  </si>
  <si>
    <t>aanvraag op niveau van de onderneming</t>
  </si>
  <si>
    <t>EBO VER</t>
  </si>
  <si>
    <t>nee</t>
  </si>
  <si>
    <t>aanvraag op niveau van een vestigingseenheid van de onderneming</t>
  </si>
  <si>
    <t>EBO niet-VER</t>
  </si>
  <si>
    <t>niet van toepassing</t>
  </si>
  <si>
    <t>jaar</t>
  </si>
  <si>
    <t>onderneming</t>
  </si>
  <si>
    <t>jan</t>
  </si>
  <si>
    <t>KO (klein)</t>
  </si>
  <si>
    <t>feb</t>
  </si>
  <si>
    <t>MO (middelgroot)</t>
  </si>
  <si>
    <t>maa</t>
  </si>
  <si>
    <t>GO (groot)</t>
  </si>
  <si>
    <t>apr</t>
  </si>
  <si>
    <t>mei</t>
  </si>
  <si>
    <t>juni</t>
  </si>
  <si>
    <t>juli</t>
  </si>
  <si>
    <t>aug</t>
  </si>
  <si>
    <t>sept</t>
  </si>
  <si>
    <t>okt</t>
  </si>
  <si>
    <t>nov</t>
  </si>
  <si>
    <t>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</si>
</sst>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000\-0000000\-00"/>
    <numFmt numFmtId="167" formatCode="#,##0;;&quot;&quot;"/>
    <numFmt numFmtId="168" formatCode="#,##0;\-#,##0;&quot;&quot;"/>
    <numFmt numFmtId="169" formatCode="0.0%"/>
    <numFmt numFmtId="170" formatCode="#,##0.0"/>
  </numFmts>
  <fonts count="71">
    <font>
      <sz val="11"/>
      <color theme="1"/>
      <name val="Calibri"/>
      <family val="2"/>
      <scheme val="minor"/>
    </font>
    <font>
      <b/>
      <sz val="11"/>
      <color theme="0"/>
      <name val="Arial"/>
      <family val="2"/>
    </font>
    <font>
      <sz val="11"/>
      <color theme="3" tint="-0.249977111117893"/>
      <name val="Arial"/>
      <family val="2"/>
    </font>
    <font>
      <sz val="8"/>
      <color theme="3" tint="-0.249977111117893"/>
      <name val="Arial"/>
      <family val="2"/>
    </font>
    <font>
      <i/>
      <sz val="9"/>
      <color theme="3" tint="-0.249977111117893"/>
      <name val="Arial"/>
      <family val="2"/>
    </font>
    <font>
      <sz val="9"/>
      <color theme="3" tint="-0.249977111117893"/>
      <name val="Arial"/>
      <family val="2"/>
    </font>
    <font>
      <u/>
      <sz val="11"/>
      <color theme="10"/>
      <name val="Calibri"/>
      <family val="2"/>
      <scheme val="minor"/>
    </font>
    <font>
      <u/>
      <sz val="9"/>
      <color rgb="FF0000FF"/>
      <name val="Arial"/>
      <family val="2"/>
    </font>
    <font>
      <b/>
      <sz val="8"/>
      <color rgb="FFFF0000"/>
      <name val="Arial"/>
      <family val="2"/>
    </font>
    <font>
      <u/>
      <sz val="9"/>
      <color theme="10"/>
      <name val="Arial"/>
      <family val="2"/>
    </font>
    <font>
      <sz val="9"/>
      <color rgb="FF0000FF"/>
      <name val="Arial"/>
      <family val="2"/>
    </font>
    <font>
      <b/>
      <sz val="10"/>
      <color theme="0"/>
      <name val="Arial"/>
      <family val="2"/>
    </font>
    <font>
      <sz val="11"/>
      <color theme="1"/>
      <name val="Calibri"/>
      <family val="2"/>
      <scheme val="minor"/>
    </font>
    <font>
      <sz val="10"/>
      <name val="Arial"/>
      <family val="2"/>
    </font>
    <font>
      <sz val="10"/>
      <name val="MS Sans Serif"/>
      <family val="2"/>
    </font>
    <font>
      <sz val="9"/>
      <color rgb="FF002776"/>
      <name val="Arial"/>
      <family val="2"/>
    </font>
    <font>
      <b/>
      <sz val="9"/>
      <color rgb="FF002776"/>
      <name val="Arial"/>
      <family val="2"/>
    </font>
    <font>
      <sz val="9"/>
      <name val="Arial"/>
      <family val="2"/>
    </font>
    <font>
      <b/>
      <sz val="9"/>
      <color theme="0"/>
      <name val="Arial"/>
      <family val="2"/>
    </font>
    <font>
      <b/>
      <sz val="11"/>
      <color theme="0"/>
      <name val="Calibri"/>
      <family val="2"/>
      <scheme val="minor"/>
    </font>
    <font>
      <sz val="11"/>
      <color theme="0"/>
      <name val="Calibri"/>
      <family val="2"/>
      <scheme val="minor"/>
    </font>
    <font>
      <i/>
      <sz val="9"/>
      <color rgb="FF002776"/>
      <name val="Arial"/>
      <family val="2"/>
    </font>
    <font>
      <sz val="11"/>
      <color rgb="FF002776"/>
      <name val="Calibri"/>
      <family val="2"/>
      <scheme val="minor"/>
    </font>
    <font>
      <b/>
      <sz val="11"/>
      <color rgb="FFFF0000"/>
      <name val="Calibri"/>
      <family val="2"/>
      <scheme val="minor"/>
    </font>
    <font>
      <b/>
      <sz val="9"/>
      <color theme="3" tint="-0.249977111117893"/>
      <name val="Arial"/>
      <family val="2"/>
    </font>
    <font>
      <b/>
      <sz val="10"/>
      <color rgb="FFFF0000"/>
      <name val="Calibri"/>
      <family val="2"/>
      <scheme val="minor"/>
    </font>
    <font>
      <b/>
      <sz val="9"/>
      <color rgb="FF0000FF"/>
      <name val="Arial"/>
      <family val="2"/>
    </font>
    <font>
      <b/>
      <sz val="11"/>
      <color theme="3" tint="-0.249977111117893"/>
      <name val="Arial"/>
      <family val="2"/>
    </font>
    <font>
      <sz val="9"/>
      <color rgb="FF105269"/>
      <name val="Arial"/>
      <family val="2"/>
    </font>
    <font>
      <sz val="11"/>
      <color rgb="FF105269"/>
      <name val="Calibri"/>
      <family val="2"/>
    </font>
    <font>
      <b/>
      <sz val="11"/>
      <color theme="3" tint="-0.249977111117893"/>
      <name val="Calibri"/>
      <family val="2"/>
      <scheme val="minor"/>
    </font>
    <font>
      <b/>
      <sz val="14"/>
      <color rgb="FF105269"/>
      <name val="Arial"/>
      <family val="2"/>
    </font>
    <font>
      <sz val="14"/>
      <color theme="0" tint="-0.499984740745262"/>
      <name val="Arial"/>
      <family val="2"/>
    </font>
    <font>
      <sz val="18"/>
      <color theme="1"/>
      <name val="Calibri"/>
      <family val="2"/>
      <scheme val="minor"/>
    </font>
    <font>
      <b/>
      <sz val="18"/>
      <color rgb="FF003399"/>
      <name val="Arial"/>
      <family val="2"/>
    </font>
    <font>
      <sz val="10"/>
      <color theme="1"/>
      <name val="Arial Narrow"/>
      <family val="2"/>
    </font>
    <font>
      <sz val="11"/>
      <color theme="1"/>
      <name val="Arial"/>
      <family val="2"/>
    </font>
    <font>
      <b/>
      <u/>
      <sz val="9"/>
      <color theme="3" tint="-0.249977111117893"/>
      <name val="Arial"/>
      <family val="2"/>
    </font>
    <font>
      <b/>
      <sz val="14"/>
      <color theme="0"/>
      <name val="Arial"/>
      <family val="2"/>
    </font>
    <font>
      <i/>
      <sz val="8"/>
      <color rgb="FF002776"/>
      <name val="Arial"/>
      <family val="2"/>
    </font>
    <font>
      <sz val="9"/>
      <color theme="0"/>
      <name val="Arial"/>
      <family val="2"/>
    </font>
    <font>
      <b/>
      <sz val="10.5"/>
      <color theme="0"/>
      <name val="Arial"/>
      <family val="2"/>
    </font>
    <font>
      <sz val="10.5"/>
      <color rgb="FF0000FF"/>
      <name val="Arial"/>
      <family val="2"/>
    </font>
    <font>
      <b/>
      <sz val="10.5"/>
      <color theme="3" tint="-0.249977111117893"/>
      <name val="Calibri"/>
      <family val="2"/>
      <scheme val="minor"/>
    </font>
    <font>
      <sz val="10.5"/>
      <color theme="3" tint="-0.249977111117893"/>
      <name val="Arial"/>
      <family val="2"/>
    </font>
    <font>
      <vertAlign val="subscript"/>
      <sz val="11"/>
      <color theme="1"/>
      <name val="Calibri"/>
      <family val="2"/>
      <scheme val="minor"/>
    </font>
    <font>
      <b/>
      <sz val="9"/>
      <color rgb="FFFF0000"/>
      <name val="Arial"/>
      <family val="2"/>
    </font>
    <font>
      <b/>
      <i/>
      <sz val="8"/>
      <color rgb="FF002776"/>
      <name val="Arial"/>
      <family val="2"/>
    </font>
    <font>
      <i/>
      <u/>
      <sz val="8"/>
      <color rgb="FF002776"/>
      <name val="Arial"/>
      <family val="2"/>
    </font>
    <font>
      <b/>
      <i/>
      <u/>
      <sz val="8"/>
      <color rgb="FF002776"/>
      <name val="Arial"/>
      <family val="2"/>
    </font>
    <font>
      <b/>
      <sz val="11"/>
      <color theme="1"/>
      <name val="Calibri"/>
      <family val="2"/>
      <scheme val="minor"/>
    </font>
    <font>
      <b/>
      <sz val="12"/>
      <color theme="0"/>
      <name val="Calibri"/>
      <family val="2"/>
      <scheme val="minor"/>
    </font>
    <font>
      <sz val="11"/>
      <color indexed="8"/>
      <name val="Calibri"/>
      <family val="2"/>
    </font>
    <font>
      <i/>
      <sz val="11"/>
      <color indexed="8"/>
      <name val="Calibri"/>
      <family val="2"/>
      <scheme val="minor"/>
    </font>
    <font>
      <b/>
      <sz val="9"/>
      <name val="Arial"/>
      <family val="2"/>
    </font>
    <font>
      <sz val="9"/>
      <color indexed="8"/>
      <name val="Arial"/>
      <family val="2"/>
    </font>
    <font>
      <sz val="10"/>
      <color rgb="FF002776"/>
      <name val="Calibri"/>
      <family val="2"/>
      <scheme val="minor"/>
    </font>
    <font>
      <b/>
      <sz val="10"/>
      <color rgb="FF002776"/>
      <name val="Calibri"/>
      <family val="2"/>
      <scheme val="minor"/>
    </font>
    <font>
      <b/>
      <sz val="11"/>
      <color rgb="FFFF0000"/>
      <name val="Arial"/>
      <family val="2"/>
    </font>
    <font>
      <b/>
      <sz val="9"/>
      <color rgb="FF105269"/>
      <name val="Arial"/>
      <family val="2"/>
    </font>
    <font>
      <b/>
      <sz val="11"/>
      <color rgb="FF105269"/>
      <name val="Calibri"/>
      <family val="2"/>
    </font>
    <font>
      <sz val="9"/>
      <color rgb="FF105269"/>
      <name val="Calibri"/>
      <family val="2"/>
    </font>
    <font>
      <b/>
      <sz val="9"/>
      <color rgb="FFFF0000"/>
      <name val="Calibri"/>
      <family val="2"/>
    </font>
    <font>
      <sz val="9"/>
      <color rgb="FF333333"/>
      <name val="Arial"/>
      <family val="2"/>
    </font>
    <font>
      <sz val="9"/>
      <color rgb="FF333333"/>
      <name val="Inherit"/>
    </font>
    <font>
      <sz val="8"/>
      <color rgb="FF002776"/>
      <name val="Arial"/>
      <family val="2"/>
    </font>
    <font>
      <sz val="11"/>
      <color theme="3" tint="-0.249977111117893"/>
      <name val="Calibri"/>
      <family val="2"/>
      <scheme val="minor"/>
    </font>
    <font>
      <sz val="9"/>
      <color rgb="FFFF0000"/>
      <name val="Arial"/>
      <family val="2"/>
    </font>
    <font>
      <b/>
      <sz val="9"/>
      <color rgb="FF105269"/>
      <name val="Calibri"/>
      <family val="2"/>
    </font>
    <font>
      <b/>
      <sz val="10"/>
      <color theme="0" tint="-4.9989318521683403E-2"/>
      <name val="Arial"/>
      <family val="2"/>
    </font>
    <font>
      <i/>
      <sz val="8"/>
      <color rgb="FF4B729B"/>
      <name val="Arial"/>
      <family val="2"/>
    </font>
  </fonts>
  <fills count="18">
    <fill>
      <patternFill patternType="none"/>
    </fill>
    <fill>
      <patternFill patternType="gray125"/>
    </fill>
    <fill>
      <patternFill patternType="solid">
        <fgColor theme="0" tint="-4.9989318521683403E-2"/>
        <bgColor indexed="64"/>
      </patternFill>
    </fill>
    <fill>
      <patternFill patternType="solid">
        <fgColor theme="4" tint="0.59996337778862885"/>
        <bgColor indexed="64"/>
      </patternFill>
    </fill>
    <fill>
      <patternFill patternType="solid">
        <fgColor rgb="FF105269"/>
        <bgColor indexed="64"/>
      </patternFill>
    </fill>
    <fill>
      <patternFill patternType="solid">
        <fgColor rgb="FF4B7284"/>
        <bgColor indexed="64"/>
      </patternFill>
    </fill>
    <fill>
      <patternFill patternType="solid">
        <fgColor theme="4" tint="0.59999389629810485"/>
        <bgColor indexed="64"/>
      </patternFill>
    </fill>
    <fill>
      <patternFill patternType="solid">
        <fgColor rgb="FFA5D0DF"/>
        <bgColor indexed="64"/>
      </patternFill>
    </fill>
    <fill>
      <patternFill patternType="solid">
        <fgColor rgb="FFEBFFF5"/>
        <bgColor indexed="64"/>
      </patternFill>
    </fill>
    <fill>
      <patternFill patternType="solid">
        <fgColor theme="8"/>
        <bgColor indexed="64"/>
      </patternFill>
    </fill>
    <fill>
      <patternFill patternType="solid">
        <fgColor theme="0"/>
        <bgColor indexed="64"/>
      </patternFill>
    </fill>
    <fill>
      <patternFill patternType="solid">
        <fgColor rgb="FF728F9B"/>
        <bgColor indexed="64"/>
      </patternFill>
    </fill>
    <fill>
      <patternFill patternType="solid">
        <fgColor rgb="FFB7C9CD"/>
        <bgColor indexed="64"/>
      </patternFill>
    </fill>
    <fill>
      <patternFill patternType="solid">
        <fgColor rgb="FF85CEFF"/>
        <bgColor indexed="64"/>
      </patternFill>
    </fill>
    <fill>
      <patternFill patternType="solid">
        <fgColor theme="1"/>
        <bgColor indexed="64"/>
      </patternFill>
    </fill>
    <fill>
      <patternFill patternType="solid">
        <fgColor indexed="9"/>
        <bgColor indexed="64"/>
      </patternFill>
    </fill>
    <fill>
      <patternFill patternType="solid">
        <fgColor rgb="FFFFFF00"/>
        <bgColor indexed="64"/>
      </patternFill>
    </fill>
    <fill>
      <patternFill patternType="solid">
        <fgColor rgb="FFFFFFFF"/>
        <bgColor indexed="64"/>
      </patternFill>
    </fill>
  </fills>
  <borders count="51">
    <border>
      <left/>
      <right/>
      <top/>
      <bottom/>
      <diagonal/>
    </border>
    <border>
      <left/>
      <right/>
      <top/>
      <bottom style="thin">
        <color rgb="FF4B7284"/>
      </bottom>
      <diagonal/>
    </border>
    <border>
      <left/>
      <right/>
      <top style="thin">
        <color rgb="FF4B7284"/>
      </top>
      <bottom style="thin">
        <color rgb="FF4B7284"/>
      </bottom>
      <diagonal/>
    </border>
    <border>
      <left/>
      <right/>
      <top style="thin">
        <color rgb="FF4B728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thin">
        <color rgb="FF009B48"/>
      </top>
      <bottom style="thin">
        <color rgb="FF4B7284"/>
      </bottom>
      <diagonal/>
    </border>
    <border>
      <left style="medium">
        <color rgb="FF105269"/>
      </left>
      <right/>
      <top/>
      <bottom/>
      <diagonal/>
    </border>
    <border>
      <left style="medium">
        <color indexed="64"/>
      </left>
      <right style="medium">
        <color indexed="64"/>
      </right>
      <top style="medium">
        <color indexed="64"/>
      </top>
      <bottom/>
      <diagonal/>
    </border>
    <border>
      <left/>
      <right/>
      <top style="thin">
        <color rgb="FF105269"/>
      </top>
      <bottom style="thin">
        <color rgb="FF105269"/>
      </bottom>
      <diagonal/>
    </border>
    <border>
      <left/>
      <right style="thin">
        <color rgb="FF105269"/>
      </right>
      <top style="thin">
        <color rgb="FF105269"/>
      </top>
      <bottom style="thin">
        <color rgb="FF105269"/>
      </bottom>
      <diagonal/>
    </border>
    <border>
      <left style="thin">
        <color rgb="FF105269"/>
      </left>
      <right/>
      <top style="thin">
        <color rgb="FF105269"/>
      </top>
      <bottom style="thin">
        <color rgb="FF105269"/>
      </bottom>
      <diagonal/>
    </border>
    <border>
      <left style="medium">
        <color rgb="FF4B7284"/>
      </left>
      <right style="medium">
        <color rgb="FF4B7284"/>
      </right>
      <top style="medium">
        <color rgb="FF4B7284"/>
      </top>
      <bottom/>
      <diagonal/>
    </border>
    <border>
      <left style="medium">
        <color rgb="FF105269"/>
      </left>
      <right style="medium">
        <color rgb="FF105269"/>
      </right>
      <top style="medium">
        <color rgb="FF105269"/>
      </top>
      <bottom/>
      <diagonal/>
    </border>
    <border>
      <left style="medium">
        <color rgb="FF105269"/>
      </left>
      <right style="medium">
        <color rgb="FF105269"/>
      </right>
      <top/>
      <bottom/>
      <diagonal/>
    </border>
    <border>
      <left style="medium">
        <color rgb="FF105269"/>
      </left>
      <right style="medium">
        <color rgb="FF105269"/>
      </right>
      <top/>
      <bottom style="medium">
        <color rgb="FF105269"/>
      </bottom>
      <diagonal/>
    </border>
    <border>
      <left style="thin">
        <color indexed="64"/>
      </left>
      <right style="thin">
        <color indexed="64"/>
      </right>
      <top style="thin">
        <color indexed="64"/>
      </top>
      <bottom style="thin">
        <color indexed="64"/>
      </bottom>
      <diagonal/>
    </border>
    <border>
      <left style="thin">
        <color indexed="64"/>
      </left>
      <right/>
      <top style="thin">
        <color rgb="FF105269"/>
      </top>
      <bottom style="thin">
        <color rgb="FF10526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thin">
        <color rgb="FF4B7284"/>
      </top>
      <bottom style="thin">
        <color indexed="64"/>
      </bottom>
      <diagonal/>
    </border>
    <border>
      <left/>
      <right/>
      <top/>
      <bottom style="thin">
        <color indexed="55"/>
      </bottom>
      <diagonal/>
    </border>
    <border>
      <left style="thin">
        <color rgb="FF969696"/>
      </left>
      <right style="thin">
        <color rgb="FF969696"/>
      </right>
      <top style="thin">
        <color indexed="55"/>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style="thin">
        <color rgb="FF969696"/>
      </left>
      <right style="thin">
        <color rgb="FF969696"/>
      </right>
      <top/>
      <bottom/>
      <diagonal/>
    </border>
    <border>
      <left style="thin">
        <color rgb="FF969696"/>
      </left>
      <right style="thin">
        <color rgb="FF969696"/>
      </right>
      <top/>
      <bottom style="thin">
        <color rgb="FF969696"/>
      </bottom>
      <diagonal/>
    </border>
    <border>
      <left/>
      <right/>
      <top style="thin">
        <color indexed="55"/>
      </top>
      <bottom/>
      <diagonal/>
    </border>
    <border>
      <left/>
      <right style="thin">
        <color indexed="64"/>
      </right>
      <top style="thin">
        <color rgb="FF105269"/>
      </top>
      <bottom style="thin">
        <color rgb="FF105269"/>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indexed="64"/>
      </left>
      <right style="thin">
        <color indexed="64"/>
      </right>
      <top style="thin">
        <color indexed="64"/>
      </top>
      <bottom style="thin">
        <color rgb="FF4B7284"/>
      </bottom>
      <diagonal/>
    </border>
    <border>
      <left style="thin">
        <color indexed="64"/>
      </left>
      <right style="thin">
        <color indexed="64"/>
      </right>
      <top style="thin">
        <color rgb="FF4B7284"/>
      </top>
      <bottom style="thin">
        <color rgb="FF4B7284"/>
      </bottom>
      <diagonal/>
    </border>
    <border>
      <left style="thin">
        <color indexed="64"/>
      </left>
      <right style="thin">
        <color indexed="64"/>
      </right>
      <top style="thin">
        <color rgb="FF4B7284"/>
      </top>
      <bottom style="thin">
        <color indexed="64"/>
      </bottom>
      <diagonal/>
    </border>
  </borders>
  <cellStyleXfs count="9">
    <xf numFmtId="0" fontId="0" fillId="0" borderId="0"/>
    <xf numFmtId="0" fontId="9" fillId="0" borderId="0" applyNumberFormat="0" applyFill="0" applyBorder="0" applyAlignment="0" applyProtection="0">
      <alignment vertical="top"/>
      <protection locked="0"/>
    </xf>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164" fontId="13" fillId="0" borderId="0" applyFont="0" applyFill="0" applyBorder="0" applyAlignment="0" applyProtection="0"/>
    <xf numFmtId="165" fontId="12" fillId="0" borderId="0" applyFont="0" applyFill="0" applyBorder="0" applyAlignment="0" applyProtection="0"/>
    <xf numFmtId="0" fontId="14" fillId="0" borderId="0"/>
    <xf numFmtId="0" fontId="9" fillId="0" borderId="0" applyNumberFormat="0" applyFill="0" applyBorder="0" applyAlignment="0" applyProtection="0">
      <alignment vertical="top"/>
      <protection locked="0"/>
    </xf>
    <xf numFmtId="0" fontId="52" fillId="0" borderId="0"/>
  </cellStyleXfs>
  <cellXfs count="290">
    <xf numFmtId="0" fontId="0" fillId="0" borderId="0" xfId="0"/>
    <xf numFmtId="0" fontId="3" fillId="0" borderId="0" xfId="0" applyFont="1" applyAlignment="1">
      <alignment horizontal="left" vertical="top"/>
    </xf>
    <xf numFmtId="0" fontId="8" fillId="0" borderId="0" xfId="0" applyFont="1" applyAlignment="1">
      <alignment horizontal="left" vertical="top"/>
    </xf>
    <xf numFmtId="0" fontId="10" fillId="3" borderId="0" xfId="0" applyFont="1" applyFill="1" applyAlignment="1">
      <alignment horizontal="left" vertical="center" indent="1"/>
    </xf>
    <xf numFmtId="0" fontId="15" fillId="0" borderId="0" xfId="0" applyFont="1" applyAlignment="1">
      <alignment vertical="top" wrapText="1"/>
    </xf>
    <xf numFmtId="0" fontId="0" fillId="0" borderId="4" xfId="0" applyBorder="1"/>
    <xf numFmtId="0" fontId="0" fillId="0" borderId="5" xfId="0" applyBorder="1"/>
    <xf numFmtId="0" fontId="0" fillId="0" borderId="6" xfId="0" applyBorder="1"/>
    <xf numFmtId="0" fontId="2" fillId="0" borderId="0" xfId="0" applyFont="1" applyAlignment="1">
      <alignment horizontal="left" vertical="top"/>
    </xf>
    <xf numFmtId="0" fontId="0" fillId="0" borderId="7" xfId="0" applyBorder="1"/>
    <xf numFmtId="0" fontId="0" fillId="0" borderId="8" xfId="0" applyBorder="1"/>
    <xf numFmtId="0" fontId="0" fillId="0" borderId="9" xfId="0" applyBorder="1"/>
    <xf numFmtId="0" fontId="5" fillId="0" borderId="0" xfId="0" applyFont="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xf>
    <xf numFmtId="0" fontId="11" fillId="0" borderId="0" xfId="0" applyFont="1" applyAlignment="1">
      <alignment horizontal="left" vertical="center"/>
    </xf>
    <xf numFmtId="0" fontId="25" fillId="0" borderId="0" xfId="0" applyFont="1" applyAlignment="1">
      <alignment horizontal="left" vertical="center"/>
    </xf>
    <xf numFmtId="0" fontId="26" fillId="3" borderId="0" xfId="0" applyFont="1" applyFill="1" applyAlignment="1">
      <alignment horizontal="left" vertical="center" indent="1"/>
    </xf>
    <xf numFmtId="0" fontId="5" fillId="3" borderId="0" xfId="0" applyFont="1" applyFill="1" applyAlignment="1">
      <alignment vertical="center"/>
    </xf>
    <xf numFmtId="49" fontId="16" fillId="8" borderId="2" xfId="0" applyNumberFormat="1" applyFont="1" applyFill="1" applyBorder="1" applyAlignment="1" applyProtection="1">
      <alignment vertical="center"/>
      <protection locked="0"/>
    </xf>
    <xf numFmtId="0" fontId="2" fillId="0" borderId="0" xfId="0" applyFont="1" applyAlignment="1">
      <alignment horizontal="left" vertical="center"/>
    </xf>
    <xf numFmtId="0" fontId="23" fillId="0" borderId="0" xfId="0" applyFont="1" applyAlignment="1">
      <alignment horizontal="left" vertical="center"/>
    </xf>
    <xf numFmtId="0" fontId="5" fillId="0" borderId="0" xfId="0" applyFont="1" applyAlignment="1">
      <alignment horizontal="left" vertical="center"/>
    </xf>
    <xf numFmtId="0" fontId="15" fillId="0" borderId="0" xfId="0" applyFont="1" applyAlignment="1">
      <alignment horizontal="left" vertical="center" wrapText="1"/>
    </xf>
    <xf numFmtId="0" fontId="10" fillId="3" borderId="0" xfId="0" applyFont="1" applyFill="1" applyAlignment="1">
      <alignment horizontal="center" vertical="center"/>
    </xf>
    <xf numFmtId="0" fontId="27" fillId="0" borderId="0" xfId="0" applyFont="1" applyAlignment="1">
      <alignment horizontal="left" vertical="center"/>
    </xf>
    <xf numFmtId="0" fontId="2" fillId="0" borderId="0" xfId="0" applyFont="1" applyAlignment="1">
      <alignment horizontal="left" vertical="top" wrapText="1"/>
    </xf>
    <xf numFmtId="0" fontId="23" fillId="0" borderId="0" xfId="0" applyFont="1" applyAlignment="1">
      <alignment horizontal="left" vertical="top" wrapText="1"/>
    </xf>
    <xf numFmtId="0" fontId="1"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vertical="center" wrapText="1"/>
    </xf>
    <xf numFmtId="0" fontId="30" fillId="0" borderId="0" xfId="0" applyFont="1" applyAlignment="1">
      <alignment horizontal="center" vertical="center"/>
    </xf>
    <xf numFmtId="0" fontId="8" fillId="0" borderId="0" xfId="0" applyFont="1" applyAlignment="1">
      <alignment horizontal="left" vertical="center"/>
    </xf>
    <xf numFmtId="0" fontId="36" fillId="0" borderId="0" xfId="0" applyFont="1"/>
    <xf numFmtId="0" fontId="5" fillId="2" borderId="0" xfId="0" applyFont="1" applyFill="1" applyAlignment="1">
      <alignment vertical="top" wrapText="1"/>
    </xf>
    <xf numFmtId="0" fontId="5" fillId="2" borderId="0" xfId="0" applyFont="1" applyFill="1" applyAlignment="1">
      <alignment horizontal="left" vertical="top" wrapText="1"/>
    </xf>
    <xf numFmtId="0" fontId="38" fillId="0" borderId="0" xfId="0" applyFont="1" applyAlignment="1">
      <alignment horizontal="left" vertical="center" wrapText="1"/>
    </xf>
    <xf numFmtId="0" fontId="0" fillId="0" borderId="12" xfId="0" applyBorder="1"/>
    <xf numFmtId="0" fontId="0" fillId="0" borderId="16" xfId="0" applyBorder="1"/>
    <xf numFmtId="0" fontId="0" fillId="0" borderId="17" xfId="0" applyBorder="1" applyAlignment="1">
      <alignment horizontal="left"/>
    </xf>
    <xf numFmtId="0" fontId="0" fillId="0" borderId="18" xfId="0" applyBorder="1" applyAlignment="1">
      <alignment horizontal="left"/>
    </xf>
    <xf numFmtId="0" fontId="0" fillId="0" borderId="18" xfId="0" applyBorder="1"/>
    <xf numFmtId="0" fontId="0" fillId="0" borderId="19" xfId="0" applyBorder="1"/>
    <xf numFmtId="0" fontId="18" fillId="10" borderId="0" xfId="0" applyFont="1" applyFill="1" applyAlignment="1">
      <alignment horizontal="left" vertical="top" wrapText="1"/>
    </xf>
    <xf numFmtId="0" fontId="40" fillId="10" borderId="0" xfId="0" applyFont="1" applyFill="1" applyAlignment="1">
      <alignment horizontal="left" vertical="top" wrapText="1"/>
    </xf>
    <xf numFmtId="0" fontId="23" fillId="10" borderId="0" xfId="0" applyFont="1" applyFill="1" applyAlignment="1">
      <alignment horizontal="left" vertical="center"/>
    </xf>
    <xf numFmtId="0" fontId="27" fillId="10" borderId="0" xfId="0" applyFont="1" applyFill="1" applyAlignment="1">
      <alignment horizontal="left" vertical="center"/>
    </xf>
    <xf numFmtId="0" fontId="5" fillId="0" borderId="0" xfId="0" applyFont="1" applyAlignment="1">
      <alignment vertical="top" wrapText="1"/>
    </xf>
    <xf numFmtId="0" fontId="9" fillId="3" borderId="0" xfId="1" applyFill="1" applyBorder="1" applyAlignment="1" applyProtection="1">
      <alignment horizontal="center" vertical="center"/>
    </xf>
    <xf numFmtId="0" fontId="9" fillId="3" borderId="0" xfId="1" applyFill="1" applyAlignment="1" applyProtection="1">
      <alignment horizontal="center" vertical="center"/>
    </xf>
    <xf numFmtId="0" fontId="29" fillId="0" borderId="0" xfId="0" applyFont="1" applyAlignment="1">
      <alignment vertical="top" wrapText="1"/>
    </xf>
    <xf numFmtId="0" fontId="28" fillId="0" borderId="0" xfId="0" applyFont="1" applyAlignment="1">
      <alignment vertical="top"/>
    </xf>
    <xf numFmtId="0" fontId="2" fillId="0" borderId="0" xfId="0" applyFont="1" applyAlignment="1">
      <alignment vertical="center"/>
    </xf>
    <xf numFmtId="0" fontId="43" fillId="0" borderId="0" xfId="0" applyFont="1" applyAlignment="1">
      <alignment horizontal="center" vertical="center"/>
    </xf>
    <xf numFmtId="0" fontId="44" fillId="0" borderId="0" xfId="0" applyFont="1" applyAlignment="1">
      <alignment horizontal="left" vertic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xf numFmtId="0" fontId="0" fillId="0" borderId="32" xfId="0" applyBorder="1"/>
    <xf numFmtId="0" fontId="0" fillId="0" borderId="4" xfId="0" applyBorder="1" applyAlignment="1">
      <alignment horizontal="center"/>
    </xf>
    <xf numFmtId="0" fontId="51" fillId="14" borderId="0" xfId="0" applyFont="1" applyFill="1"/>
    <xf numFmtId="0" fontId="0" fillId="14" borderId="0" xfId="0" applyFill="1"/>
    <xf numFmtId="0" fontId="54" fillId="15" borderId="0" xfId="8" applyFont="1" applyFill="1" applyAlignment="1">
      <alignment horizontal="left" vertical="top" wrapText="1"/>
    </xf>
    <xf numFmtId="0" fontId="55" fillId="15" borderId="0" xfId="8" applyFont="1" applyFill="1" applyAlignment="1">
      <alignment horizontal="left" vertical="top" wrapText="1"/>
    </xf>
    <xf numFmtId="0" fontId="54" fillId="15" borderId="34" xfId="8" applyFont="1" applyFill="1" applyBorder="1" applyAlignment="1">
      <alignment horizontal="left" vertical="top" wrapText="1"/>
    </xf>
    <xf numFmtId="0" fontId="55" fillId="15" borderId="35" xfId="8" applyFont="1" applyFill="1" applyBorder="1" applyAlignment="1">
      <alignment horizontal="left" vertical="top" wrapText="1"/>
    </xf>
    <xf numFmtId="0" fontId="55" fillId="15" borderId="36" xfId="8" applyFont="1" applyFill="1" applyBorder="1" applyAlignment="1">
      <alignment horizontal="left" vertical="top" wrapText="1"/>
    </xf>
    <xf numFmtId="0" fontId="55" fillId="15" borderId="37" xfId="8" applyFont="1" applyFill="1" applyBorder="1" applyAlignment="1">
      <alignment horizontal="left" vertical="top" wrapText="1"/>
    </xf>
    <xf numFmtId="0" fontId="55" fillId="15" borderId="38" xfId="8" applyFont="1" applyFill="1" applyBorder="1" applyAlignment="1">
      <alignment horizontal="left" vertical="top" wrapText="1"/>
    </xf>
    <xf numFmtId="0" fontId="55" fillId="15" borderId="39" xfId="8" applyFont="1" applyFill="1" applyBorder="1" applyAlignment="1">
      <alignment horizontal="left" vertical="top" wrapText="1"/>
    </xf>
    <xf numFmtId="0" fontId="17" fillId="0" borderId="36" xfId="8" applyFont="1" applyBorder="1" applyAlignment="1">
      <alignment horizontal="left" vertical="top" wrapText="1"/>
    </xf>
    <xf numFmtId="0" fontId="55" fillId="10" borderId="36" xfId="8" applyFont="1" applyFill="1" applyBorder="1" applyAlignment="1">
      <alignment horizontal="left" vertical="top" wrapText="1"/>
    </xf>
    <xf numFmtId="0" fontId="17" fillId="0" borderId="37" xfId="8" applyFont="1" applyBorder="1" applyAlignment="1">
      <alignment horizontal="left" vertical="top" wrapText="1"/>
    </xf>
    <xf numFmtId="0" fontId="17" fillId="0" borderId="39" xfId="8" applyFont="1" applyBorder="1" applyAlignment="1">
      <alignment horizontal="left" vertical="top" wrapText="1"/>
    </xf>
    <xf numFmtId="0" fontId="56" fillId="0" borderId="0" xfId="0" applyFont="1"/>
    <xf numFmtId="0" fontId="56" fillId="16" borderId="0" xfId="0" applyFont="1" applyFill="1"/>
    <xf numFmtId="0" fontId="22" fillId="0" borderId="0" xfId="0" applyFont="1"/>
    <xf numFmtId="0" fontId="15" fillId="15" borderId="0" xfId="8" applyFont="1" applyFill="1" applyAlignment="1">
      <alignment horizontal="left" vertical="top" wrapText="1"/>
    </xf>
    <xf numFmtId="0" fontId="15" fillId="16" borderId="0" xfId="8" applyFont="1" applyFill="1" applyAlignment="1">
      <alignment horizontal="left" vertical="top" wrapText="1"/>
    </xf>
    <xf numFmtId="0" fontId="16" fillId="15" borderId="0" xfId="8" applyFont="1" applyFill="1" applyAlignment="1">
      <alignment horizontal="left" vertical="top" wrapText="1"/>
    </xf>
    <xf numFmtId="0" fontId="16" fillId="16" borderId="0" xfId="8" applyFont="1" applyFill="1" applyAlignment="1">
      <alignment horizontal="left" vertical="top" wrapText="1"/>
    </xf>
    <xf numFmtId="0" fontId="56" fillId="15" borderId="40" xfId="8" applyFont="1" applyFill="1" applyBorder="1" applyAlignment="1">
      <alignment horizontal="left" vertical="top" wrapText="1"/>
    </xf>
    <xf numFmtId="0" fontId="56" fillId="16" borderId="40" xfId="8" applyFont="1" applyFill="1" applyBorder="1" applyAlignment="1">
      <alignment horizontal="left" vertical="top" wrapText="1"/>
    </xf>
    <xf numFmtId="0" fontId="56" fillId="15" borderId="0" xfId="8" applyFont="1" applyFill="1" applyAlignment="1">
      <alignment horizontal="left"/>
    </xf>
    <xf numFmtId="0" fontId="56" fillId="15" borderId="0" xfId="8" applyFont="1" applyFill="1" applyAlignment="1">
      <alignment horizontal="left" vertical="center"/>
    </xf>
    <xf numFmtId="0" fontId="57" fillId="15" borderId="0" xfId="8" applyFont="1" applyFill="1" applyAlignment="1">
      <alignment horizontal="left"/>
    </xf>
    <xf numFmtId="0" fontId="15" fillId="0" borderId="0" xfId="0" applyFont="1" applyAlignment="1">
      <alignment vertical="center" wrapText="1"/>
    </xf>
    <xf numFmtId="0" fontId="15" fillId="0" borderId="0" xfId="0" quotePrefix="1" applyFont="1" applyAlignment="1">
      <alignment horizontal="left" vertical="center" wrapText="1"/>
    </xf>
    <xf numFmtId="0" fontId="15" fillId="0" borderId="0" xfId="0" quotePrefix="1" applyFont="1" applyAlignment="1">
      <alignment horizontal="center" vertical="center" wrapText="1"/>
    </xf>
    <xf numFmtId="0" fontId="17" fillId="6" borderId="0" xfId="0" applyFont="1" applyFill="1" applyAlignment="1">
      <alignment horizontal="center" vertical="center"/>
    </xf>
    <xf numFmtId="0" fontId="2" fillId="0" borderId="0" xfId="0" applyFont="1" applyAlignment="1">
      <alignment horizontal="center" vertical="center"/>
    </xf>
    <xf numFmtId="0" fontId="8" fillId="0" borderId="0" xfId="0" applyFont="1" applyAlignment="1">
      <alignment horizontal="center" vertical="center"/>
    </xf>
    <xf numFmtId="0" fontId="0" fillId="0" borderId="20" xfId="0" applyBorder="1"/>
    <xf numFmtId="0" fontId="50" fillId="2" borderId="20" xfId="0" applyFont="1" applyFill="1" applyBorder="1" applyAlignment="1">
      <alignment vertical="center"/>
    </xf>
    <xf numFmtId="0" fontId="50" fillId="2" borderId="20" xfId="0" applyFont="1" applyFill="1" applyBorder="1" applyAlignment="1">
      <alignment horizontal="center" vertical="center" wrapText="1"/>
    </xf>
    <xf numFmtId="3" fontId="15" fillId="2" borderId="20" xfId="0" applyNumberFormat="1" applyFont="1" applyFill="1" applyBorder="1" applyAlignment="1">
      <alignment horizontal="center" vertical="center" wrapText="1"/>
    </xf>
    <xf numFmtId="0" fontId="17" fillId="3" borderId="0" xfId="0" applyFont="1" applyFill="1" applyAlignment="1">
      <alignment horizontal="center" vertical="center"/>
    </xf>
    <xf numFmtId="0" fontId="7" fillId="3" borderId="0" xfId="0" applyFont="1" applyFill="1" applyAlignment="1">
      <alignment horizontal="center" vertical="center"/>
    </xf>
    <xf numFmtId="0" fontId="15" fillId="0" borderId="0" xfId="0" applyFont="1" applyAlignment="1">
      <alignment horizontal="center" vertical="center" wrapText="1"/>
    </xf>
    <xf numFmtId="0" fontId="3" fillId="0" borderId="0" xfId="0" applyFont="1" applyAlignment="1">
      <alignment horizontal="center" vertical="center"/>
    </xf>
    <xf numFmtId="0" fontId="15" fillId="3" borderId="0" xfId="0" applyFont="1" applyFill="1" applyAlignment="1">
      <alignment horizontal="center" vertical="center"/>
    </xf>
    <xf numFmtId="0" fontId="2" fillId="10" borderId="0" xfId="0" quotePrefix="1" applyFont="1" applyFill="1" applyAlignment="1">
      <alignment horizontal="center" vertical="center"/>
    </xf>
    <xf numFmtId="0" fontId="15" fillId="0" borderId="25" xfId="0" applyFont="1" applyBorder="1" applyAlignment="1">
      <alignment vertical="center" wrapText="1"/>
    </xf>
    <xf numFmtId="0" fontId="0" fillId="0" borderId="20" xfId="0" applyBorder="1" applyAlignment="1">
      <alignment horizontal="right"/>
    </xf>
    <xf numFmtId="0" fontId="3" fillId="0" borderId="0" xfId="0" applyFont="1" applyAlignment="1">
      <alignment horizontal="left" vertical="center"/>
    </xf>
    <xf numFmtId="0" fontId="9" fillId="0" borderId="0" xfId="1" applyFill="1" applyAlignment="1" applyProtection="1">
      <alignment horizontal="left" vertical="center"/>
    </xf>
    <xf numFmtId="0" fontId="9" fillId="0" borderId="0" xfId="1" applyAlignment="1" applyProtection="1">
      <alignment horizontal="left" vertical="center"/>
    </xf>
    <xf numFmtId="0" fontId="50" fillId="0" borderId="20" xfId="0" applyFont="1" applyBorder="1" applyAlignment="1">
      <alignment horizontal="center" vertical="center" wrapText="1"/>
    </xf>
    <xf numFmtId="0" fontId="0" fillId="0" borderId="0" xfId="0" applyAlignment="1">
      <alignment horizontal="right"/>
    </xf>
    <xf numFmtId="0" fontId="28" fillId="0" borderId="0" xfId="0" quotePrefix="1" applyFont="1" applyAlignment="1">
      <alignment vertical="center"/>
    </xf>
    <xf numFmtId="0" fontId="46" fillId="0" borderId="0" xfId="0" applyFont="1" applyAlignment="1">
      <alignment horizontal="left" vertical="top"/>
    </xf>
    <xf numFmtId="0" fontId="28" fillId="0" borderId="0" xfId="0" applyFont="1" applyAlignment="1">
      <alignment vertical="center"/>
    </xf>
    <xf numFmtId="0" fontId="9" fillId="0" borderId="0" xfId="1" applyAlignment="1" applyProtection="1">
      <alignment vertical="center"/>
    </xf>
    <xf numFmtId="0" fontId="42" fillId="3" borderId="0" xfId="0" applyFont="1" applyFill="1" applyAlignment="1">
      <alignment horizontal="center" vertical="center"/>
    </xf>
    <xf numFmtId="0" fontId="26" fillId="3" borderId="0" xfId="0" applyFont="1" applyFill="1" applyAlignment="1">
      <alignment horizontal="center" vertical="center"/>
    </xf>
    <xf numFmtId="0" fontId="10" fillId="3" borderId="0" xfId="0" applyFont="1" applyFill="1" applyAlignment="1">
      <alignment horizontal="center" vertical="center" wrapText="1"/>
    </xf>
    <xf numFmtId="0" fontId="9" fillId="3" borderId="0" xfId="1" applyFill="1" applyAlignment="1" applyProtection="1">
      <alignment horizontal="center" vertical="center" wrapText="1"/>
    </xf>
    <xf numFmtId="0" fontId="63" fillId="17" borderId="44" xfId="0" applyFont="1" applyFill="1" applyBorder="1" applyAlignment="1">
      <alignment horizontal="center" vertical="top" wrapText="1"/>
    </xf>
    <xf numFmtId="0" fontId="63" fillId="17" borderId="46" xfId="0" applyFont="1" applyFill="1" applyBorder="1" applyAlignment="1">
      <alignment vertical="top" wrapText="1"/>
    </xf>
    <xf numFmtId="0" fontId="63" fillId="17" borderId="42" xfId="0" applyFont="1" applyFill="1" applyBorder="1" applyAlignment="1">
      <alignment horizontal="center" vertical="top" wrapText="1"/>
    </xf>
    <xf numFmtId="0" fontId="63" fillId="17" borderId="45" xfId="0" applyFont="1" applyFill="1" applyBorder="1" applyAlignment="1">
      <alignment vertical="top" wrapText="1"/>
    </xf>
    <xf numFmtId="0" fontId="63" fillId="17" borderId="47" xfId="0" applyFont="1" applyFill="1" applyBorder="1" applyAlignment="1">
      <alignment vertical="top" wrapText="1"/>
    </xf>
    <xf numFmtId="169" fontId="63" fillId="17" borderId="44" xfId="0" applyNumberFormat="1" applyFont="1" applyFill="1" applyBorder="1" applyAlignment="1">
      <alignment horizontal="center" vertical="top" wrapText="1"/>
    </xf>
    <xf numFmtId="169" fontId="63" fillId="17" borderId="42" xfId="0" applyNumberFormat="1" applyFont="1" applyFill="1" applyBorder="1" applyAlignment="1">
      <alignment horizontal="center" vertical="top" wrapText="1"/>
    </xf>
    <xf numFmtId="169" fontId="0" fillId="0" borderId="0" xfId="0" applyNumberFormat="1"/>
    <xf numFmtId="0" fontId="0" fillId="0" borderId="0" xfId="0" quotePrefix="1"/>
    <xf numFmtId="0" fontId="26" fillId="3" borderId="0" xfId="0" applyFont="1" applyFill="1" applyAlignment="1">
      <alignment horizontal="left" vertical="center"/>
    </xf>
    <xf numFmtId="0" fontId="10" fillId="3" borderId="0" xfId="0" applyFont="1" applyFill="1" applyAlignment="1">
      <alignment horizontal="left" vertical="center"/>
    </xf>
    <xf numFmtId="0" fontId="24" fillId="0" borderId="0" xfId="0" applyFont="1" applyAlignment="1">
      <alignment horizontal="left" vertical="center"/>
    </xf>
    <xf numFmtId="0" fontId="9" fillId="3" borderId="0" xfId="1" applyFill="1" applyAlignment="1" applyProtection="1">
      <alignment horizontal="left" vertical="center"/>
    </xf>
    <xf numFmtId="0" fontId="7" fillId="3" borderId="0" xfId="1" applyFont="1" applyFill="1" applyAlignment="1" applyProtection="1">
      <alignment horizontal="left" vertical="center"/>
    </xf>
    <xf numFmtId="3" fontId="15" fillId="2" borderId="48" xfId="0" applyNumberFormat="1" applyFont="1" applyFill="1" applyBorder="1" applyAlignment="1">
      <alignment horizontal="center" vertical="center" wrapText="1"/>
    </xf>
    <xf numFmtId="3" fontId="15" fillId="2" borderId="49" xfId="0" applyNumberFormat="1" applyFont="1" applyFill="1" applyBorder="1" applyAlignment="1">
      <alignment horizontal="center" vertical="center" wrapText="1"/>
    </xf>
    <xf numFmtId="3" fontId="15" fillId="2" borderId="50" xfId="0" applyNumberFormat="1" applyFont="1" applyFill="1" applyBorder="1" applyAlignment="1">
      <alignment horizontal="center" vertical="center" wrapText="1"/>
    </xf>
    <xf numFmtId="0" fontId="1" fillId="4" borderId="0" xfId="0" applyFont="1" applyFill="1" applyAlignment="1">
      <alignment horizontal="left" vertical="center"/>
    </xf>
    <xf numFmtId="0" fontId="11" fillId="5" borderId="0" xfId="0" applyFont="1" applyFill="1" applyAlignment="1">
      <alignment horizontal="left" vertical="center" wrapText="1"/>
    </xf>
    <xf numFmtId="0" fontId="10" fillId="12" borderId="0" xfId="0" applyFont="1" applyFill="1" applyAlignment="1">
      <alignment horizontal="center" vertical="center"/>
    </xf>
    <xf numFmtId="0" fontId="42" fillId="12" borderId="0" xfId="0" applyFont="1" applyFill="1" applyAlignment="1">
      <alignment horizontal="center" vertical="center"/>
    </xf>
    <xf numFmtId="0" fontId="26" fillId="12" borderId="0" xfId="0" applyFont="1" applyFill="1" applyAlignment="1">
      <alignment horizontal="center" vertical="center"/>
    </xf>
    <xf numFmtId="0" fontId="9" fillId="12" borderId="0" xfId="1" applyFill="1" applyAlignment="1" applyProtection="1">
      <alignment horizontal="center" vertical="center"/>
    </xf>
    <xf numFmtId="0" fontId="9" fillId="12" borderId="0" xfId="1" applyFill="1" applyAlignment="1" applyProtection="1">
      <alignment horizontal="center" vertical="center" wrapText="1"/>
    </xf>
    <xf numFmtId="0" fontId="10" fillId="12" borderId="0" xfId="0" applyFont="1" applyFill="1" applyAlignment="1">
      <alignment horizontal="center" vertical="center" wrapText="1"/>
    </xf>
    <xf numFmtId="0" fontId="7" fillId="12" borderId="0" xfId="0" applyFont="1" applyFill="1" applyAlignment="1">
      <alignment horizontal="center" vertical="center"/>
    </xf>
    <xf numFmtId="0" fontId="9" fillId="12" borderId="0" xfId="1" applyFill="1" applyBorder="1" applyAlignment="1" applyProtection="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46" fillId="0" borderId="0" xfId="0" applyFont="1" applyAlignment="1">
      <alignment horizontal="center" vertical="center"/>
    </xf>
    <xf numFmtId="0" fontId="0" fillId="0" borderId="5" xfId="0" quotePrefix="1" applyBorder="1"/>
    <xf numFmtId="0" fontId="15" fillId="2" borderId="13" xfId="0" applyFont="1" applyFill="1" applyBorder="1" applyAlignment="1">
      <alignment vertical="center"/>
    </xf>
    <xf numFmtId="0" fontId="15" fillId="0" borderId="0" xfId="0" applyFont="1" applyAlignment="1">
      <alignment horizontal="left" vertical="center"/>
    </xf>
    <xf numFmtId="0" fontId="28" fillId="0" borderId="0" xfId="0" applyFont="1" applyAlignment="1">
      <alignment horizontal="left" vertical="top" wrapText="1"/>
    </xf>
    <xf numFmtId="0" fontId="29" fillId="0" borderId="0" xfId="0" applyFont="1" applyAlignment="1">
      <alignment horizontal="left" vertical="top" wrapText="1"/>
    </xf>
    <xf numFmtId="0" fontId="28" fillId="0" borderId="0" xfId="0" quotePrefix="1" applyFont="1" applyAlignment="1">
      <alignment vertical="center" wrapText="1"/>
    </xf>
    <xf numFmtId="0" fontId="61" fillId="0" borderId="0" xfId="0" applyFont="1" applyAlignment="1">
      <alignment vertical="center" wrapText="1"/>
    </xf>
    <xf numFmtId="0" fontId="18" fillId="12" borderId="0" xfId="0" applyFont="1" applyFill="1" applyAlignment="1">
      <alignment horizontal="left" vertical="top" wrapText="1"/>
    </xf>
    <xf numFmtId="0" fontId="40" fillId="12" borderId="0" xfId="0" applyFont="1" applyFill="1" applyAlignment="1">
      <alignment horizontal="left" vertical="top" wrapText="1"/>
    </xf>
    <xf numFmtId="0" fontId="59" fillId="0" borderId="0" xfId="0" quotePrefix="1" applyFont="1" applyAlignment="1">
      <alignment vertical="center" wrapText="1"/>
    </xf>
    <xf numFmtId="0" fontId="68" fillId="0" borderId="0" xfId="0" applyFont="1" applyAlignment="1">
      <alignment vertical="center" wrapText="1"/>
    </xf>
    <xf numFmtId="0" fontId="46" fillId="0" borderId="0" xfId="0" quotePrefix="1" applyFont="1" applyAlignment="1">
      <alignment vertical="center" wrapText="1"/>
    </xf>
    <xf numFmtId="0" fontId="62" fillId="0" borderId="0" xfId="0" applyFont="1" applyAlignment="1">
      <alignment vertical="center" wrapText="1"/>
    </xf>
    <xf numFmtId="0" fontId="59" fillId="0" borderId="0" xfId="0" quotePrefix="1" applyFont="1" applyAlignment="1">
      <alignment horizontal="left" vertical="center" wrapText="1"/>
    </xf>
    <xf numFmtId="0" fontId="60" fillId="0" borderId="0" xfId="0" applyFont="1" applyAlignment="1">
      <alignment horizontal="left" vertical="center" wrapText="1"/>
    </xf>
    <xf numFmtId="0" fontId="11" fillId="5" borderId="0" xfId="0" applyFont="1" applyFill="1" applyAlignment="1">
      <alignment horizontal="left" vertical="center"/>
    </xf>
    <xf numFmtId="0" fontId="9" fillId="0" borderId="0" xfId="1" applyFill="1" applyAlignment="1" applyProtection="1">
      <alignment horizontal="left" vertical="top" wrapText="1"/>
    </xf>
    <xf numFmtId="0" fontId="9" fillId="0" borderId="0" xfId="1" applyAlignment="1" applyProtection="1">
      <alignment horizontal="left" vertical="top" wrapText="1"/>
    </xf>
    <xf numFmtId="0" fontId="5" fillId="0" borderId="0" xfId="0" applyFont="1" applyAlignment="1">
      <alignment horizontal="left" vertical="top" wrapText="1"/>
    </xf>
    <xf numFmtId="0" fontId="0" fillId="0" borderId="0" xfId="0" applyAlignment="1">
      <alignment horizontal="left" vertical="top" wrapText="1"/>
    </xf>
    <xf numFmtId="0" fontId="9" fillId="0" borderId="0" xfId="1" applyFill="1" applyAlignment="1" applyProtection="1">
      <alignment horizontal="left" vertical="top"/>
    </xf>
    <xf numFmtId="0" fontId="35" fillId="10" borderId="0" xfId="0" applyFont="1" applyFill="1" applyAlignment="1">
      <alignment horizontal="right" vertical="center"/>
    </xf>
    <xf numFmtId="0" fontId="32" fillId="0" borderId="0" xfId="0" applyFont="1" applyAlignment="1">
      <alignment horizontal="right" vertical="center"/>
    </xf>
    <xf numFmtId="0" fontId="2" fillId="0" borderId="0" xfId="0" applyFont="1" applyAlignment="1">
      <alignment horizontal="left" vertical="top"/>
    </xf>
    <xf numFmtId="0" fontId="28" fillId="0" borderId="0" xfId="0" applyFont="1" applyAlignment="1">
      <alignment horizontal="left" vertical="center"/>
    </xf>
    <xf numFmtId="0" fontId="31" fillId="0" borderId="0" xfId="0" applyFont="1" applyAlignment="1">
      <alignment horizontal="center" vertical="center" wrapText="1"/>
    </xf>
    <xf numFmtId="0" fontId="34" fillId="0" borderId="0" xfId="0" applyFont="1" applyAlignment="1">
      <alignment vertical="center"/>
    </xf>
    <xf numFmtId="0" fontId="33" fillId="0" borderId="0" xfId="0" applyFont="1" applyAlignment="1">
      <alignment vertical="center"/>
    </xf>
    <xf numFmtId="0" fontId="0" fillId="0" borderId="0" xfId="0" applyAlignment="1">
      <alignment vertical="center"/>
    </xf>
    <xf numFmtId="0" fontId="28" fillId="0" borderId="11" xfId="0" applyFont="1" applyBorder="1" applyAlignment="1">
      <alignment horizontal="left" vertical="center"/>
    </xf>
    <xf numFmtId="0" fontId="9" fillId="0" borderId="0" xfId="1" applyFill="1" applyAlignment="1" applyProtection="1">
      <alignment horizontal="left" vertical="center"/>
    </xf>
    <xf numFmtId="0" fontId="0" fillId="0" borderId="0" xfId="0" applyAlignment="1">
      <alignment horizontal="left" vertical="top"/>
    </xf>
    <xf numFmtId="0" fontId="9" fillId="0" borderId="0" xfId="1" applyAlignment="1" applyProtection="1">
      <alignment horizontal="left" vertical="center"/>
    </xf>
    <xf numFmtId="0" fontId="41" fillId="13" borderId="0" xfId="0" applyFont="1" applyFill="1" applyAlignment="1">
      <alignment horizontal="left" vertical="top" wrapText="1"/>
    </xf>
    <xf numFmtId="0" fontId="1" fillId="4" borderId="0" xfId="0" applyFont="1" applyFill="1" applyAlignment="1">
      <alignment horizontal="left" vertical="center"/>
    </xf>
    <xf numFmtId="0" fontId="19" fillId="4" borderId="0" xfId="0" applyFont="1" applyFill="1" applyAlignment="1">
      <alignment horizontal="left" vertical="center"/>
    </xf>
    <xf numFmtId="0" fontId="28" fillId="0" borderId="0" xfId="0" applyFont="1" applyAlignment="1">
      <alignment vertical="center" wrapText="1"/>
    </xf>
    <xf numFmtId="0" fontId="28" fillId="0" borderId="0" xfId="0" quotePrefix="1" applyFont="1" applyAlignment="1">
      <alignment horizontal="left" vertical="center" wrapText="1" indent="1"/>
    </xf>
    <xf numFmtId="0" fontId="61" fillId="0" borderId="0" xfId="0" applyFont="1" applyAlignment="1">
      <alignment horizontal="left" vertical="center" wrapText="1" indent="1"/>
    </xf>
    <xf numFmtId="0" fontId="15" fillId="0" borderId="0" xfId="0" applyFont="1" applyAlignment="1">
      <alignment horizontal="left" vertical="center" wrapText="1"/>
    </xf>
    <xf numFmtId="0" fontId="18" fillId="7" borderId="13" xfId="0" applyFont="1" applyFill="1" applyBorder="1" applyAlignment="1" applyProtection="1">
      <alignment horizontal="center" vertical="center"/>
      <protection locked="0"/>
    </xf>
    <xf numFmtId="0" fontId="21" fillId="0" borderId="0" xfId="0" applyFont="1" applyAlignment="1">
      <alignment vertical="center"/>
    </xf>
    <xf numFmtId="0" fontId="15" fillId="2" borderId="0" xfId="0" applyFont="1" applyFill="1" applyAlignment="1">
      <alignment horizontal="right" vertical="center"/>
    </xf>
    <xf numFmtId="0" fontId="15" fillId="2" borderId="13" xfId="0" applyFont="1" applyFill="1" applyBorder="1" applyAlignment="1">
      <alignment horizontal="center" vertical="center"/>
    </xf>
    <xf numFmtId="49" fontId="18" fillId="7" borderId="2" xfId="0" applyNumberFormat="1" applyFont="1" applyFill="1" applyBorder="1" applyAlignment="1" applyProtection="1">
      <alignment horizontal="left" vertical="center"/>
      <protection locked="0"/>
    </xf>
    <xf numFmtId="0" fontId="15" fillId="2" borderId="2" xfId="0" applyFont="1" applyFill="1" applyBorder="1" applyAlignment="1">
      <alignment horizontal="right" vertical="center"/>
    </xf>
    <xf numFmtId="0" fontId="18" fillId="7" borderId="2" xfId="0" applyFont="1" applyFill="1" applyBorder="1" applyAlignment="1" applyProtection="1">
      <alignment horizontal="left" vertical="center"/>
      <protection locked="0"/>
    </xf>
    <xf numFmtId="0" fontId="5" fillId="0" borderId="0" xfId="0" applyFont="1" applyAlignment="1">
      <alignment horizontal="center" vertical="center" wrapText="1"/>
    </xf>
    <xf numFmtId="0" fontId="18" fillId="7" borderId="0" xfId="0" applyFont="1" applyFill="1" applyAlignment="1" applyProtection="1">
      <alignment horizontal="center" vertical="center"/>
      <protection locked="0"/>
    </xf>
    <xf numFmtId="0" fontId="15" fillId="2" borderId="1" xfId="0" applyFont="1" applyFill="1" applyBorder="1" applyAlignment="1">
      <alignment horizontal="right" vertical="center"/>
    </xf>
    <xf numFmtId="0" fontId="18" fillId="7" borderId="0" xfId="0" applyFont="1" applyFill="1" applyAlignment="1" applyProtection="1">
      <alignment horizontal="left" vertical="center"/>
      <protection locked="0"/>
    </xf>
    <xf numFmtId="0" fontId="20" fillId="7" borderId="0" xfId="0" applyFont="1" applyFill="1" applyAlignment="1" applyProtection="1">
      <alignment horizontal="left" vertical="center"/>
      <protection locked="0"/>
    </xf>
    <xf numFmtId="0" fontId="18" fillId="7" borderId="0" xfId="0" applyFont="1" applyFill="1" applyAlignment="1" applyProtection="1">
      <alignment horizontal="center" vertical="center" wrapText="1"/>
      <protection locked="0"/>
    </xf>
    <xf numFmtId="0" fontId="15" fillId="0" borderId="0" xfId="0" applyFont="1" applyAlignment="1">
      <alignment horizontal="right" vertical="center"/>
    </xf>
    <xf numFmtId="0" fontId="18" fillId="7" borderId="1"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0" xfId="0" applyAlignment="1">
      <alignment horizontal="left" vertical="center" wrapText="1"/>
    </xf>
    <xf numFmtId="0" fontId="22" fillId="0" borderId="0" xfId="0" applyFont="1" applyAlignment="1">
      <alignment horizontal="left" vertical="center" wrapText="1"/>
    </xf>
    <xf numFmtId="49" fontId="18" fillId="9" borderId="1" xfId="0" applyNumberFormat="1" applyFont="1" applyFill="1" applyBorder="1" applyAlignment="1" applyProtection="1">
      <alignment horizontal="left" vertical="center"/>
      <protection locked="0"/>
    </xf>
    <xf numFmtId="0" fontId="15" fillId="0" borderId="0" xfId="0" applyFont="1" applyAlignment="1">
      <alignment horizontal="center" vertical="center" wrapText="1"/>
    </xf>
    <xf numFmtId="166" fontId="18" fillId="7" borderId="1" xfId="0" applyNumberFormat="1" applyFont="1" applyFill="1" applyBorder="1" applyAlignment="1" applyProtection="1">
      <alignment horizontal="left" vertical="center"/>
      <protection locked="0"/>
    </xf>
    <xf numFmtId="0" fontId="11" fillId="5" borderId="1" xfId="0" applyFont="1" applyFill="1" applyBorder="1" applyAlignment="1">
      <alignment horizontal="left" vertical="center"/>
    </xf>
    <xf numFmtId="0" fontId="22" fillId="0" borderId="3" xfId="0" applyFont="1" applyBorder="1" applyAlignment="1">
      <alignment horizontal="left" vertical="center" wrapText="1"/>
    </xf>
    <xf numFmtId="0" fontId="69" fillId="5" borderId="1" xfId="0" applyFont="1" applyFill="1" applyBorder="1" applyAlignment="1">
      <alignment horizontal="left" vertical="center"/>
    </xf>
    <xf numFmtId="0" fontId="18" fillId="7" borderId="2" xfId="0" applyFont="1" applyFill="1" applyBorder="1" applyAlignment="1" applyProtection="1">
      <alignment horizontal="left" vertical="center" indent="1"/>
      <protection locked="0"/>
    </xf>
    <xf numFmtId="0" fontId="18" fillId="7" borderId="1" xfId="0" applyFont="1" applyFill="1" applyBorder="1" applyAlignment="1" applyProtection="1">
      <alignment horizontal="center" vertical="center"/>
      <protection locked="0"/>
    </xf>
    <xf numFmtId="0" fontId="22" fillId="0" borderId="0" xfId="0" applyFont="1" applyAlignment="1">
      <alignment horizontal="right" vertical="center"/>
    </xf>
    <xf numFmtId="0" fontId="18" fillId="7" borderId="10" xfId="0" applyFont="1" applyFill="1" applyBorder="1" applyAlignment="1" applyProtection="1">
      <alignment horizontal="center" vertical="center"/>
      <protection locked="0"/>
    </xf>
    <xf numFmtId="0" fontId="15" fillId="2" borderId="3" xfId="0" applyFont="1" applyFill="1" applyBorder="1" applyAlignment="1">
      <alignment horizontal="right" vertical="center"/>
    </xf>
    <xf numFmtId="0" fontId="15" fillId="0" borderId="3" xfId="0" applyFont="1" applyBorder="1" applyAlignment="1">
      <alignment horizontal="right" vertical="center"/>
    </xf>
    <xf numFmtId="0" fontId="70" fillId="0" borderId="0" xfId="0" applyFont="1" applyAlignment="1">
      <alignment horizontal="left" vertical="center" wrapText="1"/>
    </xf>
    <xf numFmtId="0" fontId="18" fillId="7" borderId="0" xfId="0" applyFont="1" applyFill="1" applyAlignment="1" applyProtection="1">
      <alignment horizontal="left" vertical="center" indent="1"/>
      <protection locked="0"/>
    </xf>
    <xf numFmtId="0" fontId="46" fillId="2" borderId="3" xfId="0" applyFont="1" applyFill="1" applyBorder="1" applyAlignment="1">
      <alignment horizontal="left" vertical="top" wrapText="1"/>
    </xf>
    <xf numFmtId="0" fontId="46" fillId="2" borderId="3" xfId="0" applyFont="1" applyFill="1" applyBorder="1" applyAlignment="1">
      <alignment horizontal="left" vertical="top"/>
    </xf>
    <xf numFmtId="0" fontId="18" fillId="7" borderId="2" xfId="0" applyFont="1" applyFill="1" applyBorder="1" applyAlignment="1" applyProtection="1">
      <alignment horizontal="center" vertical="center"/>
      <protection locked="0"/>
    </xf>
    <xf numFmtId="0" fontId="65" fillId="2" borderId="3" xfId="0" applyFont="1" applyFill="1" applyBorder="1" applyAlignment="1">
      <alignment horizontal="left" vertical="center" wrapText="1" indent="2"/>
    </xf>
    <xf numFmtId="0" fontId="15" fillId="2" borderId="33" xfId="0" applyFont="1" applyFill="1" applyBorder="1" applyAlignment="1">
      <alignment horizontal="right" vertical="center"/>
    </xf>
    <xf numFmtId="0" fontId="1" fillId="4" borderId="0" xfId="0" applyFont="1" applyFill="1" applyAlignment="1">
      <alignment horizontal="left" vertical="center" wrapText="1"/>
    </xf>
    <xf numFmtId="0" fontId="15" fillId="2" borderId="20" xfId="0" applyFont="1" applyFill="1" applyBorder="1" applyAlignment="1">
      <alignment horizontal="right" vertical="center" wrapText="1"/>
    </xf>
    <xf numFmtId="0" fontId="18" fillId="7" borderId="20" xfId="0" applyFont="1" applyFill="1" applyBorder="1" applyAlignment="1">
      <alignment horizontal="center" vertical="center"/>
    </xf>
    <xf numFmtId="0" fontId="46" fillId="10" borderId="22" xfId="0" applyFont="1" applyFill="1" applyBorder="1" applyAlignment="1">
      <alignment horizontal="center" vertical="center" wrapText="1"/>
    </xf>
    <xf numFmtId="0" fontId="46" fillId="10" borderId="23" xfId="0" applyFont="1" applyFill="1" applyBorder="1" applyAlignment="1">
      <alignment horizontal="center" vertical="center" wrapText="1"/>
    </xf>
    <xf numFmtId="0" fontId="46" fillId="10" borderId="24" xfId="0" applyFont="1" applyFill="1" applyBorder="1" applyAlignment="1">
      <alignment horizontal="center" vertical="center" wrapText="1"/>
    </xf>
    <xf numFmtId="0" fontId="18" fillId="7" borderId="23" xfId="0" applyFont="1" applyFill="1" applyBorder="1" applyAlignment="1">
      <alignment horizontal="center" vertical="center"/>
    </xf>
    <xf numFmtId="0" fontId="18" fillId="7" borderId="24" xfId="0" applyFont="1" applyFill="1" applyBorder="1" applyAlignment="1">
      <alignment horizontal="center" vertical="center"/>
    </xf>
    <xf numFmtId="0" fontId="18" fillId="7" borderId="2" xfId="0" applyFont="1" applyFill="1" applyBorder="1" applyAlignment="1">
      <alignment horizontal="center" vertical="center"/>
    </xf>
    <xf numFmtId="0" fontId="4" fillId="0" borderId="26" xfId="0" applyFont="1" applyBorder="1" applyAlignment="1">
      <alignment horizontal="center" vertical="center"/>
    </xf>
    <xf numFmtId="0" fontId="4" fillId="0" borderId="20" xfId="0" applyFont="1" applyBorder="1" applyAlignment="1">
      <alignment horizontal="center" vertical="center"/>
    </xf>
    <xf numFmtId="0" fontId="39" fillId="0" borderId="0" xfId="0" applyFont="1" applyAlignment="1">
      <alignment horizontal="left" vertical="top" wrapText="1"/>
    </xf>
    <xf numFmtId="0" fontId="15" fillId="2" borderId="20" xfId="0" applyFont="1" applyFill="1" applyBorder="1" applyAlignment="1">
      <alignment horizontal="center" vertical="center" wrapText="1"/>
    </xf>
    <xf numFmtId="0" fontId="11" fillId="5" borderId="0" xfId="0" applyFont="1" applyFill="1" applyAlignment="1">
      <alignment horizontal="left" vertical="center" wrapText="1"/>
    </xf>
    <xf numFmtId="0" fontId="39" fillId="0" borderId="0" xfId="0" applyFont="1" applyAlignment="1">
      <alignment horizontal="left" vertical="center" wrapText="1"/>
    </xf>
    <xf numFmtId="0" fontId="15" fillId="0" borderId="20" xfId="0" applyFont="1" applyBorder="1" applyAlignment="1">
      <alignment horizontal="center" vertical="center" wrapText="1"/>
    </xf>
    <xf numFmtId="0" fontId="15" fillId="0" borderId="27" xfId="0" quotePrefix="1" applyFont="1" applyBorder="1" applyAlignment="1">
      <alignment horizontal="left" vertical="center" wrapText="1" indent="1"/>
    </xf>
    <xf numFmtId="0" fontId="15" fillId="0" borderId="0" xfId="0" quotePrefix="1" applyFont="1" applyAlignment="1">
      <alignment horizontal="left" vertical="center" wrapText="1" indent="1"/>
    </xf>
    <xf numFmtId="0" fontId="15" fillId="0" borderId="20" xfId="0" applyFont="1" applyBorder="1" applyAlignment="1">
      <alignment vertical="center" wrapText="1"/>
    </xf>
    <xf numFmtId="0" fontId="15" fillId="0" borderId="20" xfId="0" applyFont="1" applyBorder="1" applyAlignment="1">
      <alignment vertical="center"/>
    </xf>
    <xf numFmtId="168" fontId="18" fillId="7" borderId="22" xfId="0" applyNumberFormat="1" applyFont="1" applyFill="1" applyBorder="1" applyAlignment="1" applyProtection="1">
      <alignment horizontal="center" vertical="center"/>
      <protection locked="0"/>
    </xf>
    <xf numFmtId="168" fontId="18" fillId="7" borderId="24" xfId="0" applyNumberFormat="1" applyFont="1" applyFill="1" applyBorder="1" applyAlignment="1" applyProtection="1">
      <alignment horizontal="center" vertical="center"/>
      <protection locked="0"/>
    </xf>
    <xf numFmtId="168" fontId="18" fillId="7" borderId="20" xfId="0" applyNumberFormat="1" applyFont="1" applyFill="1" applyBorder="1" applyAlignment="1" applyProtection="1">
      <alignment horizontal="center" vertical="center"/>
      <protection locked="0"/>
    </xf>
    <xf numFmtId="3" fontId="15" fillId="2" borderId="20" xfId="0" applyNumberFormat="1" applyFont="1" applyFill="1" applyBorder="1" applyAlignment="1">
      <alignment horizontal="center" vertical="center" wrapText="1"/>
    </xf>
    <xf numFmtId="0" fontId="58" fillId="0" borderId="22" xfId="0" applyFont="1" applyBorder="1" applyAlignment="1">
      <alignment horizontal="center" vertical="center"/>
    </xf>
    <xf numFmtId="0" fontId="58" fillId="0" borderId="23" xfId="0" applyFont="1" applyBorder="1" applyAlignment="1">
      <alignment horizontal="center" vertical="center"/>
    </xf>
    <xf numFmtId="0" fontId="58" fillId="0" borderId="24" xfId="0" applyFont="1" applyBorder="1" applyAlignment="1">
      <alignment horizontal="center" vertical="center"/>
    </xf>
    <xf numFmtId="0" fontId="15" fillId="2" borderId="2" xfId="0" applyFont="1" applyFill="1" applyBorder="1" applyAlignment="1">
      <alignment horizontal="center" wrapText="1"/>
    </xf>
    <xf numFmtId="49" fontId="18" fillId="7" borderId="2" xfId="0" quotePrefix="1" applyNumberFormat="1" applyFont="1" applyFill="1" applyBorder="1" applyAlignment="1" applyProtection="1">
      <alignment horizontal="center" vertical="center"/>
      <protection locked="0"/>
    </xf>
    <xf numFmtId="14" fontId="18" fillId="7" borderId="2" xfId="0" applyNumberFormat="1" applyFont="1" applyFill="1" applyBorder="1" applyAlignment="1" applyProtection="1">
      <alignment horizontal="center" vertical="center"/>
      <protection locked="0"/>
    </xf>
    <xf numFmtId="0" fontId="11" fillId="11" borderId="0" xfId="0" applyFont="1" applyFill="1" applyAlignment="1">
      <alignment horizontal="left" vertical="center" wrapText="1"/>
    </xf>
    <xf numFmtId="0" fontId="11" fillId="11" borderId="0" xfId="0" applyFont="1" applyFill="1" applyAlignment="1">
      <alignment horizontal="left" vertical="center"/>
    </xf>
    <xf numFmtId="0" fontId="5" fillId="0" borderId="0" xfId="0" applyFont="1" applyAlignment="1">
      <alignment vertical="top" wrapText="1"/>
    </xf>
    <xf numFmtId="0" fontId="18" fillId="7" borderId="2" xfId="0" quotePrefix="1" applyFont="1" applyFill="1" applyBorder="1" applyAlignment="1" applyProtection="1">
      <alignment horizontal="center" vertical="center"/>
      <protection locked="0"/>
    </xf>
    <xf numFmtId="3" fontId="15" fillId="2" borderId="21" xfId="0" applyNumberFormat="1" applyFont="1" applyFill="1" applyBorder="1" applyAlignment="1">
      <alignment horizontal="right" vertical="center" wrapText="1"/>
    </xf>
    <xf numFmtId="3" fontId="15" fillId="2" borderId="13" xfId="0" applyNumberFormat="1" applyFont="1" applyFill="1" applyBorder="1" applyAlignment="1">
      <alignment horizontal="right" vertical="center" wrapText="1"/>
    </xf>
    <xf numFmtId="3" fontId="15" fillId="2" borderId="14" xfId="0" applyNumberFormat="1" applyFont="1" applyFill="1" applyBorder="1" applyAlignment="1">
      <alignment horizontal="right" vertical="center" wrapText="1"/>
    </xf>
    <xf numFmtId="168" fontId="18" fillId="7" borderId="15" xfId="0" applyNumberFormat="1" applyFont="1" applyFill="1" applyBorder="1" applyAlignment="1">
      <alignment horizontal="center" vertical="center"/>
    </xf>
    <xf numFmtId="168" fontId="18" fillId="7" borderId="13" xfId="0" applyNumberFormat="1" applyFont="1" applyFill="1" applyBorder="1" applyAlignment="1">
      <alignment horizontal="center" vertical="center"/>
    </xf>
    <xf numFmtId="168" fontId="18" fillId="7" borderId="41" xfId="0" applyNumberFormat="1" applyFont="1" applyFill="1" applyBorder="1" applyAlignment="1">
      <alignment horizontal="center" vertical="center"/>
    </xf>
    <xf numFmtId="0" fontId="16" fillId="2" borderId="22" xfId="0" quotePrefix="1" applyFont="1" applyFill="1" applyBorder="1" applyAlignment="1">
      <alignment horizontal="left" vertical="center" wrapText="1"/>
    </xf>
    <xf numFmtId="0" fontId="16" fillId="2" borderId="23" xfId="0" quotePrefix="1" applyFont="1" applyFill="1" applyBorder="1" applyAlignment="1">
      <alignment horizontal="left" vertical="center" wrapText="1"/>
    </xf>
    <xf numFmtId="0" fontId="16" fillId="2" borderId="24" xfId="0" quotePrefix="1" applyFont="1" applyFill="1" applyBorder="1" applyAlignment="1">
      <alignment horizontal="left" vertical="center" wrapText="1"/>
    </xf>
    <xf numFmtId="0" fontId="15" fillId="0" borderId="0" xfId="0" quotePrefix="1" applyFont="1" applyAlignment="1">
      <alignment horizontal="center" vertical="center" wrapText="1"/>
    </xf>
    <xf numFmtId="1" fontId="15" fillId="2" borderId="22" xfId="0" applyNumberFormat="1" applyFont="1" applyFill="1" applyBorder="1" applyAlignment="1">
      <alignment horizontal="center" vertical="center" wrapText="1"/>
    </xf>
    <xf numFmtId="1" fontId="15" fillId="2" borderId="23" xfId="0" applyNumberFormat="1" applyFont="1" applyFill="1" applyBorder="1" applyAlignment="1">
      <alignment horizontal="center" vertical="center" wrapText="1"/>
    </xf>
    <xf numFmtId="1" fontId="15" fillId="2" borderId="24"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5" fillId="2" borderId="13" xfId="0" applyNumberFormat="1" applyFont="1" applyFill="1" applyBorder="1" applyAlignment="1">
      <alignment horizontal="center" vertical="center" wrapText="1"/>
    </xf>
    <xf numFmtId="3" fontId="15" fillId="2" borderId="14" xfId="0" applyNumberFormat="1" applyFont="1" applyFill="1" applyBorder="1" applyAlignment="1">
      <alignment horizontal="center" vertical="center" wrapText="1"/>
    </xf>
    <xf numFmtId="168" fontId="18" fillId="7" borderId="15" xfId="0" applyNumberFormat="1" applyFont="1" applyFill="1" applyBorder="1" applyAlignment="1" applyProtection="1">
      <alignment horizontal="center" vertical="center"/>
      <protection locked="0"/>
    </xf>
    <xf numFmtId="168" fontId="18" fillId="7" borderId="13" xfId="0" applyNumberFormat="1" applyFont="1" applyFill="1" applyBorder="1" applyAlignment="1" applyProtection="1">
      <alignment horizontal="center" vertical="center"/>
      <protection locked="0"/>
    </xf>
    <xf numFmtId="167" fontId="18" fillId="7" borderId="20" xfId="0" applyNumberFormat="1" applyFont="1" applyFill="1" applyBorder="1" applyAlignment="1">
      <alignment horizontal="center" vertical="center"/>
    </xf>
    <xf numFmtId="0" fontId="15" fillId="2" borderId="2" xfId="0" applyFont="1" applyFill="1" applyBorder="1" applyAlignment="1">
      <alignment horizontal="center" vertical="center" wrapText="1"/>
    </xf>
    <xf numFmtId="0" fontId="2" fillId="0" borderId="0" xfId="0" applyFont="1" applyAlignment="1">
      <alignment horizontal="center" vertical="center"/>
    </xf>
    <xf numFmtId="170" fontId="18" fillId="7" borderId="20" xfId="0" applyNumberFormat="1" applyFont="1" applyFill="1" applyBorder="1" applyAlignment="1">
      <alignment horizontal="center" vertical="center"/>
    </xf>
    <xf numFmtId="0" fontId="67" fillId="0" borderId="0" xfId="0" applyFont="1" applyAlignment="1">
      <alignment horizontal="left" vertical="center" wrapText="1"/>
    </xf>
    <xf numFmtId="0" fontId="64" fillId="17" borderId="43" xfId="0" applyFont="1" applyFill="1" applyBorder="1" applyAlignment="1">
      <alignment horizontal="center" vertical="center" wrapText="1"/>
    </xf>
    <xf numFmtId="0" fontId="64" fillId="17" borderId="44" xfId="0" applyFont="1" applyFill="1" applyBorder="1" applyAlignment="1">
      <alignment horizontal="center" vertical="center" wrapText="1"/>
    </xf>
    <xf numFmtId="169" fontId="64" fillId="17" borderId="43" xfId="0" applyNumberFormat="1" applyFont="1" applyFill="1" applyBorder="1" applyAlignment="1">
      <alignment horizontal="center" vertical="center" wrapText="1"/>
    </xf>
    <xf numFmtId="169" fontId="64" fillId="17" borderId="44" xfId="0" applyNumberFormat="1" applyFont="1" applyFill="1" applyBorder="1" applyAlignment="1">
      <alignment horizontal="center" vertical="center" wrapText="1"/>
    </xf>
    <xf numFmtId="0" fontId="53" fillId="15" borderId="0" xfId="8" applyFont="1" applyFill="1" applyAlignment="1">
      <alignment horizontal="left" vertical="top" wrapText="1"/>
    </xf>
    <xf numFmtId="0" fontId="55" fillId="15" borderId="36" xfId="8" applyFont="1" applyFill="1" applyBorder="1" applyAlignment="1">
      <alignment horizontal="left" vertical="top" wrapText="1"/>
    </xf>
    <xf numFmtId="0" fontId="0" fillId="0" borderId="36" xfId="0" applyBorder="1" applyAlignment="1">
      <alignment horizontal="left" vertical="top" wrapText="1"/>
    </xf>
    <xf numFmtId="0" fontId="17" fillId="0" borderId="36" xfId="8" applyFont="1" applyBorder="1" applyAlignment="1">
      <alignment horizontal="left" vertical="top" wrapText="1"/>
    </xf>
  </cellXfs>
  <cellStyles count="9">
    <cellStyle name="Euro" xfId="4" xr:uid="{00000000-0005-0000-0000-000000000000}"/>
    <cellStyle name="Gevolgde hyperlink" xfId="3" builtinId="9" customBuiltin="1"/>
    <cellStyle name="Hyperlink" xfId="1" builtinId="8" customBuiltin="1"/>
    <cellStyle name="Hyperlink 2" xfId="2" xr:uid="{00000000-0005-0000-0000-000003000000}"/>
    <cellStyle name="Hyperlink 3" xfId="7" xr:uid="{00000000-0005-0000-0000-000004000000}"/>
    <cellStyle name="Komma 2" xfId="5" xr:uid="{00000000-0005-0000-0000-000005000000}"/>
    <cellStyle name="Standaard" xfId="0" builtinId="0"/>
    <cellStyle name="Standaard 2" xfId="8" xr:uid="{DFB6DE56-E70C-4165-AFCE-868BA8BAA6FB}"/>
    <cellStyle name="Standaard 3" xfId="6" xr:uid="{00000000-0005-0000-0000-000007000000}"/>
  </cellStyles>
  <dxfs count="110">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
      <font>
        <color rgb="FFEBFFF5"/>
      </font>
      <fill>
        <patternFill>
          <bgColor rgb="FF85CEFF"/>
        </patternFill>
      </fill>
    </dxf>
  </dxfs>
  <tableStyles count="0" defaultTableStyle="TableStyleMedium2" defaultPivotStyle="PivotStyleLight16"/>
  <colors>
    <mruColors>
      <color rgb="FFB7C9CD"/>
      <color rgb="FF4B729B"/>
      <color rgb="FF4B7284"/>
      <color rgb="FF105269"/>
      <color rgb="FF0000FF"/>
      <color rgb="FFA5D0DF"/>
      <color rgb="FF92CDDC"/>
      <color rgb="FFB70000"/>
      <color rgb="FF002776"/>
      <color rgb="FF728F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4</xdr:col>
      <xdr:colOff>39187</xdr:colOff>
      <xdr:row>1</xdr:row>
      <xdr:rowOff>4419</xdr:rowOff>
    </xdr:from>
    <xdr:to>
      <xdr:col>16</xdr:col>
      <xdr:colOff>1122</xdr:colOff>
      <xdr:row>2</xdr:row>
      <xdr:rowOff>1014069</xdr:rowOff>
    </xdr:to>
    <xdr:pic>
      <xdr:nvPicPr>
        <xdr:cNvPr id="6" name="Afbeelding 5">
          <a:extLst>
            <a:ext uri="{FF2B5EF4-FFF2-40B4-BE49-F238E27FC236}">
              <a16:creationId xmlns:a16="http://schemas.microsoft.com/office/drawing/2014/main" id="{970B9328-921F-4CA6-9BF2-2761F7E6B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5651" y="238505"/>
          <a:ext cx="4140895"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17241</xdr:colOff>
      <xdr:row>0</xdr:row>
      <xdr:rowOff>0</xdr:rowOff>
    </xdr:from>
    <xdr:to>
      <xdr:col>4</xdr:col>
      <xdr:colOff>17241</xdr:colOff>
      <xdr:row>15</xdr:row>
      <xdr:rowOff>150273</xdr:rowOff>
    </xdr:to>
    <xdr:pic>
      <xdr:nvPicPr>
        <xdr:cNvPr id="2" name="Afbeelding 1">
          <a:extLst>
            <a:ext uri="{FF2B5EF4-FFF2-40B4-BE49-F238E27FC236}">
              <a16:creationId xmlns:a16="http://schemas.microsoft.com/office/drawing/2014/main" id="{904A4120-76BD-4ABD-9619-4362426B21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2499" y="253136"/>
          <a:ext cx="4140895" cy="10096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apps.energiesparen.be/supercap-aanvraag" TargetMode="External"/><Relationship Id="rId13" Type="http://schemas.openxmlformats.org/officeDocument/2006/relationships/hyperlink" Target="https://apps.energiesparen.be/supercap-aanvraag" TargetMode="External"/><Relationship Id="rId18" Type="http://schemas.openxmlformats.org/officeDocument/2006/relationships/drawing" Target="../drawings/drawing1.xml"/><Relationship Id="rId3" Type="http://schemas.openxmlformats.org/officeDocument/2006/relationships/hyperlink" Target="https://codex.vlaanderen.be/Zoeken/Document.aspx?DID=1019755&amp;param=inhoud&amp;AID=1237012" TargetMode="External"/><Relationship Id="rId7" Type="http://schemas.openxmlformats.org/officeDocument/2006/relationships/hyperlink" Target="mailto:paul.zeebroek@vlaanderen.be" TargetMode="External"/><Relationship Id="rId12" Type="http://schemas.openxmlformats.org/officeDocument/2006/relationships/hyperlink" Target="https://www.vlaio.be/nl/subsidies-financiering/strategische-transformatiesteun/voorwaarden-om-aanmerking-te-komen-voor-0" TargetMode="External"/><Relationship Id="rId17" Type="http://schemas.openxmlformats.org/officeDocument/2006/relationships/printerSettings" Target="../printerSettings/printerSettings1.bin"/><Relationship Id="rId2" Type="http://schemas.openxmlformats.org/officeDocument/2006/relationships/hyperlink" Target="mailto:energie@vlaanderen.be" TargetMode="External"/><Relationship Id="rId16" Type="http://schemas.openxmlformats.org/officeDocument/2006/relationships/hyperlink" Target="https://assets.vlaanderen.be/raw/upload/v1683711726/Supercap_sjabloon_berekening_BTW_w4pmhd.xlsx" TargetMode="External"/><Relationship Id="rId1" Type="http://schemas.openxmlformats.org/officeDocument/2006/relationships/hyperlink" Target="http://www.energiesparen.be/" TargetMode="External"/><Relationship Id="rId6" Type="http://schemas.openxmlformats.org/officeDocument/2006/relationships/hyperlink" Target="https://assets.vlaanderen.be/raw/upload/v1683711726/Supercap_sjabloon_berekening_BTW_w4pmhd.xlsx" TargetMode="External"/><Relationship Id="rId11" Type="http://schemas.openxmlformats.org/officeDocument/2006/relationships/hyperlink" Target="https://assets.vlaanderen.be/raw/upload/Verklaring_op_eer_EEAG_onderneming_in_moeilijkheden_atzk4h.docx" TargetMode="External"/><Relationship Id="rId5" Type="http://schemas.openxmlformats.org/officeDocument/2006/relationships/hyperlink" Target="https://www.vlaanderen.be/veka/beleid/energie-en-klimaatbeleid-voor-ondernemingen/energiebeleid-voor-niet-energie-intensieve-ondernemingen/supercap-regeling-voor-ondernemingen" TargetMode="External"/><Relationship Id="rId15" Type="http://schemas.openxmlformats.org/officeDocument/2006/relationships/hyperlink" Target="https://assets.vlaanderen.be/raw/upload/Verklaring_op_eer_EEAG_onderneming_in_moeilijkheden_atzk4h.docx" TargetMode="External"/><Relationship Id="rId10" Type="http://schemas.openxmlformats.org/officeDocument/2006/relationships/hyperlink" Target="https://codex.vlaanderen.be/Zoeken/Document.aspx?DID=1019755&amp;param=inhoud&amp;AID=1237017" TargetMode="External"/><Relationship Id="rId4" Type="http://schemas.openxmlformats.org/officeDocument/2006/relationships/hyperlink" Target="mailto:veka@vlaanderen.be" TargetMode="External"/><Relationship Id="rId9" Type="http://schemas.openxmlformats.org/officeDocument/2006/relationships/hyperlink" Target="https://www.vlaio.be/nl/media/41" TargetMode="External"/><Relationship Id="rId14" Type="http://schemas.openxmlformats.org/officeDocument/2006/relationships/hyperlink" Target="https://www.vlaio.be/nl/media/4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kbopub.economie.fgov.be/kbopub/zoeknummerform.html?lang=nl" TargetMode="External"/><Relationship Id="rId1" Type="http://schemas.openxmlformats.org/officeDocument/2006/relationships/hyperlink" Target="https://www.vlaio.be/nl/subsidies-financiering/kmo-portefeuille/voorwaarden/de-europese-kmo-definiti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hyperlink" Target="http://www.vlaio.be/onderneming-in-moeilijkheden" TargetMode="External"/><Relationship Id="rId3" Type="http://schemas.openxmlformats.org/officeDocument/2006/relationships/hyperlink" Target="https://assets.vlaanderen.be/raw/upload/Verklaring_op_eer_EEAG_onderneming_in_moeilijkheden_atzk4h.docx" TargetMode="External"/><Relationship Id="rId7" Type="http://schemas.openxmlformats.org/officeDocument/2006/relationships/hyperlink" Target="https://codex.vlaanderen.be/Zoeken/Document.aspx?DID=1019755&amp;param=inhoud&amp;AID=1237012" TargetMode="External"/><Relationship Id="rId2" Type="http://schemas.openxmlformats.org/officeDocument/2006/relationships/hyperlink" Target="https://apps.energiesparen.be/supercap-aanvraag" TargetMode="External"/><Relationship Id="rId1" Type="http://schemas.openxmlformats.org/officeDocument/2006/relationships/hyperlink" Target="https://assets.vlaanderen.be/raw/upload/v1683711726/Supercap_sjabloon_berekening_BTW_w4pmhd.xlsx" TargetMode="External"/><Relationship Id="rId6" Type="http://schemas.openxmlformats.org/officeDocument/2006/relationships/hyperlink" Target="https://codex.vlaanderen.be/Zoeken/Document.aspx?DID=1018092&amp;param=inhoud&amp;AID=1111534" TargetMode="External"/><Relationship Id="rId5" Type="http://schemas.openxmlformats.org/officeDocument/2006/relationships/hyperlink" Target="https://codex.vlaanderen.be/Zoeken/Document.aspx?DID=1019755&amp;param=inhoud&amp;AID=1237017" TargetMode="External"/><Relationship Id="rId10" Type="http://schemas.openxmlformats.org/officeDocument/2006/relationships/hyperlink" Target="https://codex.vlaanderen.be/Zoeken/Document.aspx?DID=1019755&amp;param=inhoud&amp;AID=1237012" TargetMode="External"/><Relationship Id="rId4" Type="http://schemas.openxmlformats.org/officeDocument/2006/relationships/hyperlink" Target="https://apps.energiesparen.be/supercap-aanvraag" TargetMode="External"/><Relationship Id="rId9" Type="http://schemas.openxmlformats.org/officeDocument/2006/relationships/hyperlink" Target="https://codex.vlaanderen.be/Zoeken/Document.aspx?DID=1019755&amp;param=inhoud&amp;AID=12370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7C9CD"/>
    <outlinePr applyStyles="1" summaryBelow="0" summaryRight="0"/>
    <pageSetUpPr fitToPage="1"/>
  </sheetPr>
  <dimension ref="A1:XFC101"/>
  <sheetViews>
    <sheetView showGridLines="0" tabSelected="1" zoomScaleNormal="100" zoomScaleSheetLayoutView="130" workbookViewId="0">
      <selection sqref="A1:T1"/>
    </sheetView>
  </sheetViews>
  <sheetFormatPr defaultColWidth="0" defaultRowHeight="13.9" zeroHeight="1"/>
  <cols>
    <col min="1" max="3" width="4.7109375" style="8" customWidth="1"/>
    <col min="4" max="4" width="5.42578125" style="8" customWidth="1"/>
    <col min="5" max="11" width="4.7109375" style="8" customWidth="1"/>
    <col min="12" max="12" width="5.7109375" style="8" customWidth="1"/>
    <col min="13" max="19" width="4.7109375" style="8" customWidth="1"/>
    <col min="20" max="20" width="18.85546875" style="1" customWidth="1"/>
    <col min="21" max="21" width="42.140625" style="24" bestFit="1" customWidth="1"/>
    <col min="22" max="22" width="19.7109375" style="2" hidden="1" customWidth="1"/>
    <col min="23" max="33" width="0" style="8" hidden="1"/>
    <col min="34" max="83" width="9.140625" style="8" hidden="1"/>
    <col min="84" max="16383" width="0" style="8" hidden="1"/>
    <col min="16384" max="16384" width="24.7109375" style="8" hidden="1" customWidth="1"/>
  </cols>
  <sheetData>
    <row r="1" spans="1:22" ht="18.399999999999999" customHeight="1">
      <c r="A1" s="169"/>
      <c r="B1" s="169"/>
      <c r="C1" s="169"/>
      <c r="D1" s="169"/>
      <c r="E1" s="169"/>
      <c r="F1" s="169"/>
      <c r="G1" s="169"/>
      <c r="H1" s="169"/>
      <c r="I1" s="169"/>
      <c r="J1" s="169"/>
      <c r="K1" s="169"/>
      <c r="L1" s="169"/>
      <c r="M1" s="169"/>
      <c r="N1" s="169"/>
      <c r="O1" s="169"/>
      <c r="P1" s="169"/>
      <c r="Q1" s="169"/>
      <c r="R1" s="169"/>
      <c r="S1" s="169"/>
      <c r="T1" s="169"/>
    </row>
    <row r="3" spans="1:22" s="20" customFormat="1" ht="91.15" customHeight="1">
      <c r="A3" s="174"/>
      <c r="B3" s="175"/>
      <c r="C3" s="175"/>
      <c r="D3" s="175"/>
      <c r="E3" s="175"/>
      <c r="F3" s="175"/>
      <c r="G3" s="175"/>
      <c r="H3" s="175"/>
      <c r="I3" s="175"/>
      <c r="J3" s="175"/>
      <c r="K3" s="175"/>
      <c r="L3" s="175"/>
      <c r="M3" s="176"/>
      <c r="N3"/>
      <c r="O3" s="170"/>
      <c r="P3" s="170"/>
      <c r="Q3" s="170"/>
      <c r="R3" s="170"/>
      <c r="S3" s="170"/>
      <c r="T3" s="170"/>
      <c r="U3" s="24"/>
      <c r="V3" s="32"/>
    </row>
    <row r="4" spans="1:22" s="20" customFormat="1" ht="108.75" customHeight="1">
      <c r="A4" s="30"/>
      <c r="B4" s="173" t="str">
        <f xml:space="preserve"> "Aanvraagformulier tot beperking van het op ondernemings- of vestigingsniveau verschuldigde bedrag van de door financieringssteun voor hernieuwbare energie en warmte-krachtkoppeling ontstane kosten voor elektro-intensieve ondernemingen voor het jaar " &amp; huidig_jaartal</f>
        <v>Aanvraagformulier tot beperking van het op ondernemings- of vestigingsniveau verschuldigde bedrag van de door financieringssteun voor hernieuwbare energie en warmte-krachtkoppeling ontstane kosten voor elektro-intensieve ondernemingen voor het jaar 2024</v>
      </c>
      <c r="C4" s="173"/>
      <c r="D4" s="173"/>
      <c r="E4" s="173"/>
      <c r="F4" s="173"/>
      <c r="G4" s="173"/>
      <c r="H4" s="173"/>
      <c r="I4" s="173"/>
      <c r="J4" s="173"/>
      <c r="K4" s="173"/>
      <c r="L4" s="173"/>
      <c r="M4" s="173"/>
      <c r="N4" s="173"/>
      <c r="O4" s="173"/>
      <c r="P4" s="173"/>
      <c r="Q4" s="173"/>
      <c r="R4" s="173"/>
      <c r="S4" s="173"/>
      <c r="T4" s="30"/>
      <c r="U4" s="24"/>
      <c r="V4" s="32"/>
    </row>
    <row r="5" spans="1:22" ht="6.75" customHeight="1">
      <c r="A5" s="30"/>
      <c r="B5" s="30"/>
      <c r="C5" s="30"/>
      <c r="D5" s="30"/>
      <c r="E5" s="30"/>
      <c r="F5" s="30"/>
      <c r="G5" s="30"/>
      <c r="H5" s="30"/>
      <c r="I5" s="30"/>
      <c r="J5" s="30"/>
      <c r="K5" s="30"/>
      <c r="L5" s="30"/>
      <c r="M5" s="30"/>
      <c r="N5" s="30"/>
      <c r="O5" s="30"/>
      <c r="P5" s="30"/>
      <c r="Q5" s="30"/>
      <c r="R5" s="30"/>
      <c r="S5" s="30"/>
      <c r="T5" s="30"/>
    </row>
    <row r="6" spans="1:22" ht="18" customHeight="1">
      <c r="A6" s="171"/>
      <c r="B6" s="171"/>
      <c r="C6" s="171"/>
      <c r="D6" s="171"/>
      <c r="E6" s="171"/>
      <c r="F6" s="171"/>
      <c r="G6" s="171"/>
      <c r="H6" s="171"/>
      <c r="I6" s="171"/>
      <c r="J6" s="171"/>
      <c r="K6" s="171"/>
      <c r="L6" s="171"/>
      <c r="N6" s="30"/>
      <c r="O6" s="30"/>
      <c r="P6" s="30"/>
      <c r="Q6" s="30"/>
      <c r="R6" s="30"/>
      <c r="S6" s="30"/>
      <c r="T6" s="30"/>
    </row>
    <row r="7" spans="1:22" s="20" customFormat="1" ht="13.35" customHeight="1">
      <c r="A7" s="177" t="s">
        <v>0</v>
      </c>
      <c r="B7" s="172"/>
      <c r="C7" s="172"/>
      <c r="D7" s="172"/>
      <c r="E7" s="172"/>
      <c r="F7" s="172"/>
      <c r="G7" s="172"/>
      <c r="H7" s="172"/>
      <c r="I7" s="172"/>
      <c r="J7" s="172"/>
      <c r="K7" s="172"/>
      <c r="L7" s="172"/>
      <c r="N7" s="30"/>
      <c r="O7" s="30"/>
      <c r="P7" s="30"/>
      <c r="Q7" s="30"/>
      <c r="R7" s="30"/>
      <c r="S7" s="30"/>
      <c r="T7" s="30"/>
      <c r="U7" s="24"/>
      <c r="V7" s="31"/>
    </row>
    <row r="8" spans="1:22" s="20" customFormat="1" ht="13.35" customHeight="1">
      <c r="A8" s="172" t="s">
        <v>1</v>
      </c>
      <c r="B8" s="172"/>
      <c r="C8" s="172"/>
      <c r="D8" s="172"/>
      <c r="E8" s="172"/>
      <c r="F8" s="172"/>
      <c r="G8" s="172"/>
      <c r="H8" s="172"/>
      <c r="I8" s="172"/>
      <c r="J8" s="172"/>
      <c r="K8" s="172"/>
      <c r="L8" s="172"/>
      <c r="N8" s="30"/>
      <c r="O8" s="30"/>
      <c r="P8" s="30"/>
      <c r="Q8" s="30"/>
      <c r="R8" s="30"/>
      <c r="S8" s="30"/>
      <c r="T8" s="30"/>
      <c r="U8" s="24"/>
      <c r="V8" s="31"/>
    </row>
    <row r="9" spans="1:22" s="20" customFormat="1" ht="13.35" customHeight="1">
      <c r="A9" s="172" t="s">
        <v>2</v>
      </c>
      <c r="B9" s="172"/>
      <c r="C9" s="172"/>
      <c r="D9" s="172"/>
      <c r="E9" s="172"/>
      <c r="F9" s="172"/>
      <c r="G9" s="172"/>
      <c r="H9" s="172"/>
      <c r="I9" s="172"/>
      <c r="J9" s="172"/>
      <c r="K9" s="172"/>
      <c r="L9" s="172"/>
      <c r="N9" s="30"/>
      <c r="O9" s="30"/>
      <c r="P9" s="30"/>
      <c r="Q9" s="30"/>
      <c r="R9" s="30"/>
      <c r="S9" s="30"/>
      <c r="T9" s="30"/>
      <c r="U9" s="24"/>
      <c r="V9" s="31"/>
    </row>
    <row r="10" spans="1:22" s="20" customFormat="1" ht="13.35" customHeight="1">
      <c r="A10" s="178" t="s">
        <v>3</v>
      </c>
      <c r="B10" s="178"/>
      <c r="C10" s="178"/>
      <c r="D10" s="178"/>
      <c r="E10" s="178"/>
      <c r="F10" s="178"/>
      <c r="G10" s="178"/>
      <c r="H10" s="178"/>
      <c r="I10" s="178"/>
      <c r="J10" s="178"/>
      <c r="K10" s="178"/>
      <c r="L10" s="178"/>
      <c r="N10" s="30"/>
      <c r="O10" s="30"/>
      <c r="P10" s="30"/>
      <c r="Q10" s="30"/>
      <c r="R10" s="30"/>
      <c r="S10" s="30"/>
      <c r="T10" s="30"/>
      <c r="U10" s="24"/>
      <c r="V10" s="29"/>
    </row>
    <row r="11" spans="1:22" s="20" customFormat="1" ht="13.35" customHeight="1">
      <c r="A11" s="178" t="s">
        <v>4</v>
      </c>
      <c r="B11" s="180"/>
      <c r="C11" s="180"/>
      <c r="D11" s="180"/>
      <c r="E11" s="180"/>
      <c r="F11" s="180"/>
      <c r="G11" s="180"/>
      <c r="H11" s="180"/>
      <c r="I11" s="180"/>
      <c r="J11" s="180"/>
      <c r="K11" s="180"/>
      <c r="L11" s="180"/>
      <c r="N11" s="30"/>
      <c r="O11" s="30"/>
      <c r="P11" s="30"/>
      <c r="Q11" s="30"/>
      <c r="R11" s="30"/>
      <c r="S11" s="30"/>
      <c r="T11" s="30"/>
      <c r="U11" s="24"/>
      <c r="V11" s="29"/>
    </row>
    <row r="12" spans="1:22" s="20" customFormat="1" ht="13.35" customHeight="1">
      <c r="A12" s="106"/>
      <c r="B12" s="107"/>
      <c r="C12" s="107"/>
      <c r="D12" s="107"/>
      <c r="E12" s="107"/>
      <c r="F12" s="107"/>
      <c r="G12" s="107"/>
      <c r="H12" s="107"/>
      <c r="I12" s="107"/>
      <c r="J12" s="107"/>
      <c r="K12" s="107"/>
      <c r="L12" s="107"/>
      <c r="N12" s="30"/>
      <c r="O12" s="30"/>
      <c r="P12" s="30"/>
      <c r="Q12" s="30"/>
      <c r="R12" s="30"/>
      <c r="S12" s="30"/>
      <c r="T12" s="30"/>
      <c r="U12" s="24"/>
      <c r="V12" s="29"/>
    </row>
    <row r="13" spans="1:22" s="54" customFormat="1" ht="30" customHeight="1">
      <c r="A13" s="181" t="s">
        <v>5</v>
      </c>
      <c r="B13" s="181"/>
      <c r="C13" s="181"/>
      <c r="D13" s="181"/>
      <c r="E13" s="181"/>
      <c r="F13" s="181"/>
      <c r="G13" s="181"/>
      <c r="H13" s="181"/>
      <c r="I13" s="181"/>
      <c r="J13" s="181"/>
      <c r="K13" s="181"/>
      <c r="L13" s="181"/>
      <c r="M13" s="181"/>
      <c r="N13" s="181"/>
      <c r="O13" s="181"/>
      <c r="P13" s="181"/>
      <c r="Q13" s="181"/>
      <c r="R13" s="181"/>
      <c r="S13" s="181"/>
      <c r="T13" s="181"/>
      <c r="U13" s="114"/>
      <c r="V13" s="53"/>
    </row>
    <row r="14" spans="1:22" ht="15" customHeight="1">
      <c r="A14" s="171"/>
      <c r="B14" s="171"/>
      <c r="C14" s="171"/>
      <c r="D14" s="171"/>
      <c r="E14" s="171"/>
      <c r="F14" s="171"/>
      <c r="G14" s="171"/>
      <c r="H14" s="171"/>
      <c r="I14" s="171"/>
      <c r="J14" s="171"/>
      <c r="K14" s="171"/>
      <c r="L14" s="171"/>
      <c r="M14" s="171"/>
      <c r="N14" s="171"/>
      <c r="O14" s="171"/>
      <c r="P14" s="171"/>
      <c r="Q14" s="171"/>
      <c r="R14" s="171"/>
      <c r="S14" s="171"/>
      <c r="T14" s="171"/>
      <c r="V14" s="13"/>
    </row>
    <row r="15" spans="1:22" s="25" customFormat="1" ht="24.75" customHeight="1">
      <c r="A15" s="182" t="s">
        <v>6</v>
      </c>
      <c r="B15" s="183"/>
      <c r="C15" s="183"/>
      <c r="D15" s="183"/>
      <c r="E15" s="183"/>
      <c r="F15" s="183"/>
      <c r="G15" s="183"/>
      <c r="H15" s="183"/>
      <c r="I15" s="183"/>
      <c r="J15" s="183"/>
      <c r="K15" s="183"/>
      <c r="L15" s="183"/>
      <c r="M15" s="183"/>
      <c r="N15" s="183"/>
      <c r="O15" s="183"/>
      <c r="P15" s="183"/>
      <c r="Q15" s="183"/>
      <c r="R15" s="183"/>
      <c r="S15" s="183"/>
      <c r="T15" s="183"/>
      <c r="U15" s="115"/>
      <c r="V15" s="21"/>
    </row>
    <row r="16" spans="1:22" s="25" customFormat="1" ht="14.1" customHeight="1">
      <c r="A16" s="171"/>
      <c r="B16" s="179"/>
      <c r="C16" s="179"/>
      <c r="D16" s="179"/>
      <c r="E16" s="179"/>
      <c r="F16" s="179"/>
      <c r="G16" s="179"/>
      <c r="H16" s="179"/>
      <c r="I16" s="179"/>
      <c r="J16" s="179"/>
      <c r="K16" s="179"/>
      <c r="L16" s="179"/>
      <c r="M16" s="179"/>
      <c r="N16" s="179"/>
      <c r="O16" s="179"/>
      <c r="P16" s="179"/>
      <c r="Q16" s="179"/>
      <c r="R16" s="179"/>
      <c r="S16" s="179"/>
      <c r="T16" s="179"/>
      <c r="U16" s="115"/>
      <c r="V16" s="21"/>
    </row>
    <row r="17" spans="1:16383" s="25" customFormat="1" ht="15" customHeight="1">
      <c r="A17" s="163" t="s">
        <v>7</v>
      </c>
      <c r="B17" s="163"/>
      <c r="C17" s="163"/>
      <c r="D17" s="163"/>
      <c r="E17" s="163"/>
      <c r="F17" s="163"/>
      <c r="G17" s="163"/>
      <c r="H17" s="163"/>
      <c r="I17" s="163"/>
      <c r="J17" s="163"/>
      <c r="K17" s="163"/>
      <c r="L17" s="163"/>
      <c r="M17" s="163"/>
      <c r="N17" s="163"/>
      <c r="O17" s="163"/>
      <c r="P17" s="163"/>
      <c r="Q17" s="163"/>
      <c r="R17" s="163"/>
      <c r="S17" s="163"/>
      <c r="T17" s="163"/>
      <c r="U17" s="115"/>
      <c r="V17" s="21"/>
    </row>
    <row r="18" spans="1:16383" s="25" customFormat="1" ht="7.5" customHeight="1">
      <c r="A18" s="151"/>
      <c r="B18" s="152"/>
      <c r="C18" s="152"/>
      <c r="D18" s="152"/>
      <c r="E18" s="152"/>
      <c r="F18" s="152"/>
      <c r="G18" s="152"/>
      <c r="H18" s="152"/>
      <c r="I18" s="152"/>
      <c r="J18" s="152"/>
      <c r="K18" s="152"/>
      <c r="L18" s="152"/>
      <c r="M18" s="152"/>
      <c r="N18" s="152"/>
      <c r="O18" s="152"/>
      <c r="P18" s="152"/>
      <c r="Q18" s="152"/>
      <c r="R18" s="152"/>
      <c r="S18" s="152"/>
      <c r="T18" s="152"/>
      <c r="U18" s="115"/>
      <c r="V18" s="21"/>
    </row>
    <row r="19" spans="1:16383" s="25" customFormat="1" ht="14.1" customHeight="1">
      <c r="A19" s="164" t="s">
        <v>8</v>
      </c>
      <c r="B19" s="165"/>
      <c r="C19" s="165"/>
      <c r="D19" s="165"/>
      <c r="E19" s="165"/>
      <c r="F19" s="165"/>
      <c r="G19" s="165"/>
      <c r="H19" s="165"/>
      <c r="I19" s="165"/>
      <c r="J19" s="165"/>
      <c r="K19" s="165"/>
      <c r="L19" s="165"/>
      <c r="M19" s="165"/>
      <c r="N19" s="165"/>
      <c r="O19" s="165"/>
      <c r="P19" s="165"/>
      <c r="Q19" s="165"/>
      <c r="R19" s="165"/>
      <c r="S19" s="165"/>
      <c r="T19" s="165"/>
      <c r="U19" s="115"/>
      <c r="V19" s="21"/>
    </row>
    <row r="20" spans="1:16383" ht="14.1" customHeight="1">
      <c r="A20" s="168" t="s">
        <v>9</v>
      </c>
      <c r="B20" s="168"/>
      <c r="C20" s="168"/>
      <c r="D20" s="168"/>
      <c r="E20" s="168"/>
      <c r="F20" s="168"/>
      <c r="G20" s="51" t="s">
        <v>10</v>
      </c>
      <c r="H20" s="50"/>
      <c r="I20" s="50"/>
      <c r="J20" s="50"/>
      <c r="K20" s="50"/>
      <c r="L20" s="50"/>
      <c r="M20" s="50"/>
      <c r="N20" s="50"/>
      <c r="O20" s="50"/>
      <c r="P20" s="50"/>
      <c r="Q20" s="50"/>
      <c r="R20" s="50"/>
      <c r="S20" s="50"/>
      <c r="T20" s="50"/>
      <c r="U20" s="115"/>
      <c r="V20" s="50"/>
      <c r="W20" s="50"/>
      <c r="X20" s="50"/>
      <c r="Y20" s="50"/>
      <c r="Z20" s="50"/>
    </row>
    <row r="21" spans="1:16383" ht="4.9000000000000004" customHeight="1">
      <c r="A21" s="166"/>
      <c r="B21" s="167"/>
      <c r="C21" s="167"/>
      <c r="D21" s="167"/>
      <c r="E21" s="167"/>
      <c r="F21" s="167"/>
      <c r="G21" s="167"/>
      <c r="H21" s="167"/>
      <c r="I21" s="167"/>
      <c r="J21" s="167"/>
      <c r="K21" s="167"/>
      <c r="L21" s="167"/>
      <c r="M21" s="167"/>
      <c r="N21" s="167"/>
      <c r="O21" s="167"/>
      <c r="P21" s="167"/>
      <c r="Q21" s="167"/>
      <c r="R21" s="167"/>
      <c r="S21" s="167"/>
      <c r="T21" s="167"/>
      <c r="U21" s="115"/>
      <c r="V21" s="13"/>
    </row>
    <row r="22" spans="1:16383" s="28" customFormat="1" ht="15" customHeight="1">
      <c r="A22" s="163" t="s">
        <v>11</v>
      </c>
      <c r="B22" s="163"/>
      <c r="C22" s="163"/>
      <c r="D22" s="163"/>
      <c r="E22" s="163"/>
      <c r="F22" s="163"/>
      <c r="G22" s="163"/>
      <c r="H22" s="163"/>
      <c r="I22" s="163"/>
      <c r="J22" s="163"/>
      <c r="K22" s="163"/>
      <c r="L22" s="163"/>
      <c r="M22" s="163"/>
      <c r="N22" s="163"/>
      <c r="O22" s="163"/>
      <c r="P22" s="163"/>
      <c r="Q22" s="163"/>
      <c r="R22" s="163"/>
      <c r="S22" s="163"/>
      <c r="T22" s="163"/>
      <c r="U22" s="24"/>
      <c r="V22" s="21"/>
    </row>
    <row r="23" spans="1:16383" ht="4.9000000000000004" customHeight="1">
      <c r="A23" s="166"/>
      <c r="B23" s="167"/>
      <c r="C23" s="167"/>
      <c r="D23" s="167"/>
      <c r="E23" s="167"/>
      <c r="F23" s="167"/>
      <c r="G23" s="167"/>
      <c r="H23" s="167"/>
      <c r="I23" s="167"/>
      <c r="J23" s="167"/>
      <c r="K23" s="167"/>
      <c r="L23" s="167"/>
      <c r="M23" s="167"/>
      <c r="N23" s="167"/>
      <c r="O23" s="167"/>
      <c r="P23" s="167"/>
      <c r="Q23" s="167"/>
      <c r="R23" s="167"/>
      <c r="S23" s="167"/>
      <c r="T23" s="167"/>
      <c r="U23" s="49"/>
      <c r="V23" s="13"/>
    </row>
    <row r="24" spans="1:16383" s="26" customFormat="1" ht="60" customHeight="1">
      <c r="A24" s="151" t="s">
        <v>12</v>
      </c>
      <c r="B24" s="152"/>
      <c r="C24" s="152"/>
      <c r="D24" s="152"/>
      <c r="E24" s="152"/>
      <c r="F24" s="152"/>
      <c r="G24" s="152"/>
      <c r="H24" s="152"/>
      <c r="I24" s="152"/>
      <c r="J24" s="152"/>
      <c r="K24" s="152"/>
      <c r="L24" s="152"/>
      <c r="M24" s="152"/>
      <c r="N24" s="152"/>
      <c r="O24" s="152"/>
      <c r="P24" s="152"/>
      <c r="Q24" s="152"/>
      <c r="R24" s="152"/>
      <c r="S24" s="152"/>
      <c r="T24" s="152"/>
      <c r="U24" s="117" t="s">
        <v>13</v>
      </c>
      <c r="V24" s="27"/>
    </row>
    <row r="25" spans="1:16383" s="26" customFormat="1" ht="4.9000000000000004" customHeight="1">
      <c r="U25" s="116"/>
      <c r="V25" s="27"/>
    </row>
    <row r="26" spans="1:16383" s="28" customFormat="1" ht="15" customHeight="1">
      <c r="A26" s="163" t="s">
        <v>14</v>
      </c>
      <c r="B26" s="163"/>
      <c r="C26" s="163"/>
      <c r="D26" s="163"/>
      <c r="E26" s="163"/>
      <c r="F26" s="163"/>
      <c r="G26" s="163"/>
      <c r="H26" s="163"/>
      <c r="I26" s="163"/>
      <c r="J26" s="163"/>
      <c r="K26" s="163"/>
      <c r="L26" s="163"/>
      <c r="M26" s="163"/>
      <c r="N26" s="163"/>
      <c r="O26" s="163"/>
      <c r="P26" s="163"/>
      <c r="Q26" s="163"/>
      <c r="R26" s="163"/>
      <c r="S26" s="163"/>
      <c r="T26" s="163"/>
      <c r="U26" s="24"/>
      <c r="V26" s="21"/>
    </row>
    <row r="27" spans="1:16383" ht="4.9000000000000004" customHeight="1">
      <c r="T27" s="8"/>
      <c r="V27" s="13"/>
    </row>
    <row r="28" spans="1:16383" s="28" customFormat="1" ht="15" customHeight="1">
      <c r="A28" s="155" t="s">
        <v>15</v>
      </c>
      <c r="B28" s="156"/>
      <c r="C28" s="156"/>
      <c r="D28" s="156"/>
      <c r="E28" s="156"/>
      <c r="F28" s="156"/>
      <c r="G28" s="156"/>
      <c r="H28" s="156"/>
      <c r="I28" s="156"/>
      <c r="J28" s="156"/>
      <c r="K28" s="156"/>
      <c r="L28" s="156"/>
      <c r="M28" s="156"/>
      <c r="N28" s="156"/>
      <c r="O28" s="156"/>
      <c r="P28" s="156"/>
      <c r="Q28" s="156"/>
      <c r="R28" s="156"/>
      <c r="S28" s="156"/>
      <c r="T28" s="156"/>
      <c r="U28" s="24"/>
      <c r="V28" s="21"/>
    </row>
    <row r="29" spans="1:16383" ht="4.9000000000000004" customHeight="1">
      <c r="T29" s="8"/>
      <c r="V29" s="13"/>
    </row>
    <row r="30" spans="1:16383" s="12" customFormat="1" ht="30" customHeight="1">
      <c r="A30" s="161" t="s">
        <v>16</v>
      </c>
      <c r="B30" s="162"/>
      <c r="C30" s="162"/>
      <c r="D30" s="162"/>
      <c r="E30" s="162"/>
      <c r="F30" s="162"/>
      <c r="G30" s="162"/>
      <c r="H30" s="162"/>
      <c r="I30" s="162"/>
      <c r="J30" s="162"/>
      <c r="K30" s="162"/>
      <c r="L30" s="162"/>
      <c r="M30" s="162"/>
      <c r="N30" s="162"/>
      <c r="O30" s="162"/>
      <c r="P30" s="162"/>
      <c r="Q30" s="162"/>
      <c r="R30" s="162"/>
      <c r="S30" s="162"/>
      <c r="T30" s="162"/>
      <c r="U30" s="24"/>
      <c r="V30" s="2"/>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row>
    <row r="31" spans="1:16383" s="12" customFormat="1" ht="5.25" customHeight="1">
      <c r="A31" s="20"/>
      <c r="B31" s="20"/>
      <c r="C31" s="20"/>
      <c r="D31" s="20"/>
      <c r="E31" s="20"/>
      <c r="F31" s="20"/>
      <c r="G31" s="20"/>
      <c r="H31" s="20"/>
      <c r="I31" s="20"/>
      <c r="J31" s="20"/>
      <c r="K31" s="20"/>
      <c r="L31" s="20"/>
      <c r="M31" s="20"/>
      <c r="N31" s="20"/>
      <c r="O31" s="20"/>
      <c r="P31" s="20"/>
      <c r="Q31" s="20"/>
      <c r="R31" s="20"/>
      <c r="S31" s="20"/>
      <c r="T31" s="105"/>
      <c r="U31" s="24"/>
      <c r="V31" s="2"/>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row>
    <row r="32" spans="1:16383" s="15" customFormat="1" ht="16.7" customHeight="1">
      <c r="A32" s="153" t="s">
        <v>17</v>
      </c>
      <c r="B32" s="153"/>
      <c r="C32" s="153"/>
      <c r="D32" s="153"/>
      <c r="E32" s="153"/>
      <c r="F32" s="153"/>
      <c r="G32" s="153"/>
      <c r="H32" s="153"/>
      <c r="I32" s="153"/>
      <c r="J32" s="153"/>
      <c r="K32" s="153"/>
      <c r="L32" s="153"/>
      <c r="M32" s="153"/>
      <c r="N32" s="153"/>
      <c r="O32" s="153"/>
      <c r="P32" s="153"/>
      <c r="Q32" s="153"/>
      <c r="R32" s="153"/>
      <c r="S32" s="153"/>
      <c r="T32" s="153"/>
      <c r="U32" s="49" t="s">
        <v>18</v>
      </c>
      <c r="V32" s="32"/>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row>
    <row r="33" spans="1:16383" s="15" customFormat="1" ht="16.7" customHeight="1">
      <c r="A33" s="153" t="s">
        <v>19</v>
      </c>
      <c r="B33" s="153"/>
      <c r="C33" s="153"/>
      <c r="D33" s="153"/>
      <c r="E33" s="153"/>
      <c r="F33" s="153"/>
      <c r="G33" s="153"/>
      <c r="H33" s="153"/>
      <c r="I33" s="153"/>
      <c r="J33" s="153"/>
      <c r="K33" s="153"/>
      <c r="L33" s="153"/>
      <c r="M33" s="153"/>
      <c r="N33" s="153"/>
      <c r="O33" s="153"/>
      <c r="P33" s="153"/>
      <c r="Q33" s="153"/>
      <c r="R33" s="153"/>
      <c r="S33" s="153"/>
      <c r="T33" s="153"/>
      <c r="U33" s="49" t="s">
        <v>20</v>
      </c>
      <c r="V33" s="32"/>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c r="XFB33" s="20"/>
      <c r="XFC33" s="20"/>
    </row>
    <row r="34" spans="1:16383" s="12" customFormat="1" ht="30" customHeight="1">
      <c r="A34" s="153" t="s">
        <v>21</v>
      </c>
      <c r="B34" s="154"/>
      <c r="C34" s="154"/>
      <c r="D34" s="154"/>
      <c r="E34" s="154"/>
      <c r="F34" s="154"/>
      <c r="G34" s="154"/>
      <c r="H34" s="154"/>
      <c r="I34" s="154"/>
      <c r="J34" s="154"/>
      <c r="K34" s="154"/>
      <c r="L34" s="154"/>
      <c r="M34" s="154"/>
      <c r="N34" s="154"/>
      <c r="O34" s="154"/>
      <c r="P34" s="154"/>
      <c r="Q34" s="154"/>
      <c r="R34" s="154"/>
      <c r="S34" s="154"/>
      <c r="T34" s="154"/>
      <c r="U34" s="49"/>
      <c r="V34" s="2"/>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row>
    <row r="35" spans="1:16383" s="12" customFormat="1" ht="30" customHeight="1">
      <c r="A35" s="153" t="s">
        <v>22</v>
      </c>
      <c r="B35" s="154"/>
      <c r="C35" s="154"/>
      <c r="D35" s="154"/>
      <c r="E35" s="154"/>
      <c r="F35" s="154"/>
      <c r="G35" s="154"/>
      <c r="H35" s="154"/>
      <c r="I35" s="154"/>
      <c r="J35" s="154"/>
      <c r="K35" s="154"/>
      <c r="L35" s="154"/>
      <c r="M35" s="154"/>
      <c r="N35" s="154"/>
      <c r="O35" s="154"/>
      <c r="P35" s="154"/>
      <c r="Q35" s="154"/>
      <c r="R35" s="154"/>
      <c r="S35" s="154"/>
      <c r="T35" s="154"/>
      <c r="U35" s="24"/>
      <c r="V35" s="2"/>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row>
    <row r="36" spans="1:16383" s="12" customFormat="1" ht="75" customHeight="1">
      <c r="A36" s="153" t="s">
        <v>23</v>
      </c>
      <c r="B36" s="154"/>
      <c r="C36" s="154"/>
      <c r="D36" s="154"/>
      <c r="E36" s="154"/>
      <c r="F36" s="154"/>
      <c r="G36" s="154"/>
      <c r="H36" s="154"/>
      <c r="I36" s="154"/>
      <c r="J36" s="154"/>
      <c r="K36" s="154"/>
      <c r="L36" s="154"/>
      <c r="M36" s="154"/>
      <c r="N36" s="154"/>
      <c r="O36" s="154"/>
      <c r="P36" s="154"/>
      <c r="Q36" s="154"/>
      <c r="R36" s="154"/>
      <c r="S36" s="154"/>
      <c r="T36" s="154"/>
      <c r="U36" s="49" t="s">
        <v>24</v>
      </c>
      <c r="V36" s="2"/>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row>
    <row r="37" spans="1:16383" s="12" customFormat="1" ht="45.2" customHeight="1">
      <c r="A37" s="185" t="s">
        <v>25</v>
      </c>
      <c r="B37" s="186"/>
      <c r="C37" s="186"/>
      <c r="D37" s="186"/>
      <c r="E37" s="186"/>
      <c r="F37" s="186"/>
      <c r="G37" s="186"/>
      <c r="H37" s="186"/>
      <c r="I37" s="186"/>
      <c r="J37" s="186"/>
      <c r="K37" s="186"/>
      <c r="L37" s="186"/>
      <c r="M37" s="186"/>
      <c r="N37" s="186"/>
      <c r="O37" s="186"/>
      <c r="P37" s="186"/>
      <c r="Q37" s="186"/>
      <c r="R37" s="186"/>
      <c r="S37" s="186"/>
      <c r="T37" s="186"/>
      <c r="U37" s="24"/>
      <c r="V37" s="2"/>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row>
    <row r="38" spans="1:16383" s="15" customFormat="1" ht="16.7" customHeight="1">
      <c r="A38" s="153" t="s">
        <v>26</v>
      </c>
      <c r="B38" s="153"/>
      <c r="C38" s="153"/>
      <c r="D38" s="153"/>
      <c r="E38" s="153"/>
      <c r="F38" s="153"/>
      <c r="G38" s="153"/>
      <c r="H38" s="153"/>
      <c r="I38" s="153"/>
      <c r="J38" s="153"/>
      <c r="K38" s="153"/>
      <c r="L38" s="153"/>
      <c r="M38" s="153"/>
      <c r="N38" s="153"/>
      <c r="O38" s="153"/>
      <c r="P38" s="153"/>
      <c r="Q38" s="153"/>
      <c r="R38" s="153"/>
      <c r="S38" s="153"/>
      <c r="T38" s="153"/>
      <c r="U38" s="49" t="s">
        <v>27</v>
      </c>
      <c r="V38" s="32"/>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c r="ODE38" s="20"/>
      <c r="ODF38" s="20"/>
      <c r="ODG38" s="20"/>
      <c r="ODH38" s="20"/>
      <c r="ODI38" s="20"/>
      <c r="ODJ38" s="20"/>
      <c r="ODK38" s="20"/>
      <c r="ODL38" s="20"/>
      <c r="ODM38" s="20"/>
      <c r="ODN38" s="20"/>
      <c r="ODO38" s="20"/>
      <c r="ODP38" s="20"/>
      <c r="ODQ38" s="20"/>
      <c r="ODR38" s="20"/>
      <c r="ODS38" s="20"/>
      <c r="ODT38" s="20"/>
      <c r="ODU38" s="20"/>
      <c r="ODV38" s="20"/>
      <c r="ODW38" s="20"/>
      <c r="ODX38" s="20"/>
      <c r="ODY38" s="20"/>
      <c r="ODZ38" s="20"/>
      <c r="OEA38" s="20"/>
      <c r="OEB38" s="20"/>
      <c r="OEC38" s="20"/>
      <c r="OED38" s="20"/>
      <c r="OEE38" s="20"/>
      <c r="OEF38" s="20"/>
      <c r="OEG38" s="20"/>
      <c r="OEH38" s="20"/>
      <c r="OEI38" s="20"/>
      <c r="OEJ38" s="20"/>
      <c r="OEK38" s="20"/>
      <c r="OEL38" s="20"/>
      <c r="OEM38" s="20"/>
      <c r="OEN38" s="20"/>
      <c r="OEO38" s="20"/>
      <c r="OEP38" s="20"/>
      <c r="OEQ38" s="20"/>
      <c r="OER38" s="20"/>
      <c r="OES38" s="20"/>
      <c r="OET38" s="20"/>
      <c r="OEU38" s="20"/>
      <c r="OEV38" s="20"/>
      <c r="OEW38" s="20"/>
      <c r="OEX38" s="20"/>
      <c r="OEY38" s="20"/>
      <c r="OEZ38" s="20"/>
      <c r="OFA38" s="20"/>
      <c r="OFB38" s="20"/>
      <c r="OFC38" s="20"/>
      <c r="OFD38" s="20"/>
      <c r="OFE38" s="20"/>
      <c r="OFF38" s="20"/>
      <c r="OFG38" s="20"/>
      <c r="OFH38" s="20"/>
      <c r="OFI38" s="20"/>
      <c r="OFJ38" s="20"/>
      <c r="OFK38" s="20"/>
      <c r="OFL38" s="20"/>
      <c r="OFM38" s="20"/>
      <c r="OFN38" s="20"/>
      <c r="OFO38" s="20"/>
      <c r="OFP38" s="20"/>
      <c r="OFQ38" s="20"/>
      <c r="OFR38" s="20"/>
      <c r="OFS38" s="20"/>
      <c r="OFT38" s="20"/>
      <c r="OFU38" s="20"/>
      <c r="OFV38" s="20"/>
      <c r="OFW38" s="20"/>
      <c r="OFX38" s="20"/>
      <c r="OFY38" s="20"/>
      <c r="OFZ38" s="20"/>
      <c r="OGA38" s="20"/>
      <c r="OGB38" s="20"/>
      <c r="OGC38" s="20"/>
      <c r="OGD38" s="20"/>
      <c r="OGE38" s="20"/>
      <c r="OGF38" s="20"/>
      <c r="OGG38" s="20"/>
      <c r="OGH38" s="20"/>
      <c r="OGI38" s="20"/>
      <c r="OGJ38" s="20"/>
      <c r="OGK38" s="20"/>
      <c r="OGL38" s="20"/>
      <c r="OGM38" s="20"/>
      <c r="OGN38" s="20"/>
      <c r="OGO38" s="20"/>
      <c r="OGP38" s="20"/>
      <c r="OGQ38" s="20"/>
      <c r="OGR38" s="20"/>
      <c r="OGS38" s="20"/>
      <c r="OGT38" s="20"/>
      <c r="OGU38" s="20"/>
      <c r="OGV38" s="20"/>
      <c r="OGW38" s="20"/>
      <c r="OGX38" s="20"/>
      <c r="OGY38" s="20"/>
      <c r="OGZ38" s="20"/>
      <c r="OHA38" s="20"/>
      <c r="OHB38" s="20"/>
      <c r="OHC38" s="20"/>
      <c r="OHD38" s="20"/>
      <c r="OHE38" s="20"/>
      <c r="OHF38" s="20"/>
      <c r="OHG38" s="20"/>
      <c r="OHH38" s="20"/>
      <c r="OHI38" s="20"/>
      <c r="OHJ38" s="20"/>
      <c r="OHK38" s="20"/>
      <c r="OHL38" s="20"/>
      <c r="OHM38" s="20"/>
      <c r="OHN38" s="20"/>
      <c r="OHO38" s="20"/>
      <c r="OHP38" s="20"/>
      <c r="OHQ38" s="20"/>
      <c r="OHR38" s="20"/>
      <c r="OHS38" s="20"/>
      <c r="OHT38" s="20"/>
      <c r="OHU38" s="20"/>
      <c r="OHV38" s="20"/>
      <c r="OHW38" s="20"/>
      <c r="OHX38" s="20"/>
      <c r="OHY38" s="20"/>
      <c r="OHZ38" s="20"/>
      <c r="OIA38" s="20"/>
      <c r="OIB38" s="20"/>
      <c r="OIC38" s="20"/>
      <c r="OID38" s="20"/>
      <c r="OIE38" s="20"/>
      <c r="OIF38" s="20"/>
      <c r="OIG38" s="20"/>
      <c r="OIH38" s="20"/>
      <c r="OII38" s="20"/>
      <c r="OIJ38" s="20"/>
      <c r="OIK38" s="20"/>
      <c r="OIL38" s="20"/>
      <c r="OIM38" s="20"/>
      <c r="OIN38" s="20"/>
      <c r="OIO38" s="20"/>
      <c r="OIP38" s="20"/>
      <c r="OIQ38" s="20"/>
      <c r="OIR38" s="20"/>
      <c r="OIS38" s="20"/>
      <c r="OIT38" s="20"/>
      <c r="OIU38" s="20"/>
      <c r="OIV38" s="20"/>
      <c r="OIW38" s="20"/>
      <c r="OIX38" s="20"/>
      <c r="OIY38" s="20"/>
      <c r="OIZ38" s="20"/>
      <c r="OJA38" s="20"/>
      <c r="OJB38" s="20"/>
      <c r="OJC38" s="20"/>
      <c r="OJD38" s="20"/>
      <c r="OJE38" s="20"/>
      <c r="OJF38" s="20"/>
      <c r="OJG38" s="20"/>
      <c r="OJH38" s="20"/>
      <c r="OJI38" s="20"/>
      <c r="OJJ38" s="20"/>
      <c r="OJK38" s="20"/>
      <c r="OJL38" s="20"/>
      <c r="OJM38" s="20"/>
      <c r="OJN38" s="20"/>
      <c r="OJO38" s="20"/>
      <c r="OJP38" s="20"/>
      <c r="OJQ38" s="20"/>
      <c r="OJR38" s="20"/>
      <c r="OJS38" s="20"/>
      <c r="OJT38" s="20"/>
      <c r="OJU38" s="20"/>
      <c r="OJV38" s="20"/>
      <c r="OJW38" s="20"/>
      <c r="OJX38" s="20"/>
      <c r="OJY38" s="20"/>
      <c r="OJZ38" s="20"/>
      <c r="OKA38" s="20"/>
      <c r="OKB38" s="20"/>
      <c r="OKC38" s="20"/>
      <c r="OKD38" s="20"/>
      <c r="OKE38" s="20"/>
      <c r="OKF38" s="20"/>
      <c r="OKG38" s="20"/>
      <c r="OKH38" s="20"/>
      <c r="OKI38" s="20"/>
      <c r="OKJ38" s="20"/>
      <c r="OKK38" s="20"/>
      <c r="OKL38" s="20"/>
      <c r="OKM38" s="20"/>
      <c r="OKN38" s="20"/>
      <c r="OKO38" s="20"/>
      <c r="OKP38" s="20"/>
      <c r="OKQ38" s="20"/>
      <c r="OKR38" s="20"/>
      <c r="OKS38" s="20"/>
      <c r="OKT38" s="20"/>
      <c r="OKU38" s="20"/>
      <c r="OKV38" s="20"/>
      <c r="OKW38" s="20"/>
      <c r="OKX38" s="20"/>
      <c r="OKY38" s="20"/>
      <c r="OKZ38" s="20"/>
      <c r="OLA38" s="20"/>
      <c r="OLB38" s="20"/>
      <c r="OLC38" s="20"/>
      <c r="OLD38" s="20"/>
      <c r="OLE38" s="20"/>
      <c r="OLF38" s="20"/>
      <c r="OLG38" s="20"/>
      <c r="OLH38" s="20"/>
      <c r="OLI38" s="20"/>
      <c r="OLJ38" s="20"/>
      <c r="OLK38" s="20"/>
      <c r="OLL38" s="20"/>
      <c r="OLM38" s="20"/>
      <c r="OLN38" s="20"/>
      <c r="OLO38" s="20"/>
      <c r="OLP38" s="20"/>
      <c r="OLQ38" s="20"/>
      <c r="OLR38" s="20"/>
      <c r="OLS38" s="20"/>
      <c r="OLT38" s="20"/>
      <c r="OLU38" s="20"/>
      <c r="OLV38" s="20"/>
      <c r="OLW38" s="20"/>
      <c r="OLX38" s="20"/>
      <c r="OLY38" s="20"/>
      <c r="OLZ38" s="20"/>
      <c r="OMA38" s="20"/>
      <c r="OMB38" s="20"/>
      <c r="OMC38" s="20"/>
      <c r="OMD38" s="20"/>
      <c r="OME38" s="20"/>
      <c r="OMF38" s="20"/>
      <c r="OMG38" s="20"/>
      <c r="OMH38" s="20"/>
      <c r="OMI38" s="20"/>
      <c r="OMJ38" s="20"/>
      <c r="OMK38" s="20"/>
      <c r="OML38" s="20"/>
      <c r="OMM38" s="20"/>
      <c r="OMN38" s="20"/>
      <c r="OMO38" s="20"/>
      <c r="OMP38" s="20"/>
      <c r="OMQ38" s="20"/>
      <c r="OMR38" s="20"/>
      <c r="OMS38" s="20"/>
      <c r="OMT38" s="20"/>
      <c r="OMU38" s="20"/>
      <c r="OMV38" s="20"/>
      <c r="OMW38" s="20"/>
      <c r="OMX38" s="20"/>
      <c r="OMY38" s="20"/>
      <c r="OMZ38" s="20"/>
      <c r="ONA38" s="20"/>
      <c r="ONB38" s="20"/>
      <c r="ONC38" s="20"/>
      <c r="OND38" s="20"/>
      <c r="ONE38" s="20"/>
      <c r="ONF38" s="20"/>
      <c r="ONG38" s="20"/>
      <c r="ONH38" s="20"/>
      <c r="ONI38" s="20"/>
      <c r="ONJ38" s="20"/>
      <c r="ONK38" s="20"/>
      <c r="ONL38" s="20"/>
      <c r="ONM38" s="20"/>
      <c r="ONN38" s="20"/>
      <c r="ONO38" s="20"/>
      <c r="ONP38" s="20"/>
      <c r="ONQ38" s="20"/>
      <c r="ONR38" s="20"/>
      <c r="ONS38" s="20"/>
      <c r="ONT38" s="20"/>
      <c r="ONU38" s="20"/>
      <c r="ONV38" s="20"/>
      <c r="ONW38" s="20"/>
      <c r="ONX38" s="20"/>
      <c r="ONY38" s="20"/>
      <c r="ONZ38" s="20"/>
      <c r="OOA38" s="20"/>
      <c r="OOB38" s="20"/>
      <c r="OOC38" s="20"/>
      <c r="OOD38" s="20"/>
      <c r="OOE38" s="20"/>
      <c r="OOF38" s="20"/>
      <c r="OOG38" s="20"/>
      <c r="OOH38" s="20"/>
      <c r="OOI38" s="20"/>
      <c r="OOJ38" s="20"/>
      <c r="OOK38" s="20"/>
      <c r="OOL38" s="20"/>
      <c r="OOM38" s="20"/>
      <c r="OON38" s="20"/>
      <c r="OOO38" s="20"/>
      <c r="OOP38" s="20"/>
      <c r="OOQ38" s="20"/>
      <c r="OOR38" s="20"/>
      <c r="OOS38" s="20"/>
      <c r="OOT38" s="20"/>
      <c r="OOU38" s="20"/>
      <c r="OOV38" s="20"/>
      <c r="OOW38" s="20"/>
      <c r="OOX38" s="20"/>
      <c r="OOY38" s="20"/>
      <c r="OOZ38" s="20"/>
      <c r="OPA38" s="20"/>
      <c r="OPB38" s="20"/>
      <c r="OPC38" s="20"/>
      <c r="OPD38" s="20"/>
      <c r="OPE38" s="20"/>
      <c r="OPF38" s="20"/>
      <c r="OPG38" s="20"/>
      <c r="OPH38" s="20"/>
      <c r="OPI38" s="20"/>
      <c r="OPJ38" s="20"/>
      <c r="OPK38" s="20"/>
      <c r="OPL38" s="20"/>
      <c r="OPM38" s="20"/>
      <c r="OPN38" s="20"/>
      <c r="OPO38" s="20"/>
      <c r="OPP38" s="20"/>
      <c r="OPQ38" s="20"/>
      <c r="OPR38" s="20"/>
      <c r="OPS38" s="20"/>
      <c r="OPT38" s="20"/>
      <c r="OPU38" s="20"/>
      <c r="OPV38" s="20"/>
      <c r="OPW38" s="20"/>
      <c r="OPX38" s="20"/>
      <c r="OPY38" s="20"/>
      <c r="OPZ38" s="20"/>
      <c r="OQA38" s="20"/>
      <c r="OQB38" s="20"/>
      <c r="OQC38" s="20"/>
      <c r="OQD38" s="20"/>
      <c r="OQE38" s="20"/>
      <c r="OQF38" s="20"/>
      <c r="OQG38" s="20"/>
      <c r="OQH38" s="20"/>
      <c r="OQI38" s="20"/>
      <c r="OQJ38" s="20"/>
      <c r="OQK38" s="20"/>
      <c r="OQL38" s="20"/>
      <c r="OQM38" s="20"/>
      <c r="OQN38" s="20"/>
      <c r="OQO38" s="20"/>
      <c r="OQP38" s="20"/>
      <c r="OQQ38" s="20"/>
      <c r="OQR38" s="20"/>
      <c r="OQS38" s="20"/>
      <c r="OQT38" s="20"/>
      <c r="OQU38" s="20"/>
      <c r="OQV38" s="20"/>
      <c r="OQW38" s="20"/>
      <c r="OQX38" s="20"/>
      <c r="OQY38" s="20"/>
      <c r="OQZ38" s="20"/>
      <c r="ORA38" s="20"/>
      <c r="ORB38" s="20"/>
      <c r="ORC38" s="20"/>
      <c r="ORD38" s="20"/>
      <c r="ORE38" s="20"/>
      <c r="ORF38" s="20"/>
      <c r="ORG38" s="20"/>
      <c r="ORH38" s="20"/>
      <c r="ORI38" s="20"/>
      <c r="ORJ38" s="20"/>
      <c r="ORK38" s="20"/>
      <c r="ORL38" s="20"/>
      <c r="ORM38" s="20"/>
      <c r="ORN38" s="20"/>
      <c r="ORO38" s="20"/>
      <c r="ORP38" s="20"/>
      <c r="ORQ38" s="20"/>
      <c r="ORR38" s="20"/>
      <c r="ORS38" s="20"/>
      <c r="ORT38" s="20"/>
      <c r="ORU38" s="20"/>
      <c r="ORV38" s="20"/>
      <c r="ORW38" s="20"/>
      <c r="ORX38" s="20"/>
      <c r="ORY38" s="20"/>
      <c r="ORZ38" s="20"/>
      <c r="OSA38" s="20"/>
      <c r="OSB38" s="20"/>
      <c r="OSC38" s="20"/>
      <c r="OSD38" s="20"/>
      <c r="OSE38" s="20"/>
      <c r="OSF38" s="20"/>
      <c r="OSG38" s="20"/>
      <c r="OSH38" s="20"/>
      <c r="OSI38" s="20"/>
      <c r="OSJ38" s="20"/>
      <c r="OSK38" s="20"/>
      <c r="OSL38" s="20"/>
      <c r="OSM38" s="20"/>
      <c r="OSN38" s="20"/>
      <c r="OSO38" s="20"/>
      <c r="OSP38" s="20"/>
      <c r="OSQ38" s="20"/>
      <c r="OSR38" s="20"/>
      <c r="OSS38" s="20"/>
      <c r="OST38" s="20"/>
      <c r="OSU38" s="20"/>
      <c r="OSV38" s="20"/>
      <c r="OSW38" s="20"/>
      <c r="OSX38" s="20"/>
      <c r="OSY38" s="20"/>
      <c r="OSZ38" s="20"/>
      <c r="OTA38" s="20"/>
      <c r="OTB38" s="20"/>
      <c r="OTC38" s="20"/>
      <c r="OTD38" s="20"/>
      <c r="OTE38" s="20"/>
      <c r="OTF38" s="20"/>
      <c r="OTG38" s="20"/>
      <c r="OTH38" s="20"/>
      <c r="OTI38" s="20"/>
      <c r="OTJ38" s="20"/>
      <c r="OTK38" s="20"/>
      <c r="OTL38" s="20"/>
      <c r="OTM38" s="20"/>
      <c r="OTN38" s="20"/>
      <c r="OTO38" s="20"/>
      <c r="OTP38" s="20"/>
      <c r="OTQ38" s="20"/>
      <c r="OTR38" s="20"/>
      <c r="OTS38" s="20"/>
      <c r="OTT38" s="20"/>
      <c r="OTU38" s="20"/>
      <c r="OTV38" s="20"/>
      <c r="OTW38" s="20"/>
      <c r="OTX38" s="20"/>
      <c r="OTY38" s="20"/>
      <c r="OTZ38" s="20"/>
      <c r="OUA38" s="20"/>
      <c r="OUB38" s="20"/>
      <c r="OUC38" s="20"/>
      <c r="OUD38" s="20"/>
      <c r="OUE38" s="20"/>
      <c r="OUF38" s="20"/>
      <c r="OUG38" s="20"/>
      <c r="OUH38" s="20"/>
      <c r="OUI38" s="20"/>
      <c r="OUJ38" s="20"/>
      <c r="OUK38" s="20"/>
      <c r="OUL38" s="20"/>
      <c r="OUM38" s="20"/>
      <c r="OUN38" s="20"/>
      <c r="OUO38" s="20"/>
      <c r="OUP38" s="20"/>
      <c r="OUQ38" s="20"/>
      <c r="OUR38" s="20"/>
      <c r="OUS38" s="20"/>
      <c r="OUT38" s="20"/>
      <c r="OUU38" s="20"/>
      <c r="OUV38" s="20"/>
      <c r="OUW38" s="20"/>
      <c r="OUX38" s="20"/>
      <c r="OUY38" s="20"/>
      <c r="OUZ38" s="20"/>
      <c r="OVA38" s="20"/>
      <c r="OVB38" s="20"/>
      <c r="OVC38" s="20"/>
      <c r="OVD38" s="20"/>
      <c r="OVE38" s="20"/>
      <c r="OVF38" s="20"/>
      <c r="OVG38" s="20"/>
      <c r="OVH38" s="20"/>
      <c r="OVI38" s="20"/>
      <c r="OVJ38" s="20"/>
      <c r="OVK38" s="20"/>
      <c r="OVL38" s="20"/>
      <c r="OVM38" s="20"/>
      <c r="OVN38" s="20"/>
      <c r="OVO38" s="20"/>
      <c r="OVP38" s="20"/>
      <c r="OVQ38" s="20"/>
      <c r="OVR38" s="20"/>
      <c r="OVS38" s="20"/>
      <c r="OVT38" s="20"/>
      <c r="OVU38" s="20"/>
      <c r="OVV38" s="20"/>
      <c r="OVW38" s="20"/>
      <c r="OVX38" s="20"/>
      <c r="OVY38" s="20"/>
      <c r="OVZ38" s="20"/>
      <c r="OWA38" s="20"/>
      <c r="OWB38" s="20"/>
      <c r="OWC38" s="20"/>
      <c r="OWD38" s="20"/>
      <c r="OWE38" s="20"/>
      <c r="OWF38" s="20"/>
      <c r="OWG38" s="20"/>
      <c r="OWH38" s="20"/>
      <c r="OWI38" s="20"/>
      <c r="OWJ38" s="20"/>
      <c r="OWK38" s="20"/>
      <c r="OWL38" s="20"/>
      <c r="OWM38" s="20"/>
      <c r="OWN38" s="20"/>
      <c r="OWO38" s="20"/>
      <c r="OWP38" s="20"/>
      <c r="OWQ38" s="20"/>
      <c r="OWR38" s="20"/>
      <c r="OWS38" s="20"/>
      <c r="OWT38" s="20"/>
      <c r="OWU38" s="20"/>
      <c r="OWV38" s="20"/>
      <c r="OWW38" s="20"/>
      <c r="OWX38" s="20"/>
      <c r="OWY38" s="20"/>
      <c r="OWZ38" s="20"/>
      <c r="OXA38" s="20"/>
      <c r="OXB38" s="20"/>
      <c r="OXC38" s="20"/>
      <c r="OXD38" s="20"/>
      <c r="OXE38" s="20"/>
      <c r="OXF38" s="20"/>
      <c r="OXG38" s="20"/>
      <c r="OXH38" s="20"/>
      <c r="OXI38" s="20"/>
      <c r="OXJ38" s="20"/>
      <c r="OXK38" s="20"/>
      <c r="OXL38" s="20"/>
      <c r="OXM38" s="20"/>
      <c r="OXN38" s="20"/>
      <c r="OXO38" s="20"/>
      <c r="OXP38" s="20"/>
      <c r="OXQ38" s="20"/>
      <c r="OXR38" s="20"/>
      <c r="OXS38" s="20"/>
      <c r="OXT38" s="20"/>
      <c r="OXU38" s="20"/>
      <c r="OXV38" s="20"/>
      <c r="OXW38" s="20"/>
      <c r="OXX38" s="20"/>
      <c r="OXY38" s="20"/>
      <c r="OXZ38" s="20"/>
      <c r="OYA38" s="20"/>
      <c r="OYB38" s="20"/>
      <c r="OYC38" s="20"/>
      <c r="OYD38" s="20"/>
      <c r="OYE38" s="20"/>
      <c r="OYF38" s="20"/>
      <c r="OYG38" s="20"/>
      <c r="OYH38" s="20"/>
      <c r="OYI38" s="20"/>
      <c r="OYJ38" s="20"/>
      <c r="OYK38" s="20"/>
      <c r="OYL38" s="20"/>
      <c r="OYM38" s="20"/>
      <c r="OYN38" s="20"/>
      <c r="OYO38" s="20"/>
      <c r="OYP38" s="20"/>
      <c r="OYQ38" s="20"/>
      <c r="OYR38" s="20"/>
      <c r="OYS38" s="20"/>
      <c r="OYT38" s="20"/>
      <c r="OYU38" s="20"/>
      <c r="OYV38" s="20"/>
      <c r="OYW38" s="20"/>
      <c r="OYX38" s="20"/>
      <c r="OYY38" s="20"/>
      <c r="OYZ38" s="20"/>
      <c r="OZA38" s="20"/>
      <c r="OZB38" s="20"/>
      <c r="OZC38" s="20"/>
      <c r="OZD38" s="20"/>
      <c r="OZE38" s="20"/>
      <c r="OZF38" s="20"/>
      <c r="OZG38" s="20"/>
      <c r="OZH38" s="20"/>
      <c r="OZI38" s="20"/>
      <c r="OZJ38" s="20"/>
      <c r="OZK38" s="20"/>
      <c r="OZL38" s="20"/>
      <c r="OZM38" s="20"/>
      <c r="OZN38" s="20"/>
      <c r="OZO38" s="20"/>
      <c r="OZP38" s="20"/>
      <c r="OZQ38" s="20"/>
      <c r="OZR38" s="20"/>
      <c r="OZS38" s="20"/>
      <c r="OZT38" s="20"/>
      <c r="OZU38" s="20"/>
      <c r="OZV38" s="20"/>
      <c r="OZW38" s="20"/>
      <c r="OZX38" s="20"/>
      <c r="OZY38" s="20"/>
      <c r="OZZ38" s="20"/>
      <c r="PAA38" s="20"/>
      <c r="PAB38" s="20"/>
      <c r="PAC38" s="20"/>
      <c r="PAD38" s="20"/>
      <c r="PAE38" s="20"/>
      <c r="PAF38" s="20"/>
      <c r="PAG38" s="20"/>
      <c r="PAH38" s="20"/>
      <c r="PAI38" s="20"/>
      <c r="PAJ38" s="20"/>
      <c r="PAK38" s="20"/>
      <c r="PAL38" s="20"/>
      <c r="PAM38" s="20"/>
      <c r="PAN38" s="20"/>
      <c r="PAO38" s="20"/>
      <c r="PAP38" s="20"/>
      <c r="PAQ38" s="20"/>
      <c r="PAR38" s="20"/>
      <c r="PAS38" s="20"/>
      <c r="PAT38" s="20"/>
      <c r="PAU38" s="20"/>
      <c r="PAV38" s="20"/>
      <c r="PAW38" s="20"/>
      <c r="PAX38" s="20"/>
      <c r="PAY38" s="20"/>
      <c r="PAZ38" s="20"/>
      <c r="PBA38" s="20"/>
      <c r="PBB38" s="20"/>
      <c r="PBC38" s="20"/>
      <c r="PBD38" s="20"/>
      <c r="PBE38" s="20"/>
      <c r="PBF38" s="20"/>
      <c r="PBG38" s="20"/>
      <c r="PBH38" s="20"/>
      <c r="PBI38" s="20"/>
      <c r="PBJ38" s="20"/>
      <c r="PBK38" s="20"/>
      <c r="PBL38" s="20"/>
      <c r="PBM38" s="20"/>
      <c r="PBN38" s="20"/>
      <c r="PBO38" s="20"/>
      <c r="PBP38" s="20"/>
      <c r="PBQ38" s="20"/>
      <c r="PBR38" s="20"/>
      <c r="PBS38" s="20"/>
      <c r="PBT38" s="20"/>
      <c r="PBU38" s="20"/>
      <c r="PBV38" s="20"/>
      <c r="PBW38" s="20"/>
      <c r="PBX38" s="20"/>
      <c r="PBY38" s="20"/>
      <c r="PBZ38" s="20"/>
      <c r="PCA38" s="20"/>
      <c r="PCB38" s="20"/>
      <c r="PCC38" s="20"/>
      <c r="PCD38" s="20"/>
      <c r="PCE38" s="20"/>
      <c r="PCF38" s="20"/>
      <c r="PCG38" s="20"/>
      <c r="PCH38" s="20"/>
      <c r="PCI38" s="20"/>
      <c r="PCJ38" s="20"/>
      <c r="PCK38" s="20"/>
      <c r="PCL38" s="20"/>
      <c r="PCM38" s="20"/>
      <c r="PCN38" s="20"/>
      <c r="PCO38" s="20"/>
      <c r="PCP38" s="20"/>
      <c r="PCQ38" s="20"/>
      <c r="PCR38" s="20"/>
      <c r="PCS38" s="20"/>
      <c r="PCT38" s="20"/>
      <c r="PCU38" s="20"/>
      <c r="PCV38" s="20"/>
      <c r="PCW38" s="20"/>
      <c r="PCX38" s="20"/>
      <c r="PCY38" s="20"/>
      <c r="PCZ38" s="20"/>
      <c r="PDA38" s="20"/>
      <c r="PDB38" s="20"/>
      <c r="PDC38" s="20"/>
      <c r="PDD38" s="20"/>
      <c r="PDE38" s="20"/>
      <c r="PDF38" s="20"/>
      <c r="PDG38" s="20"/>
      <c r="PDH38" s="20"/>
      <c r="PDI38" s="20"/>
      <c r="PDJ38" s="20"/>
      <c r="PDK38" s="20"/>
      <c r="PDL38" s="20"/>
      <c r="PDM38" s="20"/>
      <c r="PDN38" s="20"/>
      <c r="PDO38" s="20"/>
      <c r="PDP38" s="20"/>
      <c r="PDQ38" s="20"/>
      <c r="PDR38" s="20"/>
      <c r="PDS38" s="20"/>
      <c r="PDT38" s="20"/>
      <c r="PDU38" s="20"/>
      <c r="PDV38" s="20"/>
      <c r="PDW38" s="20"/>
      <c r="PDX38" s="20"/>
      <c r="PDY38" s="20"/>
      <c r="PDZ38" s="20"/>
      <c r="PEA38" s="20"/>
      <c r="PEB38" s="20"/>
      <c r="PEC38" s="20"/>
      <c r="PED38" s="20"/>
      <c r="PEE38" s="20"/>
      <c r="PEF38" s="20"/>
      <c r="PEG38" s="20"/>
      <c r="PEH38" s="20"/>
      <c r="PEI38" s="20"/>
      <c r="PEJ38" s="20"/>
      <c r="PEK38" s="20"/>
      <c r="PEL38" s="20"/>
      <c r="PEM38" s="20"/>
      <c r="PEN38" s="20"/>
      <c r="PEO38" s="20"/>
      <c r="PEP38" s="20"/>
      <c r="PEQ38" s="20"/>
      <c r="PER38" s="20"/>
      <c r="PES38" s="20"/>
      <c r="PET38" s="20"/>
      <c r="PEU38" s="20"/>
      <c r="PEV38" s="20"/>
      <c r="PEW38" s="20"/>
      <c r="PEX38" s="20"/>
      <c r="PEY38" s="20"/>
      <c r="PEZ38" s="20"/>
      <c r="PFA38" s="20"/>
      <c r="PFB38" s="20"/>
      <c r="PFC38" s="20"/>
      <c r="PFD38" s="20"/>
      <c r="PFE38" s="20"/>
      <c r="PFF38" s="20"/>
      <c r="PFG38" s="20"/>
      <c r="PFH38" s="20"/>
      <c r="PFI38" s="20"/>
      <c r="PFJ38" s="20"/>
      <c r="PFK38" s="20"/>
      <c r="PFL38" s="20"/>
      <c r="PFM38" s="20"/>
      <c r="PFN38" s="20"/>
      <c r="PFO38" s="20"/>
      <c r="PFP38" s="20"/>
      <c r="PFQ38" s="20"/>
      <c r="PFR38" s="20"/>
      <c r="PFS38" s="20"/>
      <c r="PFT38" s="20"/>
      <c r="PFU38" s="20"/>
      <c r="PFV38" s="20"/>
      <c r="PFW38" s="20"/>
      <c r="PFX38" s="20"/>
      <c r="PFY38" s="20"/>
      <c r="PFZ38" s="20"/>
      <c r="PGA38" s="20"/>
      <c r="PGB38" s="20"/>
      <c r="PGC38" s="20"/>
      <c r="PGD38" s="20"/>
      <c r="PGE38" s="20"/>
      <c r="PGF38" s="20"/>
      <c r="PGG38" s="20"/>
      <c r="PGH38" s="20"/>
      <c r="PGI38" s="20"/>
      <c r="PGJ38" s="20"/>
      <c r="PGK38" s="20"/>
      <c r="PGL38" s="20"/>
      <c r="PGM38" s="20"/>
      <c r="PGN38" s="20"/>
      <c r="PGO38" s="20"/>
      <c r="PGP38" s="20"/>
      <c r="PGQ38" s="20"/>
      <c r="PGR38" s="20"/>
      <c r="PGS38" s="20"/>
      <c r="PGT38" s="20"/>
      <c r="PGU38" s="20"/>
      <c r="PGV38" s="20"/>
      <c r="PGW38" s="20"/>
      <c r="PGX38" s="20"/>
      <c r="PGY38" s="20"/>
      <c r="PGZ38" s="20"/>
      <c r="PHA38" s="20"/>
      <c r="PHB38" s="20"/>
      <c r="PHC38" s="20"/>
      <c r="PHD38" s="20"/>
      <c r="PHE38" s="20"/>
      <c r="PHF38" s="20"/>
      <c r="PHG38" s="20"/>
      <c r="PHH38" s="20"/>
      <c r="PHI38" s="20"/>
      <c r="PHJ38" s="20"/>
      <c r="PHK38" s="20"/>
      <c r="PHL38" s="20"/>
      <c r="PHM38" s="20"/>
      <c r="PHN38" s="20"/>
      <c r="PHO38" s="20"/>
      <c r="PHP38" s="20"/>
      <c r="PHQ38" s="20"/>
      <c r="PHR38" s="20"/>
      <c r="PHS38" s="20"/>
      <c r="PHT38" s="20"/>
      <c r="PHU38" s="20"/>
      <c r="PHV38" s="20"/>
      <c r="PHW38" s="20"/>
      <c r="PHX38" s="20"/>
      <c r="PHY38" s="20"/>
      <c r="PHZ38" s="20"/>
      <c r="PIA38" s="20"/>
      <c r="PIB38" s="20"/>
      <c r="PIC38" s="20"/>
      <c r="PID38" s="20"/>
      <c r="PIE38" s="20"/>
      <c r="PIF38" s="20"/>
      <c r="PIG38" s="20"/>
      <c r="PIH38" s="20"/>
      <c r="PII38" s="20"/>
      <c r="PIJ38" s="20"/>
      <c r="PIK38" s="20"/>
      <c r="PIL38" s="20"/>
      <c r="PIM38" s="20"/>
      <c r="PIN38" s="20"/>
      <c r="PIO38" s="20"/>
      <c r="PIP38" s="20"/>
      <c r="PIQ38" s="20"/>
      <c r="PIR38" s="20"/>
      <c r="PIS38" s="20"/>
      <c r="PIT38" s="20"/>
      <c r="PIU38" s="20"/>
      <c r="PIV38" s="20"/>
      <c r="PIW38" s="20"/>
      <c r="PIX38" s="20"/>
      <c r="PIY38" s="20"/>
      <c r="PIZ38" s="20"/>
      <c r="PJA38" s="20"/>
      <c r="PJB38" s="20"/>
      <c r="PJC38" s="20"/>
      <c r="PJD38" s="20"/>
      <c r="PJE38" s="20"/>
      <c r="PJF38" s="20"/>
      <c r="PJG38" s="20"/>
      <c r="PJH38" s="20"/>
      <c r="PJI38" s="20"/>
      <c r="PJJ38" s="20"/>
      <c r="PJK38" s="20"/>
      <c r="PJL38" s="20"/>
      <c r="PJM38" s="20"/>
      <c r="PJN38" s="20"/>
      <c r="PJO38" s="20"/>
      <c r="PJP38" s="20"/>
      <c r="PJQ38" s="20"/>
      <c r="PJR38" s="20"/>
      <c r="PJS38" s="20"/>
      <c r="PJT38" s="20"/>
      <c r="PJU38" s="20"/>
      <c r="PJV38" s="20"/>
      <c r="PJW38" s="20"/>
      <c r="PJX38" s="20"/>
      <c r="PJY38" s="20"/>
      <c r="PJZ38" s="20"/>
      <c r="PKA38" s="20"/>
      <c r="PKB38" s="20"/>
      <c r="PKC38" s="20"/>
      <c r="PKD38" s="20"/>
      <c r="PKE38" s="20"/>
      <c r="PKF38" s="20"/>
      <c r="PKG38" s="20"/>
      <c r="PKH38" s="20"/>
      <c r="PKI38" s="20"/>
      <c r="PKJ38" s="20"/>
      <c r="PKK38" s="20"/>
      <c r="PKL38" s="20"/>
      <c r="PKM38" s="20"/>
      <c r="PKN38" s="20"/>
      <c r="PKO38" s="20"/>
      <c r="PKP38" s="20"/>
      <c r="PKQ38" s="20"/>
      <c r="PKR38" s="20"/>
      <c r="PKS38" s="20"/>
      <c r="PKT38" s="20"/>
      <c r="PKU38" s="20"/>
      <c r="PKV38" s="20"/>
      <c r="PKW38" s="20"/>
      <c r="PKX38" s="20"/>
      <c r="PKY38" s="20"/>
      <c r="PKZ38" s="20"/>
      <c r="PLA38" s="20"/>
      <c r="PLB38" s="20"/>
      <c r="PLC38" s="20"/>
      <c r="PLD38" s="20"/>
      <c r="PLE38" s="20"/>
      <c r="PLF38" s="20"/>
      <c r="PLG38" s="20"/>
      <c r="PLH38" s="20"/>
      <c r="PLI38" s="20"/>
      <c r="PLJ38" s="20"/>
      <c r="PLK38" s="20"/>
      <c r="PLL38" s="20"/>
      <c r="PLM38" s="20"/>
      <c r="PLN38" s="20"/>
      <c r="PLO38" s="20"/>
      <c r="PLP38" s="20"/>
      <c r="PLQ38" s="20"/>
      <c r="PLR38" s="20"/>
      <c r="PLS38" s="20"/>
      <c r="PLT38" s="20"/>
      <c r="PLU38" s="20"/>
      <c r="PLV38" s="20"/>
      <c r="PLW38" s="20"/>
      <c r="PLX38" s="20"/>
      <c r="PLY38" s="20"/>
      <c r="PLZ38" s="20"/>
      <c r="PMA38" s="20"/>
      <c r="PMB38" s="20"/>
      <c r="PMC38" s="20"/>
      <c r="PMD38" s="20"/>
      <c r="PME38" s="20"/>
      <c r="PMF38" s="20"/>
      <c r="PMG38" s="20"/>
      <c r="PMH38" s="20"/>
      <c r="PMI38" s="20"/>
      <c r="PMJ38" s="20"/>
      <c r="PMK38" s="20"/>
      <c r="PML38" s="20"/>
      <c r="PMM38" s="20"/>
      <c r="PMN38" s="20"/>
      <c r="PMO38" s="20"/>
      <c r="PMP38" s="20"/>
      <c r="PMQ38" s="20"/>
      <c r="PMR38" s="20"/>
      <c r="PMS38" s="20"/>
      <c r="PMT38" s="20"/>
      <c r="PMU38" s="20"/>
      <c r="PMV38" s="20"/>
      <c r="PMW38" s="20"/>
      <c r="PMX38" s="20"/>
      <c r="PMY38" s="20"/>
      <c r="PMZ38" s="20"/>
      <c r="PNA38" s="20"/>
      <c r="PNB38" s="20"/>
      <c r="PNC38" s="20"/>
      <c r="PND38" s="20"/>
      <c r="PNE38" s="20"/>
      <c r="PNF38" s="20"/>
      <c r="PNG38" s="20"/>
      <c r="PNH38" s="20"/>
      <c r="PNI38" s="20"/>
      <c r="PNJ38" s="20"/>
      <c r="PNK38" s="20"/>
      <c r="PNL38" s="20"/>
      <c r="PNM38" s="20"/>
      <c r="PNN38" s="20"/>
      <c r="PNO38" s="20"/>
      <c r="PNP38" s="20"/>
      <c r="PNQ38" s="20"/>
      <c r="PNR38" s="20"/>
      <c r="PNS38" s="20"/>
      <c r="PNT38" s="20"/>
      <c r="PNU38" s="20"/>
      <c r="PNV38" s="20"/>
      <c r="PNW38" s="20"/>
      <c r="PNX38" s="20"/>
      <c r="PNY38" s="20"/>
      <c r="PNZ38" s="20"/>
      <c r="POA38" s="20"/>
      <c r="POB38" s="20"/>
      <c r="POC38" s="20"/>
      <c r="POD38" s="20"/>
      <c r="POE38" s="20"/>
      <c r="POF38" s="20"/>
      <c r="POG38" s="20"/>
      <c r="POH38" s="20"/>
      <c r="POI38" s="20"/>
      <c r="POJ38" s="20"/>
      <c r="POK38" s="20"/>
      <c r="POL38" s="20"/>
      <c r="POM38" s="20"/>
      <c r="PON38" s="20"/>
      <c r="POO38" s="20"/>
      <c r="POP38" s="20"/>
      <c r="POQ38" s="20"/>
      <c r="POR38" s="20"/>
      <c r="POS38" s="20"/>
      <c r="POT38" s="20"/>
      <c r="POU38" s="20"/>
      <c r="POV38" s="20"/>
      <c r="POW38" s="20"/>
      <c r="POX38" s="20"/>
      <c r="POY38" s="20"/>
      <c r="POZ38" s="20"/>
      <c r="PPA38" s="20"/>
      <c r="PPB38" s="20"/>
      <c r="PPC38" s="20"/>
      <c r="PPD38" s="20"/>
      <c r="PPE38" s="20"/>
      <c r="PPF38" s="20"/>
      <c r="PPG38" s="20"/>
      <c r="PPH38" s="20"/>
      <c r="PPI38" s="20"/>
      <c r="PPJ38" s="20"/>
      <c r="PPK38" s="20"/>
      <c r="PPL38" s="20"/>
      <c r="PPM38" s="20"/>
      <c r="PPN38" s="20"/>
      <c r="PPO38" s="20"/>
      <c r="PPP38" s="20"/>
      <c r="PPQ38" s="20"/>
      <c r="PPR38" s="20"/>
      <c r="PPS38" s="20"/>
      <c r="PPT38" s="20"/>
      <c r="PPU38" s="20"/>
      <c r="PPV38" s="20"/>
      <c r="PPW38" s="20"/>
      <c r="PPX38" s="20"/>
      <c r="PPY38" s="20"/>
      <c r="PPZ38" s="20"/>
      <c r="PQA38" s="20"/>
      <c r="PQB38" s="20"/>
      <c r="PQC38" s="20"/>
      <c r="PQD38" s="20"/>
      <c r="PQE38" s="20"/>
      <c r="PQF38" s="20"/>
      <c r="PQG38" s="20"/>
      <c r="PQH38" s="20"/>
      <c r="PQI38" s="20"/>
      <c r="PQJ38" s="20"/>
      <c r="PQK38" s="20"/>
      <c r="PQL38" s="20"/>
      <c r="PQM38" s="20"/>
      <c r="PQN38" s="20"/>
      <c r="PQO38" s="20"/>
      <c r="PQP38" s="20"/>
      <c r="PQQ38" s="20"/>
      <c r="PQR38" s="20"/>
      <c r="PQS38" s="20"/>
      <c r="PQT38" s="20"/>
      <c r="PQU38" s="20"/>
      <c r="PQV38" s="20"/>
      <c r="PQW38" s="20"/>
      <c r="PQX38" s="20"/>
      <c r="PQY38" s="20"/>
      <c r="PQZ38" s="20"/>
      <c r="PRA38" s="20"/>
      <c r="PRB38" s="20"/>
      <c r="PRC38" s="20"/>
      <c r="PRD38" s="20"/>
      <c r="PRE38" s="20"/>
      <c r="PRF38" s="20"/>
      <c r="PRG38" s="20"/>
      <c r="PRH38" s="20"/>
      <c r="PRI38" s="20"/>
      <c r="PRJ38" s="20"/>
      <c r="PRK38" s="20"/>
      <c r="PRL38" s="20"/>
      <c r="PRM38" s="20"/>
      <c r="PRN38" s="20"/>
      <c r="PRO38" s="20"/>
      <c r="PRP38" s="20"/>
      <c r="PRQ38" s="20"/>
      <c r="PRR38" s="20"/>
      <c r="PRS38" s="20"/>
      <c r="PRT38" s="20"/>
      <c r="PRU38" s="20"/>
      <c r="PRV38" s="20"/>
      <c r="PRW38" s="20"/>
      <c r="PRX38" s="20"/>
      <c r="PRY38" s="20"/>
      <c r="PRZ38" s="20"/>
      <c r="PSA38" s="20"/>
      <c r="PSB38" s="20"/>
      <c r="PSC38" s="20"/>
      <c r="PSD38" s="20"/>
      <c r="PSE38" s="20"/>
      <c r="PSF38" s="20"/>
      <c r="PSG38" s="20"/>
      <c r="PSH38" s="20"/>
      <c r="PSI38" s="20"/>
      <c r="PSJ38" s="20"/>
      <c r="PSK38" s="20"/>
      <c r="PSL38" s="20"/>
      <c r="PSM38" s="20"/>
      <c r="PSN38" s="20"/>
      <c r="PSO38" s="20"/>
      <c r="PSP38" s="20"/>
      <c r="PSQ38" s="20"/>
      <c r="PSR38" s="20"/>
      <c r="PSS38" s="20"/>
      <c r="PST38" s="20"/>
      <c r="PSU38" s="20"/>
      <c r="PSV38" s="20"/>
      <c r="PSW38" s="20"/>
      <c r="PSX38" s="20"/>
      <c r="PSY38" s="20"/>
      <c r="PSZ38" s="20"/>
      <c r="PTA38" s="20"/>
      <c r="PTB38" s="20"/>
      <c r="PTC38" s="20"/>
      <c r="PTD38" s="20"/>
      <c r="PTE38" s="20"/>
      <c r="PTF38" s="20"/>
      <c r="PTG38" s="20"/>
      <c r="PTH38" s="20"/>
      <c r="PTI38" s="20"/>
      <c r="PTJ38" s="20"/>
      <c r="PTK38" s="20"/>
      <c r="PTL38" s="20"/>
      <c r="PTM38" s="20"/>
      <c r="PTN38" s="20"/>
      <c r="PTO38" s="20"/>
      <c r="PTP38" s="20"/>
      <c r="PTQ38" s="20"/>
      <c r="PTR38" s="20"/>
      <c r="PTS38" s="20"/>
      <c r="PTT38" s="20"/>
      <c r="PTU38" s="20"/>
      <c r="PTV38" s="20"/>
      <c r="PTW38" s="20"/>
      <c r="PTX38" s="20"/>
      <c r="PTY38" s="20"/>
      <c r="PTZ38" s="20"/>
      <c r="PUA38" s="20"/>
      <c r="PUB38" s="20"/>
      <c r="PUC38" s="20"/>
      <c r="PUD38" s="20"/>
      <c r="PUE38" s="20"/>
      <c r="PUF38" s="20"/>
      <c r="PUG38" s="20"/>
      <c r="PUH38" s="20"/>
      <c r="PUI38" s="20"/>
      <c r="PUJ38" s="20"/>
      <c r="PUK38" s="20"/>
      <c r="PUL38" s="20"/>
      <c r="PUM38" s="20"/>
      <c r="PUN38" s="20"/>
      <c r="PUO38" s="20"/>
      <c r="PUP38" s="20"/>
      <c r="PUQ38" s="20"/>
      <c r="PUR38" s="20"/>
      <c r="PUS38" s="20"/>
      <c r="PUT38" s="20"/>
      <c r="PUU38" s="20"/>
      <c r="PUV38" s="20"/>
      <c r="PUW38" s="20"/>
      <c r="PUX38" s="20"/>
      <c r="PUY38" s="20"/>
      <c r="PUZ38" s="20"/>
      <c r="PVA38" s="20"/>
      <c r="PVB38" s="20"/>
      <c r="PVC38" s="20"/>
      <c r="PVD38" s="20"/>
      <c r="PVE38" s="20"/>
      <c r="PVF38" s="20"/>
      <c r="PVG38" s="20"/>
      <c r="PVH38" s="20"/>
      <c r="PVI38" s="20"/>
      <c r="PVJ38" s="20"/>
      <c r="PVK38" s="20"/>
      <c r="PVL38" s="20"/>
      <c r="PVM38" s="20"/>
      <c r="PVN38" s="20"/>
      <c r="PVO38" s="20"/>
      <c r="PVP38" s="20"/>
      <c r="PVQ38" s="20"/>
      <c r="PVR38" s="20"/>
      <c r="PVS38" s="20"/>
      <c r="PVT38" s="20"/>
      <c r="PVU38" s="20"/>
      <c r="PVV38" s="20"/>
      <c r="PVW38" s="20"/>
      <c r="PVX38" s="20"/>
      <c r="PVY38" s="20"/>
      <c r="PVZ38" s="20"/>
      <c r="PWA38" s="20"/>
      <c r="PWB38" s="20"/>
      <c r="PWC38" s="20"/>
      <c r="PWD38" s="20"/>
      <c r="PWE38" s="20"/>
      <c r="PWF38" s="20"/>
      <c r="PWG38" s="20"/>
      <c r="PWH38" s="20"/>
      <c r="PWI38" s="20"/>
      <c r="PWJ38" s="20"/>
      <c r="PWK38" s="20"/>
      <c r="PWL38" s="20"/>
      <c r="PWM38" s="20"/>
      <c r="PWN38" s="20"/>
      <c r="PWO38" s="20"/>
      <c r="PWP38" s="20"/>
      <c r="PWQ38" s="20"/>
      <c r="PWR38" s="20"/>
      <c r="PWS38" s="20"/>
      <c r="PWT38" s="20"/>
      <c r="PWU38" s="20"/>
      <c r="PWV38" s="20"/>
      <c r="PWW38" s="20"/>
      <c r="PWX38" s="20"/>
      <c r="PWY38" s="20"/>
      <c r="PWZ38" s="20"/>
      <c r="PXA38" s="20"/>
      <c r="PXB38" s="20"/>
      <c r="PXC38" s="20"/>
      <c r="PXD38" s="20"/>
      <c r="PXE38" s="20"/>
      <c r="PXF38" s="20"/>
      <c r="PXG38" s="20"/>
      <c r="PXH38" s="20"/>
      <c r="PXI38" s="20"/>
      <c r="PXJ38" s="20"/>
      <c r="PXK38" s="20"/>
      <c r="PXL38" s="20"/>
      <c r="PXM38" s="20"/>
      <c r="PXN38" s="20"/>
      <c r="PXO38" s="20"/>
      <c r="PXP38" s="20"/>
      <c r="PXQ38" s="20"/>
      <c r="PXR38" s="20"/>
      <c r="PXS38" s="20"/>
      <c r="PXT38" s="20"/>
      <c r="PXU38" s="20"/>
      <c r="PXV38" s="20"/>
      <c r="PXW38" s="20"/>
      <c r="PXX38" s="20"/>
      <c r="PXY38" s="20"/>
      <c r="PXZ38" s="20"/>
      <c r="PYA38" s="20"/>
      <c r="PYB38" s="20"/>
      <c r="PYC38" s="20"/>
      <c r="PYD38" s="20"/>
      <c r="PYE38" s="20"/>
      <c r="PYF38" s="20"/>
      <c r="PYG38" s="20"/>
      <c r="PYH38" s="20"/>
      <c r="PYI38" s="20"/>
      <c r="PYJ38" s="20"/>
      <c r="PYK38" s="20"/>
      <c r="PYL38" s="20"/>
      <c r="PYM38" s="20"/>
      <c r="PYN38" s="20"/>
      <c r="PYO38" s="20"/>
      <c r="PYP38" s="20"/>
      <c r="PYQ38" s="20"/>
      <c r="PYR38" s="20"/>
      <c r="PYS38" s="20"/>
      <c r="PYT38" s="20"/>
      <c r="PYU38" s="20"/>
      <c r="PYV38" s="20"/>
      <c r="PYW38" s="20"/>
      <c r="PYX38" s="20"/>
      <c r="PYY38" s="20"/>
      <c r="PYZ38" s="20"/>
      <c r="PZA38" s="20"/>
      <c r="PZB38" s="20"/>
      <c r="PZC38" s="20"/>
      <c r="PZD38" s="20"/>
      <c r="PZE38" s="20"/>
      <c r="PZF38" s="20"/>
      <c r="PZG38" s="20"/>
      <c r="PZH38" s="20"/>
      <c r="PZI38" s="20"/>
      <c r="PZJ38" s="20"/>
      <c r="PZK38" s="20"/>
      <c r="PZL38" s="20"/>
      <c r="PZM38" s="20"/>
      <c r="PZN38" s="20"/>
      <c r="PZO38" s="20"/>
      <c r="PZP38" s="20"/>
      <c r="PZQ38" s="20"/>
      <c r="PZR38" s="20"/>
      <c r="PZS38" s="20"/>
      <c r="PZT38" s="20"/>
      <c r="PZU38" s="20"/>
      <c r="PZV38" s="20"/>
      <c r="PZW38" s="20"/>
      <c r="PZX38" s="20"/>
      <c r="PZY38" s="20"/>
      <c r="PZZ38" s="20"/>
      <c r="QAA38" s="20"/>
      <c r="QAB38" s="20"/>
      <c r="QAC38" s="20"/>
      <c r="QAD38" s="20"/>
      <c r="QAE38" s="20"/>
      <c r="QAF38" s="20"/>
      <c r="QAG38" s="20"/>
      <c r="QAH38" s="20"/>
      <c r="QAI38" s="20"/>
      <c r="QAJ38" s="20"/>
      <c r="QAK38" s="20"/>
      <c r="QAL38" s="20"/>
      <c r="QAM38" s="20"/>
      <c r="QAN38" s="20"/>
      <c r="QAO38" s="20"/>
      <c r="QAP38" s="20"/>
      <c r="QAQ38" s="20"/>
      <c r="QAR38" s="20"/>
      <c r="QAS38" s="20"/>
      <c r="QAT38" s="20"/>
      <c r="QAU38" s="20"/>
      <c r="QAV38" s="20"/>
      <c r="QAW38" s="20"/>
      <c r="QAX38" s="20"/>
      <c r="QAY38" s="20"/>
      <c r="QAZ38" s="20"/>
      <c r="QBA38" s="20"/>
      <c r="QBB38" s="20"/>
      <c r="QBC38" s="20"/>
      <c r="QBD38" s="20"/>
      <c r="QBE38" s="20"/>
      <c r="QBF38" s="20"/>
      <c r="QBG38" s="20"/>
      <c r="QBH38" s="20"/>
      <c r="QBI38" s="20"/>
      <c r="QBJ38" s="20"/>
      <c r="QBK38" s="20"/>
      <c r="QBL38" s="20"/>
      <c r="QBM38" s="20"/>
      <c r="QBN38" s="20"/>
      <c r="QBO38" s="20"/>
      <c r="QBP38" s="20"/>
      <c r="QBQ38" s="20"/>
      <c r="QBR38" s="20"/>
      <c r="QBS38" s="20"/>
      <c r="QBT38" s="20"/>
      <c r="QBU38" s="20"/>
      <c r="QBV38" s="20"/>
      <c r="QBW38" s="20"/>
      <c r="QBX38" s="20"/>
      <c r="QBY38" s="20"/>
      <c r="QBZ38" s="20"/>
      <c r="QCA38" s="20"/>
      <c r="QCB38" s="20"/>
      <c r="QCC38" s="20"/>
      <c r="QCD38" s="20"/>
      <c r="QCE38" s="20"/>
      <c r="QCF38" s="20"/>
      <c r="QCG38" s="20"/>
      <c r="QCH38" s="20"/>
      <c r="QCI38" s="20"/>
      <c r="QCJ38" s="20"/>
      <c r="QCK38" s="20"/>
      <c r="QCL38" s="20"/>
      <c r="QCM38" s="20"/>
      <c r="QCN38" s="20"/>
      <c r="QCO38" s="20"/>
      <c r="QCP38" s="20"/>
      <c r="QCQ38" s="20"/>
      <c r="QCR38" s="20"/>
      <c r="QCS38" s="20"/>
      <c r="QCT38" s="20"/>
      <c r="QCU38" s="20"/>
      <c r="QCV38" s="20"/>
      <c r="QCW38" s="20"/>
      <c r="QCX38" s="20"/>
      <c r="QCY38" s="20"/>
      <c r="QCZ38" s="20"/>
      <c r="QDA38" s="20"/>
      <c r="QDB38" s="20"/>
      <c r="QDC38" s="20"/>
      <c r="QDD38" s="20"/>
      <c r="QDE38" s="20"/>
      <c r="QDF38" s="20"/>
      <c r="QDG38" s="20"/>
      <c r="QDH38" s="20"/>
      <c r="QDI38" s="20"/>
      <c r="QDJ38" s="20"/>
      <c r="QDK38" s="20"/>
      <c r="QDL38" s="20"/>
      <c r="QDM38" s="20"/>
      <c r="QDN38" s="20"/>
      <c r="QDO38" s="20"/>
      <c r="QDP38" s="20"/>
      <c r="QDQ38" s="20"/>
      <c r="QDR38" s="20"/>
      <c r="QDS38" s="20"/>
      <c r="QDT38" s="20"/>
      <c r="QDU38" s="20"/>
      <c r="QDV38" s="20"/>
      <c r="QDW38" s="20"/>
      <c r="QDX38" s="20"/>
      <c r="QDY38" s="20"/>
      <c r="QDZ38" s="20"/>
      <c r="QEA38" s="20"/>
      <c r="QEB38" s="20"/>
      <c r="QEC38" s="20"/>
      <c r="QED38" s="20"/>
      <c r="QEE38" s="20"/>
      <c r="QEF38" s="20"/>
      <c r="QEG38" s="20"/>
      <c r="QEH38" s="20"/>
      <c r="QEI38" s="20"/>
      <c r="QEJ38" s="20"/>
      <c r="QEK38" s="20"/>
      <c r="QEL38" s="20"/>
      <c r="QEM38" s="20"/>
      <c r="QEN38" s="20"/>
      <c r="QEO38" s="20"/>
      <c r="QEP38" s="20"/>
      <c r="QEQ38" s="20"/>
      <c r="QER38" s="20"/>
      <c r="QES38" s="20"/>
      <c r="QET38" s="20"/>
      <c r="QEU38" s="20"/>
      <c r="QEV38" s="20"/>
      <c r="QEW38" s="20"/>
      <c r="QEX38" s="20"/>
      <c r="QEY38" s="20"/>
      <c r="QEZ38" s="20"/>
      <c r="QFA38" s="20"/>
      <c r="QFB38" s="20"/>
      <c r="QFC38" s="20"/>
      <c r="QFD38" s="20"/>
      <c r="QFE38" s="20"/>
      <c r="QFF38" s="20"/>
      <c r="QFG38" s="20"/>
      <c r="QFH38" s="20"/>
      <c r="QFI38" s="20"/>
      <c r="QFJ38" s="20"/>
      <c r="QFK38" s="20"/>
      <c r="QFL38" s="20"/>
      <c r="QFM38" s="20"/>
      <c r="QFN38" s="20"/>
      <c r="QFO38" s="20"/>
      <c r="QFP38" s="20"/>
      <c r="QFQ38" s="20"/>
      <c r="QFR38" s="20"/>
      <c r="QFS38" s="20"/>
      <c r="QFT38" s="20"/>
      <c r="QFU38" s="20"/>
      <c r="QFV38" s="20"/>
      <c r="QFW38" s="20"/>
      <c r="QFX38" s="20"/>
      <c r="QFY38" s="20"/>
      <c r="QFZ38" s="20"/>
      <c r="QGA38" s="20"/>
      <c r="QGB38" s="20"/>
      <c r="QGC38" s="20"/>
      <c r="QGD38" s="20"/>
      <c r="QGE38" s="20"/>
      <c r="QGF38" s="20"/>
      <c r="QGG38" s="20"/>
      <c r="QGH38" s="20"/>
      <c r="QGI38" s="20"/>
      <c r="QGJ38" s="20"/>
      <c r="QGK38" s="20"/>
      <c r="QGL38" s="20"/>
      <c r="QGM38" s="20"/>
      <c r="QGN38" s="20"/>
      <c r="QGO38" s="20"/>
      <c r="QGP38" s="20"/>
      <c r="QGQ38" s="20"/>
      <c r="QGR38" s="20"/>
      <c r="QGS38" s="20"/>
      <c r="QGT38" s="20"/>
      <c r="QGU38" s="20"/>
      <c r="QGV38" s="20"/>
      <c r="QGW38" s="20"/>
      <c r="QGX38" s="20"/>
      <c r="QGY38" s="20"/>
      <c r="QGZ38" s="20"/>
      <c r="QHA38" s="20"/>
      <c r="QHB38" s="20"/>
      <c r="QHC38" s="20"/>
      <c r="QHD38" s="20"/>
      <c r="QHE38" s="20"/>
      <c r="QHF38" s="20"/>
      <c r="QHG38" s="20"/>
      <c r="QHH38" s="20"/>
      <c r="QHI38" s="20"/>
      <c r="QHJ38" s="20"/>
      <c r="QHK38" s="20"/>
      <c r="QHL38" s="20"/>
      <c r="QHM38" s="20"/>
      <c r="QHN38" s="20"/>
      <c r="QHO38" s="20"/>
      <c r="QHP38" s="20"/>
      <c r="QHQ38" s="20"/>
      <c r="QHR38" s="20"/>
      <c r="QHS38" s="20"/>
      <c r="QHT38" s="20"/>
      <c r="QHU38" s="20"/>
      <c r="QHV38" s="20"/>
      <c r="QHW38" s="20"/>
      <c r="QHX38" s="20"/>
      <c r="QHY38" s="20"/>
      <c r="QHZ38" s="20"/>
      <c r="QIA38" s="20"/>
      <c r="QIB38" s="20"/>
      <c r="QIC38" s="20"/>
      <c r="QID38" s="20"/>
      <c r="QIE38" s="20"/>
      <c r="QIF38" s="20"/>
      <c r="QIG38" s="20"/>
      <c r="QIH38" s="20"/>
      <c r="QII38" s="20"/>
      <c r="QIJ38" s="20"/>
      <c r="QIK38" s="20"/>
      <c r="QIL38" s="20"/>
      <c r="QIM38" s="20"/>
      <c r="QIN38" s="20"/>
      <c r="QIO38" s="20"/>
      <c r="QIP38" s="20"/>
      <c r="QIQ38" s="20"/>
      <c r="QIR38" s="20"/>
      <c r="QIS38" s="20"/>
      <c r="QIT38" s="20"/>
      <c r="QIU38" s="20"/>
      <c r="QIV38" s="20"/>
      <c r="QIW38" s="20"/>
      <c r="QIX38" s="20"/>
      <c r="QIY38" s="20"/>
      <c r="QIZ38" s="20"/>
      <c r="QJA38" s="20"/>
      <c r="QJB38" s="20"/>
      <c r="QJC38" s="20"/>
      <c r="QJD38" s="20"/>
      <c r="QJE38" s="20"/>
      <c r="QJF38" s="20"/>
      <c r="QJG38" s="20"/>
      <c r="QJH38" s="20"/>
      <c r="QJI38" s="20"/>
      <c r="QJJ38" s="20"/>
      <c r="QJK38" s="20"/>
      <c r="QJL38" s="20"/>
      <c r="QJM38" s="20"/>
      <c r="QJN38" s="20"/>
      <c r="QJO38" s="20"/>
      <c r="QJP38" s="20"/>
      <c r="QJQ38" s="20"/>
      <c r="QJR38" s="20"/>
      <c r="QJS38" s="20"/>
      <c r="QJT38" s="20"/>
      <c r="QJU38" s="20"/>
      <c r="QJV38" s="20"/>
      <c r="QJW38" s="20"/>
      <c r="QJX38" s="20"/>
      <c r="QJY38" s="20"/>
      <c r="QJZ38" s="20"/>
      <c r="QKA38" s="20"/>
      <c r="QKB38" s="20"/>
      <c r="QKC38" s="20"/>
      <c r="QKD38" s="20"/>
      <c r="QKE38" s="20"/>
      <c r="QKF38" s="20"/>
      <c r="QKG38" s="20"/>
      <c r="QKH38" s="20"/>
      <c r="QKI38" s="20"/>
      <c r="QKJ38" s="20"/>
      <c r="QKK38" s="20"/>
      <c r="QKL38" s="20"/>
      <c r="QKM38" s="20"/>
      <c r="QKN38" s="20"/>
      <c r="QKO38" s="20"/>
      <c r="QKP38" s="20"/>
      <c r="QKQ38" s="20"/>
      <c r="QKR38" s="20"/>
      <c r="QKS38" s="20"/>
      <c r="QKT38" s="20"/>
      <c r="QKU38" s="20"/>
      <c r="QKV38" s="20"/>
      <c r="QKW38" s="20"/>
      <c r="QKX38" s="20"/>
      <c r="QKY38" s="20"/>
      <c r="QKZ38" s="20"/>
      <c r="QLA38" s="20"/>
      <c r="QLB38" s="20"/>
      <c r="QLC38" s="20"/>
      <c r="QLD38" s="20"/>
      <c r="QLE38" s="20"/>
      <c r="QLF38" s="20"/>
      <c r="QLG38" s="20"/>
      <c r="QLH38" s="20"/>
      <c r="QLI38" s="20"/>
      <c r="QLJ38" s="20"/>
      <c r="QLK38" s="20"/>
      <c r="QLL38" s="20"/>
      <c r="QLM38" s="20"/>
      <c r="QLN38" s="20"/>
      <c r="QLO38" s="20"/>
      <c r="QLP38" s="20"/>
      <c r="QLQ38" s="20"/>
      <c r="QLR38" s="20"/>
      <c r="QLS38" s="20"/>
      <c r="QLT38" s="20"/>
      <c r="QLU38" s="20"/>
      <c r="QLV38" s="20"/>
      <c r="QLW38" s="20"/>
      <c r="QLX38" s="20"/>
      <c r="QLY38" s="20"/>
      <c r="QLZ38" s="20"/>
      <c r="QMA38" s="20"/>
      <c r="QMB38" s="20"/>
      <c r="QMC38" s="20"/>
      <c r="QMD38" s="20"/>
      <c r="QME38" s="20"/>
      <c r="QMF38" s="20"/>
      <c r="QMG38" s="20"/>
      <c r="QMH38" s="20"/>
      <c r="QMI38" s="20"/>
      <c r="QMJ38" s="20"/>
      <c r="QMK38" s="20"/>
      <c r="QML38" s="20"/>
      <c r="QMM38" s="20"/>
      <c r="QMN38" s="20"/>
      <c r="QMO38" s="20"/>
      <c r="QMP38" s="20"/>
      <c r="QMQ38" s="20"/>
      <c r="QMR38" s="20"/>
      <c r="QMS38" s="20"/>
      <c r="QMT38" s="20"/>
      <c r="QMU38" s="20"/>
      <c r="QMV38" s="20"/>
      <c r="QMW38" s="20"/>
      <c r="QMX38" s="20"/>
      <c r="QMY38" s="20"/>
      <c r="QMZ38" s="20"/>
      <c r="QNA38" s="20"/>
      <c r="QNB38" s="20"/>
      <c r="QNC38" s="20"/>
      <c r="QND38" s="20"/>
      <c r="QNE38" s="20"/>
      <c r="QNF38" s="20"/>
      <c r="QNG38" s="20"/>
      <c r="QNH38" s="20"/>
      <c r="QNI38" s="20"/>
      <c r="QNJ38" s="20"/>
      <c r="QNK38" s="20"/>
      <c r="QNL38" s="20"/>
      <c r="QNM38" s="20"/>
      <c r="QNN38" s="20"/>
      <c r="QNO38" s="20"/>
      <c r="QNP38" s="20"/>
      <c r="QNQ38" s="20"/>
      <c r="QNR38" s="20"/>
      <c r="QNS38" s="20"/>
      <c r="QNT38" s="20"/>
      <c r="QNU38" s="20"/>
      <c r="QNV38" s="20"/>
      <c r="QNW38" s="20"/>
      <c r="QNX38" s="20"/>
      <c r="QNY38" s="20"/>
      <c r="QNZ38" s="20"/>
      <c r="QOA38" s="20"/>
      <c r="QOB38" s="20"/>
      <c r="QOC38" s="20"/>
      <c r="QOD38" s="20"/>
      <c r="QOE38" s="20"/>
      <c r="QOF38" s="20"/>
      <c r="QOG38" s="20"/>
      <c r="QOH38" s="20"/>
      <c r="QOI38" s="20"/>
      <c r="QOJ38" s="20"/>
      <c r="QOK38" s="20"/>
      <c r="QOL38" s="20"/>
      <c r="QOM38" s="20"/>
      <c r="QON38" s="20"/>
      <c r="QOO38" s="20"/>
      <c r="QOP38" s="20"/>
      <c r="QOQ38" s="20"/>
      <c r="QOR38" s="20"/>
      <c r="QOS38" s="20"/>
      <c r="QOT38" s="20"/>
      <c r="QOU38" s="20"/>
      <c r="QOV38" s="20"/>
      <c r="QOW38" s="20"/>
      <c r="QOX38" s="20"/>
      <c r="QOY38" s="20"/>
      <c r="QOZ38" s="20"/>
      <c r="QPA38" s="20"/>
      <c r="QPB38" s="20"/>
      <c r="QPC38" s="20"/>
      <c r="QPD38" s="20"/>
      <c r="QPE38" s="20"/>
      <c r="QPF38" s="20"/>
      <c r="QPG38" s="20"/>
      <c r="QPH38" s="20"/>
      <c r="QPI38" s="20"/>
      <c r="QPJ38" s="20"/>
      <c r="QPK38" s="20"/>
      <c r="QPL38" s="20"/>
      <c r="QPM38" s="20"/>
      <c r="QPN38" s="20"/>
      <c r="QPO38" s="20"/>
      <c r="QPP38" s="20"/>
      <c r="QPQ38" s="20"/>
      <c r="QPR38" s="20"/>
      <c r="QPS38" s="20"/>
      <c r="QPT38" s="20"/>
      <c r="QPU38" s="20"/>
      <c r="QPV38" s="20"/>
      <c r="QPW38" s="20"/>
      <c r="QPX38" s="20"/>
      <c r="QPY38" s="20"/>
      <c r="QPZ38" s="20"/>
      <c r="QQA38" s="20"/>
      <c r="QQB38" s="20"/>
      <c r="QQC38" s="20"/>
      <c r="QQD38" s="20"/>
      <c r="QQE38" s="20"/>
      <c r="QQF38" s="20"/>
      <c r="QQG38" s="20"/>
      <c r="QQH38" s="20"/>
      <c r="QQI38" s="20"/>
      <c r="QQJ38" s="20"/>
      <c r="QQK38" s="20"/>
      <c r="QQL38" s="20"/>
      <c r="QQM38" s="20"/>
      <c r="QQN38" s="20"/>
      <c r="QQO38" s="20"/>
      <c r="QQP38" s="20"/>
      <c r="QQQ38" s="20"/>
      <c r="QQR38" s="20"/>
      <c r="QQS38" s="20"/>
      <c r="QQT38" s="20"/>
      <c r="QQU38" s="20"/>
      <c r="QQV38" s="20"/>
      <c r="QQW38" s="20"/>
      <c r="QQX38" s="20"/>
      <c r="QQY38" s="20"/>
      <c r="QQZ38" s="20"/>
      <c r="QRA38" s="20"/>
      <c r="QRB38" s="20"/>
      <c r="QRC38" s="20"/>
      <c r="QRD38" s="20"/>
      <c r="QRE38" s="20"/>
      <c r="QRF38" s="20"/>
      <c r="QRG38" s="20"/>
      <c r="QRH38" s="20"/>
      <c r="QRI38" s="20"/>
      <c r="QRJ38" s="20"/>
      <c r="QRK38" s="20"/>
      <c r="QRL38" s="20"/>
      <c r="QRM38" s="20"/>
      <c r="QRN38" s="20"/>
      <c r="QRO38" s="20"/>
      <c r="QRP38" s="20"/>
      <c r="QRQ38" s="20"/>
      <c r="QRR38" s="20"/>
      <c r="QRS38" s="20"/>
      <c r="QRT38" s="20"/>
      <c r="QRU38" s="20"/>
      <c r="QRV38" s="20"/>
      <c r="QRW38" s="20"/>
      <c r="QRX38" s="20"/>
      <c r="QRY38" s="20"/>
      <c r="QRZ38" s="20"/>
      <c r="QSA38" s="20"/>
      <c r="QSB38" s="20"/>
      <c r="QSC38" s="20"/>
      <c r="QSD38" s="20"/>
      <c r="QSE38" s="20"/>
      <c r="QSF38" s="20"/>
      <c r="QSG38" s="20"/>
      <c r="QSH38" s="20"/>
      <c r="QSI38" s="20"/>
      <c r="QSJ38" s="20"/>
      <c r="QSK38" s="20"/>
      <c r="QSL38" s="20"/>
      <c r="QSM38" s="20"/>
      <c r="QSN38" s="20"/>
      <c r="QSO38" s="20"/>
      <c r="QSP38" s="20"/>
      <c r="QSQ38" s="20"/>
      <c r="QSR38" s="20"/>
      <c r="QSS38" s="20"/>
      <c r="QST38" s="20"/>
      <c r="QSU38" s="20"/>
      <c r="QSV38" s="20"/>
      <c r="QSW38" s="20"/>
      <c r="QSX38" s="20"/>
      <c r="QSY38" s="20"/>
      <c r="QSZ38" s="20"/>
      <c r="QTA38" s="20"/>
      <c r="QTB38" s="20"/>
      <c r="QTC38" s="20"/>
      <c r="QTD38" s="20"/>
      <c r="QTE38" s="20"/>
      <c r="QTF38" s="20"/>
      <c r="QTG38" s="20"/>
      <c r="QTH38" s="20"/>
      <c r="QTI38" s="20"/>
      <c r="QTJ38" s="20"/>
      <c r="QTK38" s="20"/>
      <c r="QTL38" s="20"/>
      <c r="QTM38" s="20"/>
      <c r="QTN38" s="20"/>
      <c r="QTO38" s="20"/>
      <c r="QTP38" s="20"/>
      <c r="QTQ38" s="20"/>
      <c r="QTR38" s="20"/>
      <c r="QTS38" s="20"/>
      <c r="QTT38" s="20"/>
      <c r="QTU38" s="20"/>
      <c r="QTV38" s="20"/>
      <c r="QTW38" s="20"/>
      <c r="QTX38" s="20"/>
      <c r="QTY38" s="20"/>
      <c r="QTZ38" s="20"/>
      <c r="QUA38" s="20"/>
      <c r="QUB38" s="20"/>
      <c r="QUC38" s="20"/>
      <c r="QUD38" s="20"/>
      <c r="QUE38" s="20"/>
      <c r="QUF38" s="20"/>
      <c r="QUG38" s="20"/>
      <c r="QUH38" s="20"/>
      <c r="QUI38" s="20"/>
      <c r="QUJ38" s="20"/>
      <c r="QUK38" s="20"/>
      <c r="QUL38" s="20"/>
      <c r="QUM38" s="20"/>
      <c r="QUN38" s="20"/>
      <c r="QUO38" s="20"/>
      <c r="QUP38" s="20"/>
      <c r="QUQ38" s="20"/>
      <c r="QUR38" s="20"/>
      <c r="QUS38" s="20"/>
      <c r="QUT38" s="20"/>
      <c r="QUU38" s="20"/>
      <c r="QUV38" s="20"/>
      <c r="QUW38" s="20"/>
      <c r="QUX38" s="20"/>
      <c r="QUY38" s="20"/>
      <c r="QUZ38" s="20"/>
      <c r="QVA38" s="20"/>
      <c r="QVB38" s="20"/>
      <c r="QVC38" s="20"/>
      <c r="QVD38" s="20"/>
      <c r="QVE38" s="20"/>
      <c r="QVF38" s="20"/>
      <c r="QVG38" s="20"/>
      <c r="QVH38" s="20"/>
      <c r="QVI38" s="20"/>
      <c r="QVJ38" s="20"/>
      <c r="QVK38" s="20"/>
      <c r="QVL38" s="20"/>
      <c r="QVM38" s="20"/>
      <c r="QVN38" s="20"/>
      <c r="QVO38" s="20"/>
      <c r="QVP38" s="20"/>
      <c r="QVQ38" s="20"/>
      <c r="QVR38" s="20"/>
      <c r="QVS38" s="20"/>
      <c r="QVT38" s="20"/>
      <c r="QVU38" s="20"/>
      <c r="QVV38" s="20"/>
      <c r="QVW38" s="20"/>
      <c r="QVX38" s="20"/>
      <c r="QVY38" s="20"/>
      <c r="QVZ38" s="20"/>
      <c r="QWA38" s="20"/>
      <c r="QWB38" s="20"/>
      <c r="QWC38" s="20"/>
      <c r="QWD38" s="20"/>
      <c r="QWE38" s="20"/>
      <c r="QWF38" s="20"/>
      <c r="QWG38" s="20"/>
      <c r="QWH38" s="20"/>
      <c r="QWI38" s="20"/>
      <c r="QWJ38" s="20"/>
      <c r="QWK38" s="20"/>
      <c r="QWL38" s="20"/>
      <c r="QWM38" s="20"/>
      <c r="QWN38" s="20"/>
      <c r="QWO38" s="20"/>
      <c r="QWP38" s="20"/>
      <c r="QWQ38" s="20"/>
      <c r="QWR38" s="20"/>
      <c r="QWS38" s="20"/>
      <c r="QWT38" s="20"/>
      <c r="QWU38" s="20"/>
      <c r="QWV38" s="20"/>
      <c r="QWW38" s="20"/>
      <c r="QWX38" s="20"/>
      <c r="QWY38" s="20"/>
      <c r="QWZ38" s="20"/>
      <c r="QXA38" s="20"/>
      <c r="QXB38" s="20"/>
      <c r="QXC38" s="20"/>
      <c r="QXD38" s="20"/>
      <c r="QXE38" s="20"/>
      <c r="QXF38" s="20"/>
      <c r="QXG38" s="20"/>
      <c r="QXH38" s="20"/>
      <c r="QXI38" s="20"/>
      <c r="QXJ38" s="20"/>
      <c r="QXK38" s="20"/>
      <c r="QXL38" s="20"/>
      <c r="QXM38" s="20"/>
      <c r="QXN38" s="20"/>
      <c r="QXO38" s="20"/>
      <c r="QXP38" s="20"/>
      <c r="QXQ38" s="20"/>
      <c r="QXR38" s="20"/>
      <c r="QXS38" s="20"/>
      <c r="QXT38" s="20"/>
      <c r="QXU38" s="20"/>
      <c r="QXV38" s="20"/>
      <c r="QXW38" s="20"/>
      <c r="QXX38" s="20"/>
      <c r="QXY38" s="20"/>
      <c r="QXZ38" s="20"/>
      <c r="QYA38" s="20"/>
      <c r="QYB38" s="20"/>
      <c r="QYC38" s="20"/>
      <c r="QYD38" s="20"/>
      <c r="QYE38" s="20"/>
      <c r="QYF38" s="20"/>
      <c r="QYG38" s="20"/>
      <c r="QYH38" s="20"/>
      <c r="QYI38" s="20"/>
      <c r="QYJ38" s="20"/>
      <c r="QYK38" s="20"/>
      <c r="QYL38" s="20"/>
      <c r="QYM38" s="20"/>
      <c r="QYN38" s="20"/>
      <c r="QYO38" s="20"/>
      <c r="QYP38" s="20"/>
      <c r="QYQ38" s="20"/>
      <c r="QYR38" s="20"/>
      <c r="QYS38" s="20"/>
      <c r="QYT38" s="20"/>
      <c r="QYU38" s="20"/>
      <c r="QYV38" s="20"/>
      <c r="QYW38" s="20"/>
      <c r="QYX38" s="20"/>
      <c r="QYY38" s="20"/>
      <c r="QYZ38" s="20"/>
      <c r="QZA38" s="20"/>
      <c r="QZB38" s="20"/>
      <c r="QZC38" s="20"/>
      <c r="QZD38" s="20"/>
      <c r="QZE38" s="20"/>
      <c r="QZF38" s="20"/>
      <c r="QZG38" s="20"/>
      <c r="QZH38" s="20"/>
      <c r="QZI38" s="20"/>
      <c r="QZJ38" s="20"/>
      <c r="QZK38" s="20"/>
      <c r="QZL38" s="20"/>
      <c r="QZM38" s="20"/>
      <c r="QZN38" s="20"/>
      <c r="QZO38" s="20"/>
      <c r="QZP38" s="20"/>
      <c r="QZQ38" s="20"/>
      <c r="QZR38" s="20"/>
      <c r="QZS38" s="20"/>
      <c r="QZT38" s="20"/>
      <c r="QZU38" s="20"/>
      <c r="QZV38" s="20"/>
      <c r="QZW38" s="20"/>
      <c r="QZX38" s="20"/>
      <c r="QZY38" s="20"/>
      <c r="QZZ38" s="20"/>
      <c r="RAA38" s="20"/>
      <c r="RAB38" s="20"/>
      <c r="RAC38" s="20"/>
      <c r="RAD38" s="20"/>
      <c r="RAE38" s="20"/>
      <c r="RAF38" s="20"/>
      <c r="RAG38" s="20"/>
      <c r="RAH38" s="20"/>
      <c r="RAI38" s="20"/>
      <c r="RAJ38" s="20"/>
      <c r="RAK38" s="20"/>
      <c r="RAL38" s="20"/>
      <c r="RAM38" s="20"/>
      <c r="RAN38" s="20"/>
      <c r="RAO38" s="20"/>
      <c r="RAP38" s="20"/>
      <c r="RAQ38" s="20"/>
      <c r="RAR38" s="20"/>
      <c r="RAS38" s="20"/>
      <c r="RAT38" s="20"/>
      <c r="RAU38" s="20"/>
      <c r="RAV38" s="20"/>
      <c r="RAW38" s="20"/>
      <c r="RAX38" s="20"/>
      <c r="RAY38" s="20"/>
      <c r="RAZ38" s="20"/>
      <c r="RBA38" s="20"/>
      <c r="RBB38" s="20"/>
      <c r="RBC38" s="20"/>
      <c r="RBD38" s="20"/>
      <c r="RBE38" s="20"/>
      <c r="RBF38" s="20"/>
      <c r="RBG38" s="20"/>
      <c r="RBH38" s="20"/>
      <c r="RBI38" s="20"/>
      <c r="RBJ38" s="20"/>
      <c r="RBK38" s="20"/>
      <c r="RBL38" s="20"/>
      <c r="RBM38" s="20"/>
      <c r="RBN38" s="20"/>
      <c r="RBO38" s="20"/>
      <c r="RBP38" s="20"/>
      <c r="RBQ38" s="20"/>
      <c r="RBR38" s="20"/>
      <c r="RBS38" s="20"/>
      <c r="RBT38" s="20"/>
      <c r="RBU38" s="20"/>
      <c r="RBV38" s="20"/>
      <c r="RBW38" s="20"/>
      <c r="RBX38" s="20"/>
      <c r="RBY38" s="20"/>
      <c r="RBZ38" s="20"/>
      <c r="RCA38" s="20"/>
      <c r="RCB38" s="20"/>
      <c r="RCC38" s="20"/>
      <c r="RCD38" s="20"/>
      <c r="RCE38" s="20"/>
      <c r="RCF38" s="20"/>
      <c r="RCG38" s="20"/>
      <c r="RCH38" s="20"/>
      <c r="RCI38" s="20"/>
      <c r="RCJ38" s="20"/>
      <c r="RCK38" s="20"/>
      <c r="RCL38" s="20"/>
      <c r="RCM38" s="20"/>
      <c r="RCN38" s="20"/>
      <c r="RCO38" s="20"/>
      <c r="RCP38" s="20"/>
      <c r="RCQ38" s="20"/>
      <c r="RCR38" s="20"/>
      <c r="RCS38" s="20"/>
      <c r="RCT38" s="20"/>
      <c r="RCU38" s="20"/>
      <c r="RCV38" s="20"/>
      <c r="RCW38" s="20"/>
      <c r="RCX38" s="20"/>
      <c r="RCY38" s="20"/>
      <c r="RCZ38" s="20"/>
      <c r="RDA38" s="20"/>
      <c r="RDB38" s="20"/>
      <c r="RDC38" s="20"/>
      <c r="RDD38" s="20"/>
      <c r="RDE38" s="20"/>
      <c r="RDF38" s="20"/>
      <c r="RDG38" s="20"/>
      <c r="RDH38" s="20"/>
      <c r="RDI38" s="20"/>
      <c r="RDJ38" s="20"/>
      <c r="RDK38" s="20"/>
      <c r="RDL38" s="20"/>
      <c r="RDM38" s="20"/>
      <c r="RDN38" s="20"/>
      <c r="RDO38" s="20"/>
      <c r="RDP38" s="20"/>
      <c r="RDQ38" s="20"/>
      <c r="RDR38" s="20"/>
      <c r="RDS38" s="20"/>
      <c r="RDT38" s="20"/>
      <c r="RDU38" s="20"/>
      <c r="RDV38" s="20"/>
      <c r="RDW38" s="20"/>
      <c r="RDX38" s="20"/>
      <c r="RDY38" s="20"/>
      <c r="RDZ38" s="20"/>
      <c r="REA38" s="20"/>
      <c r="REB38" s="20"/>
      <c r="REC38" s="20"/>
      <c r="RED38" s="20"/>
      <c r="REE38" s="20"/>
      <c r="REF38" s="20"/>
      <c r="REG38" s="20"/>
      <c r="REH38" s="20"/>
      <c r="REI38" s="20"/>
      <c r="REJ38" s="20"/>
      <c r="REK38" s="20"/>
      <c r="REL38" s="20"/>
      <c r="REM38" s="20"/>
      <c r="REN38" s="20"/>
      <c r="REO38" s="20"/>
      <c r="REP38" s="20"/>
      <c r="REQ38" s="20"/>
      <c r="RER38" s="20"/>
      <c r="RES38" s="20"/>
      <c r="RET38" s="20"/>
      <c r="REU38" s="20"/>
      <c r="REV38" s="20"/>
      <c r="REW38" s="20"/>
      <c r="REX38" s="20"/>
      <c r="REY38" s="20"/>
      <c r="REZ38" s="20"/>
      <c r="RFA38" s="20"/>
      <c r="RFB38" s="20"/>
      <c r="RFC38" s="20"/>
      <c r="RFD38" s="20"/>
      <c r="RFE38" s="20"/>
      <c r="RFF38" s="20"/>
      <c r="RFG38" s="20"/>
      <c r="RFH38" s="20"/>
      <c r="RFI38" s="20"/>
      <c r="RFJ38" s="20"/>
      <c r="RFK38" s="20"/>
      <c r="RFL38" s="20"/>
      <c r="RFM38" s="20"/>
      <c r="RFN38" s="20"/>
      <c r="RFO38" s="20"/>
      <c r="RFP38" s="20"/>
      <c r="RFQ38" s="20"/>
      <c r="RFR38" s="20"/>
      <c r="RFS38" s="20"/>
      <c r="RFT38" s="20"/>
      <c r="RFU38" s="20"/>
      <c r="RFV38" s="20"/>
      <c r="RFW38" s="20"/>
      <c r="RFX38" s="20"/>
      <c r="RFY38" s="20"/>
      <c r="RFZ38" s="20"/>
      <c r="RGA38" s="20"/>
      <c r="RGB38" s="20"/>
      <c r="RGC38" s="20"/>
      <c r="RGD38" s="20"/>
      <c r="RGE38" s="20"/>
      <c r="RGF38" s="20"/>
      <c r="RGG38" s="20"/>
      <c r="RGH38" s="20"/>
      <c r="RGI38" s="20"/>
      <c r="RGJ38" s="20"/>
      <c r="RGK38" s="20"/>
      <c r="RGL38" s="20"/>
      <c r="RGM38" s="20"/>
      <c r="RGN38" s="20"/>
      <c r="RGO38" s="20"/>
      <c r="RGP38" s="20"/>
      <c r="RGQ38" s="20"/>
      <c r="RGR38" s="20"/>
      <c r="RGS38" s="20"/>
      <c r="RGT38" s="20"/>
      <c r="RGU38" s="20"/>
      <c r="RGV38" s="20"/>
      <c r="RGW38" s="20"/>
      <c r="RGX38" s="20"/>
      <c r="RGY38" s="20"/>
      <c r="RGZ38" s="20"/>
      <c r="RHA38" s="20"/>
      <c r="RHB38" s="20"/>
      <c r="RHC38" s="20"/>
      <c r="RHD38" s="20"/>
      <c r="RHE38" s="20"/>
      <c r="RHF38" s="20"/>
      <c r="RHG38" s="20"/>
      <c r="RHH38" s="20"/>
      <c r="RHI38" s="20"/>
      <c r="RHJ38" s="20"/>
      <c r="RHK38" s="20"/>
      <c r="RHL38" s="20"/>
      <c r="RHM38" s="20"/>
      <c r="RHN38" s="20"/>
      <c r="RHO38" s="20"/>
      <c r="RHP38" s="20"/>
      <c r="RHQ38" s="20"/>
      <c r="RHR38" s="20"/>
      <c r="RHS38" s="20"/>
      <c r="RHT38" s="20"/>
      <c r="RHU38" s="20"/>
      <c r="RHV38" s="20"/>
      <c r="RHW38" s="20"/>
      <c r="RHX38" s="20"/>
      <c r="RHY38" s="20"/>
      <c r="RHZ38" s="20"/>
      <c r="RIA38" s="20"/>
      <c r="RIB38" s="20"/>
      <c r="RIC38" s="20"/>
      <c r="RID38" s="20"/>
      <c r="RIE38" s="20"/>
      <c r="RIF38" s="20"/>
      <c r="RIG38" s="20"/>
      <c r="RIH38" s="20"/>
      <c r="RII38" s="20"/>
      <c r="RIJ38" s="20"/>
      <c r="RIK38" s="20"/>
      <c r="RIL38" s="20"/>
      <c r="RIM38" s="20"/>
      <c r="RIN38" s="20"/>
      <c r="RIO38" s="20"/>
      <c r="RIP38" s="20"/>
      <c r="RIQ38" s="20"/>
      <c r="RIR38" s="20"/>
      <c r="RIS38" s="20"/>
      <c r="RIT38" s="20"/>
      <c r="RIU38" s="20"/>
      <c r="RIV38" s="20"/>
      <c r="RIW38" s="20"/>
      <c r="RIX38" s="20"/>
      <c r="RIY38" s="20"/>
      <c r="RIZ38" s="20"/>
      <c r="RJA38" s="20"/>
      <c r="RJB38" s="20"/>
      <c r="RJC38" s="20"/>
      <c r="RJD38" s="20"/>
      <c r="RJE38" s="20"/>
      <c r="RJF38" s="20"/>
      <c r="RJG38" s="20"/>
      <c r="RJH38" s="20"/>
      <c r="RJI38" s="20"/>
      <c r="RJJ38" s="20"/>
      <c r="RJK38" s="20"/>
      <c r="RJL38" s="20"/>
      <c r="RJM38" s="20"/>
      <c r="RJN38" s="20"/>
      <c r="RJO38" s="20"/>
      <c r="RJP38" s="20"/>
      <c r="RJQ38" s="20"/>
      <c r="RJR38" s="20"/>
      <c r="RJS38" s="20"/>
      <c r="RJT38" s="20"/>
      <c r="RJU38" s="20"/>
      <c r="RJV38" s="20"/>
      <c r="RJW38" s="20"/>
      <c r="RJX38" s="20"/>
      <c r="RJY38" s="20"/>
      <c r="RJZ38" s="20"/>
      <c r="RKA38" s="20"/>
      <c r="RKB38" s="20"/>
      <c r="RKC38" s="20"/>
      <c r="RKD38" s="20"/>
      <c r="RKE38" s="20"/>
      <c r="RKF38" s="20"/>
      <c r="RKG38" s="20"/>
      <c r="RKH38" s="20"/>
      <c r="RKI38" s="20"/>
      <c r="RKJ38" s="20"/>
      <c r="RKK38" s="20"/>
      <c r="RKL38" s="20"/>
      <c r="RKM38" s="20"/>
      <c r="RKN38" s="20"/>
      <c r="RKO38" s="20"/>
      <c r="RKP38" s="20"/>
      <c r="RKQ38" s="20"/>
      <c r="RKR38" s="20"/>
      <c r="RKS38" s="20"/>
      <c r="RKT38" s="20"/>
      <c r="RKU38" s="20"/>
      <c r="RKV38" s="20"/>
      <c r="RKW38" s="20"/>
      <c r="RKX38" s="20"/>
      <c r="RKY38" s="20"/>
      <c r="RKZ38" s="20"/>
      <c r="RLA38" s="20"/>
      <c r="RLB38" s="20"/>
      <c r="RLC38" s="20"/>
      <c r="RLD38" s="20"/>
      <c r="RLE38" s="20"/>
      <c r="RLF38" s="20"/>
      <c r="RLG38" s="20"/>
      <c r="RLH38" s="20"/>
      <c r="RLI38" s="20"/>
      <c r="RLJ38" s="20"/>
      <c r="RLK38" s="20"/>
      <c r="RLL38" s="20"/>
      <c r="RLM38" s="20"/>
      <c r="RLN38" s="20"/>
      <c r="RLO38" s="20"/>
      <c r="RLP38" s="20"/>
      <c r="RLQ38" s="20"/>
      <c r="RLR38" s="20"/>
      <c r="RLS38" s="20"/>
      <c r="RLT38" s="20"/>
      <c r="RLU38" s="20"/>
      <c r="RLV38" s="20"/>
      <c r="RLW38" s="20"/>
      <c r="RLX38" s="20"/>
      <c r="RLY38" s="20"/>
      <c r="RLZ38" s="20"/>
      <c r="RMA38" s="20"/>
      <c r="RMB38" s="20"/>
      <c r="RMC38" s="20"/>
      <c r="RMD38" s="20"/>
      <c r="RME38" s="20"/>
      <c r="RMF38" s="20"/>
      <c r="RMG38" s="20"/>
      <c r="RMH38" s="20"/>
      <c r="RMI38" s="20"/>
      <c r="RMJ38" s="20"/>
      <c r="RMK38" s="20"/>
      <c r="RML38" s="20"/>
      <c r="RMM38" s="20"/>
      <c r="RMN38" s="20"/>
      <c r="RMO38" s="20"/>
      <c r="RMP38" s="20"/>
      <c r="RMQ38" s="20"/>
      <c r="RMR38" s="20"/>
      <c r="RMS38" s="20"/>
      <c r="RMT38" s="20"/>
      <c r="RMU38" s="20"/>
      <c r="RMV38" s="20"/>
      <c r="RMW38" s="20"/>
      <c r="RMX38" s="20"/>
      <c r="RMY38" s="20"/>
      <c r="RMZ38" s="20"/>
      <c r="RNA38" s="20"/>
      <c r="RNB38" s="20"/>
      <c r="RNC38" s="20"/>
      <c r="RND38" s="20"/>
      <c r="RNE38" s="20"/>
      <c r="RNF38" s="20"/>
      <c r="RNG38" s="20"/>
      <c r="RNH38" s="20"/>
      <c r="RNI38" s="20"/>
      <c r="RNJ38" s="20"/>
      <c r="RNK38" s="20"/>
      <c r="RNL38" s="20"/>
      <c r="RNM38" s="20"/>
      <c r="RNN38" s="20"/>
      <c r="RNO38" s="20"/>
      <c r="RNP38" s="20"/>
      <c r="RNQ38" s="20"/>
      <c r="RNR38" s="20"/>
      <c r="RNS38" s="20"/>
      <c r="RNT38" s="20"/>
      <c r="RNU38" s="20"/>
      <c r="RNV38" s="20"/>
      <c r="RNW38" s="20"/>
      <c r="RNX38" s="20"/>
      <c r="RNY38" s="20"/>
      <c r="RNZ38" s="20"/>
      <c r="ROA38" s="20"/>
      <c r="ROB38" s="20"/>
      <c r="ROC38" s="20"/>
      <c r="ROD38" s="20"/>
      <c r="ROE38" s="20"/>
      <c r="ROF38" s="20"/>
      <c r="ROG38" s="20"/>
      <c r="ROH38" s="20"/>
      <c r="ROI38" s="20"/>
      <c r="ROJ38" s="20"/>
      <c r="ROK38" s="20"/>
      <c r="ROL38" s="20"/>
      <c r="ROM38" s="20"/>
      <c r="RON38" s="20"/>
      <c r="ROO38" s="20"/>
      <c r="ROP38" s="20"/>
      <c r="ROQ38" s="20"/>
      <c r="ROR38" s="20"/>
      <c r="ROS38" s="20"/>
      <c r="ROT38" s="20"/>
      <c r="ROU38" s="20"/>
      <c r="ROV38" s="20"/>
      <c r="ROW38" s="20"/>
      <c r="ROX38" s="20"/>
      <c r="ROY38" s="20"/>
      <c r="ROZ38" s="20"/>
      <c r="RPA38" s="20"/>
      <c r="RPB38" s="20"/>
      <c r="RPC38" s="20"/>
      <c r="RPD38" s="20"/>
      <c r="RPE38" s="20"/>
      <c r="RPF38" s="20"/>
      <c r="RPG38" s="20"/>
      <c r="RPH38" s="20"/>
      <c r="RPI38" s="20"/>
      <c r="RPJ38" s="20"/>
      <c r="RPK38" s="20"/>
      <c r="RPL38" s="20"/>
      <c r="RPM38" s="20"/>
      <c r="RPN38" s="20"/>
      <c r="RPO38" s="20"/>
      <c r="RPP38" s="20"/>
      <c r="RPQ38" s="20"/>
      <c r="RPR38" s="20"/>
      <c r="RPS38" s="20"/>
      <c r="RPT38" s="20"/>
      <c r="RPU38" s="20"/>
      <c r="RPV38" s="20"/>
      <c r="RPW38" s="20"/>
      <c r="RPX38" s="20"/>
      <c r="RPY38" s="20"/>
      <c r="RPZ38" s="20"/>
      <c r="RQA38" s="20"/>
      <c r="RQB38" s="20"/>
      <c r="RQC38" s="20"/>
      <c r="RQD38" s="20"/>
      <c r="RQE38" s="20"/>
      <c r="RQF38" s="20"/>
      <c r="RQG38" s="20"/>
      <c r="RQH38" s="20"/>
      <c r="RQI38" s="20"/>
      <c r="RQJ38" s="20"/>
      <c r="RQK38" s="20"/>
      <c r="RQL38" s="20"/>
      <c r="RQM38" s="20"/>
      <c r="RQN38" s="20"/>
      <c r="RQO38" s="20"/>
      <c r="RQP38" s="20"/>
      <c r="RQQ38" s="20"/>
      <c r="RQR38" s="20"/>
      <c r="RQS38" s="20"/>
      <c r="RQT38" s="20"/>
      <c r="RQU38" s="20"/>
      <c r="RQV38" s="20"/>
      <c r="RQW38" s="20"/>
      <c r="RQX38" s="20"/>
      <c r="RQY38" s="20"/>
      <c r="RQZ38" s="20"/>
      <c r="RRA38" s="20"/>
      <c r="RRB38" s="20"/>
      <c r="RRC38" s="20"/>
      <c r="RRD38" s="20"/>
      <c r="RRE38" s="20"/>
      <c r="RRF38" s="20"/>
      <c r="RRG38" s="20"/>
      <c r="RRH38" s="20"/>
      <c r="RRI38" s="20"/>
      <c r="RRJ38" s="20"/>
      <c r="RRK38" s="20"/>
      <c r="RRL38" s="20"/>
      <c r="RRM38" s="20"/>
      <c r="RRN38" s="20"/>
      <c r="RRO38" s="20"/>
      <c r="RRP38" s="20"/>
      <c r="RRQ38" s="20"/>
      <c r="RRR38" s="20"/>
      <c r="RRS38" s="20"/>
      <c r="RRT38" s="20"/>
      <c r="RRU38" s="20"/>
      <c r="RRV38" s="20"/>
      <c r="RRW38" s="20"/>
      <c r="RRX38" s="20"/>
      <c r="RRY38" s="20"/>
      <c r="RRZ38" s="20"/>
      <c r="RSA38" s="20"/>
      <c r="RSB38" s="20"/>
      <c r="RSC38" s="20"/>
      <c r="RSD38" s="20"/>
      <c r="RSE38" s="20"/>
      <c r="RSF38" s="20"/>
      <c r="RSG38" s="20"/>
      <c r="RSH38" s="20"/>
      <c r="RSI38" s="20"/>
      <c r="RSJ38" s="20"/>
      <c r="RSK38" s="20"/>
      <c r="RSL38" s="20"/>
      <c r="RSM38" s="20"/>
      <c r="RSN38" s="20"/>
      <c r="RSO38" s="20"/>
      <c r="RSP38" s="20"/>
      <c r="RSQ38" s="20"/>
      <c r="RSR38" s="20"/>
      <c r="RSS38" s="20"/>
      <c r="RST38" s="20"/>
      <c r="RSU38" s="20"/>
      <c r="RSV38" s="20"/>
      <c r="RSW38" s="20"/>
      <c r="RSX38" s="20"/>
      <c r="RSY38" s="20"/>
      <c r="RSZ38" s="20"/>
      <c r="RTA38" s="20"/>
      <c r="RTB38" s="20"/>
      <c r="RTC38" s="20"/>
      <c r="RTD38" s="20"/>
      <c r="RTE38" s="20"/>
      <c r="RTF38" s="20"/>
      <c r="RTG38" s="20"/>
      <c r="RTH38" s="20"/>
      <c r="RTI38" s="20"/>
      <c r="RTJ38" s="20"/>
      <c r="RTK38" s="20"/>
      <c r="RTL38" s="20"/>
      <c r="RTM38" s="20"/>
      <c r="RTN38" s="20"/>
      <c r="RTO38" s="20"/>
      <c r="RTP38" s="20"/>
      <c r="RTQ38" s="20"/>
      <c r="RTR38" s="20"/>
      <c r="RTS38" s="20"/>
      <c r="RTT38" s="20"/>
      <c r="RTU38" s="20"/>
      <c r="RTV38" s="20"/>
      <c r="RTW38" s="20"/>
      <c r="RTX38" s="20"/>
      <c r="RTY38" s="20"/>
      <c r="RTZ38" s="20"/>
      <c r="RUA38" s="20"/>
      <c r="RUB38" s="20"/>
      <c r="RUC38" s="20"/>
      <c r="RUD38" s="20"/>
      <c r="RUE38" s="20"/>
      <c r="RUF38" s="20"/>
      <c r="RUG38" s="20"/>
      <c r="RUH38" s="20"/>
      <c r="RUI38" s="20"/>
      <c r="RUJ38" s="20"/>
      <c r="RUK38" s="20"/>
      <c r="RUL38" s="20"/>
      <c r="RUM38" s="20"/>
      <c r="RUN38" s="20"/>
      <c r="RUO38" s="20"/>
      <c r="RUP38" s="20"/>
      <c r="RUQ38" s="20"/>
      <c r="RUR38" s="20"/>
      <c r="RUS38" s="20"/>
      <c r="RUT38" s="20"/>
      <c r="RUU38" s="20"/>
      <c r="RUV38" s="20"/>
      <c r="RUW38" s="20"/>
      <c r="RUX38" s="20"/>
      <c r="RUY38" s="20"/>
      <c r="RUZ38" s="20"/>
      <c r="RVA38" s="20"/>
      <c r="RVB38" s="20"/>
      <c r="RVC38" s="20"/>
      <c r="RVD38" s="20"/>
      <c r="RVE38" s="20"/>
      <c r="RVF38" s="20"/>
      <c r="RVG38" s="20"/>
      <c r="RVH38" s="20"/>
      <c r="RVI38" s="20"/>
      <c r="RVJ38" s="20"/>
      <c r="RVK38" s="20"/>
      <c r="RVL38" s="20"/>
      <c r="RVM38" s="20"/>
      <c r="RVN38" s="20"/>
      <c r="RVO38" s="20"/>
      <c r="RVP38" s="20"/>
      <c r="RVQ38" s="20"/>
      <c r="RVR38" s="20"/>
      <c r="RVS38" s="20"/>
      <c r="RVT38" s="20"/>
      <c r="RVU38" s="20"/>
      <c r="RVV38" s="20"/>
      <c r="RVW38" s="20"/>
      <c r="RVX38" s="20"/>
      <c r="RVY38" s="20"/>
      <c r="RVZ38" s="20"/>
      <c r="RWA38" s="20"/>
      <c r="RWB38" s="20"/>
      <c r="RWC38" s="20"/>
      <c r="RWD38" s="20"/>
      <c r="RWE38" s="20"/>
      <c r="RWF38" s="20"/>
      <c r="RWG38" s="20"/>
      <c r="RWH38" s="20"/>
      <c r="RWI38" s="20"/>
      <c r="RWJ38" s="20"/>
      <c r="RWK38" s="20"/>
      <c r="RWL38" s="20"/>
      <c r="RWM38" s="20"/>
      <c r="RWN38" s="20"/>
      <c r="RWO38" s="20"/>
      <c r="RWP38" s="20"/>
      <c r="RWQ38" s="20"/>
      <c r="RWR38" s="20"/>
      <c r="RWS38" s="20"/>
      <c r="RWT38" s="20"/>
      <c r="RWU38" s="20"/>
      <c r="RWV38" s="20"/>
      <c r="RWW38" s="20"/>
      <c r="RWX38" s="20"/>
      <c r="RWY38" s="20"/>
      <c r="RWZ38" s="20"/>
      <c r="RXA38" s="20"/>
      <c r="RXB38" s="20"/>
      <c r="RXC38" s="20"/>
      <c r="RXD38" s="20"/>
      <c r="RXE38" s="20"/>
      <c r="RXF38" s="20"/>
      <c r="RXG38" s="20"/>
      <c r="RXH38" s="20"/>
      <c r="RXI38" s="20"/>
      <c r="RXJ38" s="20"/>
      <c r="RXK38" s="20"/>
      <c r="RXL38" s="20"/>
      <c r="RXM38" s="20"/>
      <c r="RXN38" s="20"/>
      <c r="RXO38" s="20"/>
      <c r="RXP38" s="20"/>
      <c r="RXQ38" s="20"/>
      <c r="RXR38" s="20"/>
      <c r="RXS38" s="20"/>
      <c r="RXT38" s="20"/>
      <c r="RXU38" s="20"/>
      <c r="RXV38" s="20"/>
      <c r="RXW38" s="20"/>
      <c r="RXX38" s="20"/>
      <c r="RXY38" s="20"/>
      <c r="RXZ38" s="20"/>
      <c r="RYA38" s="20"/>
      <c r="RYB38" s="20"/>
      <c r="RYC38" s="20"/>
      <c r="RYD38" s="20"/>
      <c r="RYE38" s="20"/>
      <c r="RYF38" s="20"/>
      <c r="RYG38" s="20"/>
      <c r="RYH38" s="20"/>
      <c r="RYI38" s="20"/>
      <c r="RYJ38" s="20"/>
      <c r="RYK38" s="20"/>
      <c r="RYL38" s="20"/>
      <c r="RYM38" s="20"/>
      <c r="RYN38" s="20"/>
      <c r="RYO38" s="20"/>
      <c r="RYP38" s="20"/>
      <c r="RYQ38" s="20"/>
      <c r="RYR38" s="20"/>
      <c r="RYS38" s="20"/>
      <c r="RYT38" s="20"/>
      <c r="RYU38" s="20"/>
      <c r="RYV38" s="20"/>
      <c r="RYW38" s="20"/>
      <c r="RYX38" s="20"/>
      <c r="RYY38" s="20"/>
      <c r="RYZ38" s="20"/>
      <c r="RZA38" s="20"/>
      <c r="RZB38" s="20"/>
      <c r="RZC38" s="20"/>
      <c r="RZD38" s="20"/>
      <c r="RZE38" s="20"/>
      <c r="RZF38" s="20"/>
      <c r="RZG38" s="20"/>
      <c r="RZH38" s="20"/>
      <c r="RZI38" s="20"/>
      <c r="RZJ38" s="20"/>
      <c r="RZK38" s="20"/>
      <c r="RZL38" s="20"/>
      <c r="RZM38" s="20"/>
      <c r="RZN38" s="20"/>
      <c r="RZO38" s="20"/>
      <c r="RZP38" s="20"/>
      <c r="RZQ38" s="20"/>
      <c r="RZR38" s="20"/>
      <c r="RZS38" s="20"/>
      <c r="RZT38" s="20"/>
      <c r="RZU38" s="20"/>
      <c r="RZV38" s="20"/>
      <c r="RZW38" s="20"/>
      <c r="RZX38" s="20"/>
      <c r="RZY38" s="20"/>
      <c r="RZZ38" s="20"/>
      <c r="SAA38" s="20"/>
      <c r="SAB38" s="20"/>
      <c r="SAC38" s="20"/>
      <c r="SAD38" s="20"/>
      <c r="SAE38" s="20"/>
      <c r="SAF38" s="20"/>
      <c r="SAG38" s="20"/>
      <c r="SAH38" s="20"/>
      <c r="SAI38" s="20"/>
      <c r="SAJ38" s="20"/>
      <c r="SAK38" s="20"/>
      <c r="SAL38" s="20"/>
      <c r="SAM38" s="20"/>
      <c r="SAN38" s="20"/>
      <c r="SAO38" s="20"/>
      <c r="SAP38" s="20"/>
      <c r="SAQ38" s="20"/>
      <c r="SAR38" s="20"/>
      <c r="SAS38" s="20"/>
      <c r="SAT38" s="20"/>
      <c r="SAU38" s="20"/>
      <c r="SAV38" s="20"/>
      <c r="SAW38" s="20"/>
      <c r="SAX38" s="20"/>
      <c r="SAY38" s="20"/>
      <c r="SAZ38" s="20"/>
      <c r="SBA38" s="20"/>
      <c r="SBB38" s="20"/>
      <c r="SBC38" s="20"/>
      <c r="SBD38" s="20"/>
      <c r="SBE38" s="20"/>
      <c r="SBF38" s="20"/>
      <c r="SBG38" s="20"/>
      <c r="SBH38" s="20"/>
      <c r="SBI38" s="20"/>
      <c r="SBJ38" s="20"/>
      <c r="SBK38" s="20"/>
      <c r="SBL38" s="20"/>
      <c r="SBM38" s="20"/>
      <c r="SBN38" s="20"/>
      <c r="SBO38" s="20"/>
      <c r="SBP38" s="20"/>
      <c r="SBQ38" s="20"/>
      <c r="SBR38" s="20"/>
      <c r="SBS38" s="20"/>
      <c r="SBT38" s="20"/>
      <c r="SBU38" s="20"/>
      <c r="SBV38" s="20"/>
      <c r="SBW38" s="20"/>
      <c r="SBX38" s="20"/>
      <c r="SBY38" s="20"/>
      <c r="SBZ38" s="20"/>
      <c r="SCA38" s="20"/>
      <c r="SCB38" s="20"/>
      <c r="SCC38" s="20"/>
      <c r="SCD38" s="20"/>
      <c r="SCE38" s="20"/>
      <c r="SCF38" s="20"/>
      <c r="SCG38" s="20"/>
      <c r="SCH38" s="20"/>
      <c r="SCI38" s="20"/>
      <c r="SCJ38" s="20"/>
      <c r="SCK38" s="20"/>
      <c r="SCL38" s="20"/>
      <c r="SCM38" s="20"/>
      <c r="SCN38" s="20"/>
      <c r="SCO38" s="20"/>
      <c r="SCP38" s="20"/>
      <c r="SCQ38" s="20"/>
      <c r="SCR38" s="20"/>
      <c r="SCS38" s="20"/>
      <c r="SCT38" s="20"/>
      <c r="SCU38" s="20"/>
      <c r="SCV38" s="20"/>
      <c r="SCW38" s="20"/>
      <c r="SCX38" s="20"/>
      <c r="SCY38" s="20"/>
      <c r="SCZ38" s="20"/>
      <c r="SDA38" s="20"/>
      <c r="SDB38" s="20"/>
      <c r="SDC38" s="20"/>
      <c r="SDD38" s="20"/>
      <c r="SDE38" s="20"/>
      <c r="SDF38" s="20"/>
      <c r="SDG38" s="20"/>
      <c r="SDH38" s="20"/>
      <c r="SDI38" s="20"/>
      <c r="SDJ38" s="20"/>
      <c r="SDK38" s="20"/>
      <c r="SDL38" s="20"/>
      <c r="SDM38" s="20"/>
      <c r="SDN38" s="20"/>
      <c r="SDO38" s="20"/>
      <c r="SDP38" s="20"/>
      <c r="SDQ38" s="20"/>
      <c r="SDR38" s="20"/>
      <c r="SDS38" s="20"/>
      <c r="SDT38" s="20"/>
      <c r="SDU38" s="20"/>
      <c r="SDV38" s="20"/>
      <c r="SDW38" s="20"/>
      <c r="SDX38" s="20"/>
      <c r="SDY38" s="20"/>
      <c r="SDZ38" s="20"/>
      <c r="SEA38" s="20"/>
      <c r="SEB38" s="20"/>
      <c r="SEC38" s="20"/>
      <c r="SED38" s="20"/>
      <c r="SEE38" s="20"/>
      <c r="SEF38" s="20"/>
      <c r="SEG38" s="20"/>
      <c r="SEH38" s="20"/>
      <c r="SEI38" s="20"/>
      <c r="SEJ38" s="20"/>
      <c r="SEK38" s="20"/>
      <c r="SEL38" s="20"/>
      <c r="SEM38" s="20"/>
      <c r="SEN38" s="20"/>
      <c r="SEO38" s="20"/>
      <c r="SEP38" s="20"/>
      <c r="SEQ38" s="20"/>
      <c r="SER38" s="20"/>
      <c r="SES38" s="20"/>
      <c r="SET38" s="20"/>
      <c r="SEU38" s="20"/>
      <c r="SEV38" s="20"/>
      <c r="SEW38" s="20"/>
      <c r="SEX38" s="20"/>
      <c r="SEY38" s="20"/>
      <c r="SEZ38" s="20"/>
      <c r="SFA38" s="20"/>
      <c r="SFB38" s="20"/>
      <c r="SFC38" s="20"/>
      <c r="SFD38" s="20"/>
      <c r="SFE38" s="20"/>
      <c r="SFF38" s="20"/>
      <c r="SFG38" s="20"/>
      <c r="SFH38" s="20"/>
      <c r="SFI38" s="20"/>
      <c r="SFJ38" s="20"/>
      <c r="SFK38" s="20"/>
      <c r="SFL38" s="20"/>
      <c r="SFM38" s="20"/>
      <c r="SFN38" s="20"/>
      <c r="SFO38" s="20"/>
      <c r="SFP38" s="20"/>
      <c r="SFQ38" s="20"/>
      <c r="SFR38" s="20"/>
      <c r="SFS38" s="20"/>
      <c r="SFT38" s="20"/>
      <c r="SFU38" s="20"/>
      <c r="SFV38" s="20"/>
      <c r="SFW38" s="20"/>
      <c r="SFX38" s="20"/>
      <c r="SFY38" s="20"/>
      <c r="SFZ38" s="20"/>
      <c r="SGA38" s="20"/>
      <c r="SGB38" s="20"/>
      <c r="SGC38" s="20"/>
      <c r="SGD38" s="20"/>
      <c r="SGE38" s="20"/>
      <c r="SGF38" s="20"/>
      <c r="SGG38" s="20"/>
      <c r="SGH38" s="20"/>
      <c r="SGI38" s="20"/>
      <c r="SGJ38" s="20"/>
      <c r="SGK38" s="20"/>
      <c r="SGL38" s="20"/>
      <c r="SGM38" s="20"/>
      <c r="SGN38" s="20"/>
      <c r="SGO38" s="20"/>
      <c r="SGP38" s="20"/>
      <c r="SGQ38" s="20"/>
      <c r="SGR38" s="20"/>
      <c r="SGS38" s="20"/>
      <c r="SGT38" s="20"/>
      <c r="SGU38" s="20"/>
      <c r="SGV38" s="20"/>
      <c r="SGW38" s="20"/>
      <c r="SGX38" s="20"/>
      <c r="SGY38" s="20"/>
      <c r="SGZ38" s="20"/>
      <c r="SHA38" s="20"/>
      <c r="SHB38" s="20"/>
      <c r="SHC38" s="20"/>
      <c r="SHD38" s="20"/>
      <c r="SHE38" s="20"/>
      <c r="SHF38" s="20"/>
      <c r="SHG38" s="20"/>
      <c r="SHH38" s="20"/>
      <c r="SHI38" s="20"/>
      <c r="SHJ38" s="20"/>
      <c r="SHK38" s="20"/>
      <c r="SHL38" s="20"/>
      <c r="SHM38" s="20"/>
      <c r="SHN38" s="20"/>
      <c r="SHO38" s="20"/>
      <c r="SHP38" s="20"/>
      <c r="SHQ38" s="20"/>
      <c r="SHR38" s="20"/>
      <c r="SHS38" s="20"/>
      <c r="SHT38" s="20"/>
      <c r="SHU38" s="20"/>
      <c r="SHV38" s="20"/>
      <c r="SHW38" s="20"/>
      <c r="SHX38" s="20"/>
      <c r="SHY38" s="20"/>
      <c r="SHZ38" s="20"/>
      <c r="SIA38" s="20"/>
      <c r="SIB38" s="20"/>
      <c r="SIC38" s="20"/>
      <c r="SID38" s="20"/>
      <c r="SIE38" s="20"/>
      <c r="SIF38" s="20"/>
      <c r="SIG38" s="20"/>
      <c r="SIH38" s="20"/>
      <c r="SII38" s="20"/>
      <c r="SIJ38" s="20"/>
      <c r="SIK38" s="20"/>
      <c r="SIL38" s="20"/>
      <c r="SIM38" s="20"/>
      <c r="SIN38" s="20"/>
      <c r="SIO38" s="20"/>
      <c r="SIP38" s="20"/>
      <c r="SIQ38" s="20"/>
      <c r="SIR38" s="20"/>
      <c r="SIS38" s="20"/>
      <c r="SIT38" s="20"/>
      <c r="SIU38" s="20"/>
      <c r="SIV38" s="20"/>
      <c r="SIW38" s="20"/>
      <c r="SIX38" s="20"/>
      <c r="SIY38" s="20"/>
      <c r="SIZ38" s="20"/>
      <c r="SJA38" s="20"/>
      <c r="SJB38" s="20"/>
      <c r="SJC38" s="20"/>
      <c r="SJD38" s="20"/>
      <c r="SJE38" s="20"/>
      <c r="SJF38" s="20"/>
      <c r="SJG38" s="20"/>
      <c r="SJH38" s="20"/>
      <c r="SJI38" s="20"/>
      <c r="SJJ38" s="20"/>
      <c r="SJK38" s="20"/>
      <c r="SJL38" s="20"/>
      <c r="SJM38" s="20"/>
      <c r="SJN38" s="20"/>
      <c r="SJO38" s="20"/>
      <c r="SJP38" s="20"/>
      <c r="SJQ38" s="20"/>
      <c r="SJR38" s="20"/>
      <c r="SJS38" s="20"/>
      <c r="SJT38" s="20"/>
      <c r="SJU38" s="20"/>
      <c r="SJV38" s="20"/>
      <c r="SJW38" s="20"/>
      <c r="SJX38" s="20"/>
      <c r="SJY38" s="20"/>
      <c r="SJZ38" s="20"/>
      <c r="SKA38" s="20"/>
      <c r="SKB38" s="20"/>
      <c r="SKC38" s="20"/>
      <c r="SKD38" s="20"/>
      <c r="SKE38" s="20"/>
      <c r="SKF38" s="20"/>
      <c r="SKG38" s="20"/>
      <c r="SKH38" s="20"/>
      <c r="SKI38" s="20"/>
      <c r="SKJ38" s="20"/>
      <c r="SKK38" s="20"/>
      <c r="SKL38" s="20"/>
      <c r="SKM38" s="20"/>
      <c r="SKN38" s="20"/>
      <c r="SKO38" s="20"/>
      <c r="SKP38" s="20"/>
      <c r="SKQ38" s="20"/>
      <c r="SKR38" s="20"/>
      <c r="SKS38" s="20"/>
      <c r="SKT38" s="20"/>
      <c r="SKU38" s="20"/>
      <c r="SKV38" s="20"/>
      <c r="SKW38" s="20"/>
      <c r="SKX38" s="20"/>
      <c r="SKY38" s="20"/>
      <c r="SKZ38" s="20"/>
      <c r="SLA38" s="20"/>
      <c r="SLB38" s="20"/>
      <c r="SLC38" s="20"/>
      <c r="SLD38" s="20"/>
      <c r="SLE38" s="20"/>
      <c r="SLF38" s="20"/>
      <c r="SLG38" s="20"/>
      <c r="SLH38" s="20"/>
      <c r="SLI38" s="20"/>
      <c r="SLJ38" s="20"/>
      <c r="SLK38" s="20"/>
      <c r="SLL38" s="20"/>
      <c r="SLM38" s="20"/>
      <c r="SLN38" s="20"/>
      <c r="SLO38" s="20"/>
      <c r="SLP38" s="20"/>
      <c r="SLQ38" s="20"/>
      <c r="SLR38" s="20"/>
      <c r="SLS38" s="20"/>
      <c r="SLT38" s="20"/>
      <c r="SLU38" s="20"/>
      <c r="SLV38" s="20"/>
      <c r="SLW38" s="20"/>
      <c r="SLX38" s="20"/>
      <c r="SLY38" s="20"/>
      <c r="SLZ38" s="20"/>
      <c r="SMA38" s="20"/>
      <c r="SMB38" s="20"/>
      <c r="SMC38" s="20"/>
      <c r="SMD38" s="20"/>
      <c r="SME38" s="20"/>
      <c r="SMF38" s="20"/>
      <c r="SMG38" s="20"/>
      <c r="SMH38" s="20"/>
      <c r="SMI38" s="20"/>
      <c r="SMJ38" s="20"/>
      <c r="SMK38" s="20"/>
      <c r="SML38" s="20"/>
      <c r="SMM38" s="20"/>
      <c r="SMN38" s="20"/>
      <c r="SMO38" s="20"/>
      <c r="SMP38" s="20"/>
      <c r="SMQ38" s="20"/>
      <c r="SMR38" s="20"/>
      <c r="SMS38" s="20"/>
      <c r="SMT38" s="20"/>
      <c r="SMU38" s="20"/>
      <c r="SMV38" s="20"/>
      <c r="SMW38" s="20"/>
      <c r="SMX38" s="20"/>
      <c r="SMY38" s="20"/>
      <c r="SMZ38" s="20"/>
      <c r="SNA38" s="20"/>
      <c r="SNB38" s="20"/>
      <c r="SNC38" s="20"/>
      <c r="SND38" s="20"/>
      <c r="SNE38" s="20"/>
      <c r="SNF38" s="20"/>
      <c r="SNG38" s="20"/>
      <c r="SNH38" s="20"/>
      <c r="SNI38" s="20"/>
      <c r="SNJ38" s="20"/>
      <c r="SNK38" s="20"/>
      <c r="SNL38" s="20"/>
      <c r="SNM38" s="20"/>
      <c r="SNN38" s="20"/>
      <c r="SNO38" s="20"/>
      <c r="SNP38" s="20"/>
      <c r="SNQ38" s="20"/>
      <c r="SNR38" s="20"/>
      <c r="SNS38" s="20"/>
      <c r="SNT38" s="20"/>
      <c r="SNU38" s="20"/>
      <c r="SNV38" s="20"/>
      <c r="SNW38" s="20"/>
      <c r="SNX38" s="20"/>
      <c r="SNY38" s="20"/>
      <c r="SNZ38" s="20"/>
      <c r="SOA38" s="20"/>
      <c r="SOB38" s="20"/>
      <c r="SOC38" s="20"/>
      <c r="SOD38" s="20"/>
      <c r="SOE38" s="20"/>
      <c r="SOF38" s="20"/>
      <c r="SOG38" s="20"/>
      <c r="SOH38" s="20"/>
      <c r="SOI38" s="20"/>
      <c r="SOJ38" s="20"/>
      <c r="SOK38" s="20"/>
      <c r="SOL38" s="20"/>
      <c r="SOM38" s="20"/>
      <c r="SON38" s="20"/>
      <c r="SOO38" s="20"/>
      <c r="SOP38" s="20"/>
      <c r="SOQ38" s="20"/>
      <c r="SOR38" s="20"/>
      <c r="SOS38" s="20"/>
      <c r="SOT38" s="20"/>
      <c r="SOU38" s="20"/>
      <c r="SOV38" s="20"/>
      <c r="SOW38" s="20"/>
      <c r="SOX38" s="20"/>
      <c r="SOY38" s="20"/>
      <c r="SOZ38" s="20"/>
      <c r="SPA38" s="20"/>
      <c r="SPB38" s="20"/>
      <c r="SPC38" s="20"/>
      <c r="SPD38" s="20"/>
      <c r="SPE38" s="20"/>
      <c r="SPF38" s="20"/>
      <c r="SPG38" s="20"/>
      <c r="SPH38" s="20"/>
      <c r="SPI38" s="20"/>
      <c r="SPJ38" s="20"/>
      <c r="SPK38" s="20"/>
      <c r="SPL38" s="20"/>
      <c r="SPM38" s="20"/>
      <c r="SPN38" s="20"/>
      <c r="SPO38" s="20"/>
      <c r="SPP38" s="20"/>
      <c r="SPQ38" s="20"/>
      <c r="SPR38" s="20"/>
      <c r="SPS38" s="20"/>
      <c r="SPT38" s="20"/>
      <c r="SPU38" s="20"/>
      <c r="SPV38" s="20"/>
      <c r="SPW38" s="20"/>
      <c r="SPX38" s="20"/>
      <c r="SPY38" s="20"/>
      <c r="SPZ38" s="20"/>
      <c r="SQA38" s="20"/>
      <c r="SQB38" s="20"/>
      <c r="SQC38" s="20"/>
      <c r="SQD38" s="20"/>
      <c r="SQE38" s="20"/>
      <c r="SQF38" s="20"/>
      <c r="SQG38" s="20"/>
      <c r="SQH38" s="20"/>
      <c r="SQI38" s="20"/>
      <c r="SQJ38" s="20"/>
      <c r="SQK38" s="20"/>
      <c r="SQL38" s="20"/>
      <c r="SQM38" s="20"/>
      <c r="SQN38" s="20"/>
      <c r="SQO38" s="20"/>
      <c r="SQP38" s="20"/>
      <c r="SQQ38" s="20"/>
      <c r="SQR38" s="20"/>
      <c r="SQS38" s="20"/>
      <c r="SQT38" s="20"/>
      <c r="SQU38" s="20"/>
      <c r="SQV38" s="20"/>
      <c r="SQW38" s="20"/>
      <c r="SQX38" s="20"/>
      <c r="SQY38" s="20"/>
      <c r="SQZ38" s="20"/>
      <c r="SRA38" s="20"/>
      <c r="SRB38" s="20"/>
      <c r="SRC38" s="20"/>
      <c r="SRD38" s="20"/>
      <c r="SRE38" s="20"/>
      <c r="SRF38" s="20"/>
      <c r="SRG38" s="20"/>
      <c r="SRH38" s="20"/>
      <c r="SRI38" s="20"/>
      <c r="SRJ38" s="20"/>
      <c r="SRK38" s="20"/>
      <c r="SRL38" s="20"/>
      <c r="SRM38" s="20"/>
      <c r="SRN38" s="20"/>
      <c r="SRO38" s="20"/>
      <c r="SRP38" s="20"/>
      <c r="SRQ38" s="20"/>
      <c r="SRR38" s="20"/>
      <c r="SRS38" s="20"/>
      <c r="SRT38" s="20"/>
      <c r="SRU38" s="20"/>
      <c r="SRV38" s="20"/>
      <c r="SRW38" s="20"/>
      <c r="SRX38" s="20"/>
      <c r="SRY38" s="20"/>
      <c r="SRZ38" s="20"/>
      <c r="SSA38" s="20"/>
      <c r="SSB38" s="20"/>
      <c r="SSC38" s="20"/>
      <c r="SSD38" s="20"/>
      <c r="SSE38" s="20"/>
      <c r="SSF38" s="20"/>
      <c r="SSG38" s="20"/>
      <c r="SSH38" s="20"/>
      <c r="SSI38" s="20"/>
      <c r="SSJ38" s="20"/>
      <c r="SSK38" s="20"/>
      <c r="SSL38" s="20"/>
      <c r="SSM38" s="20"/>
      <c r="SSN38" s="20"/>
      <c r="SSO38" s="20"/>
      <c r="SSP38" s="20"/>
      <c r="SSQ38" s="20"/>
      <c r="SSR38" s="20"/>
      <c r="SSS38" s="20"/>
      <c r="SST38" s="20"/>
      <c r="SSU38" s="20"/>
      <c r="SSV38" s="20"/>
      <c r="SSW38" s="20"/>
      <c r="SSX38" s="20"/>
      <c r="SSY38" s="20"/>
      <c r="SSZ38" s="20"/>
      <c r="STA38" s="20"/>
      <c r="STB38" s="20"/>
      <c r="STC38" s="20"/>
      <c r="STD38" s="20"/>
      <c r="STE38" s="20"/>
      <c r="STF38" s="20"/>
      <c r="STG38" s="20"/>
      <c r="STH38" s="20"/>
      <c r="STI38" s="20"/>
      <c r="STJ38" s="20"/>
      <c r="STK38" s="20"/>
      <c r="STL38" s="20"/>
      <c r="STM38" s="20"/>
      <c r="STN38" s="20"/>
      <c r="STO38" s="20"/>
      <c r="STP38" s="20"/>
      <c r="STQ38" s="20"/>
      <c r="STR38" s="20"/>
      <c r="STS38" s="20"/>
      <c r="STT38" s="20"/>
      <c r="STU38" s="20"/>
      <c r="STV38" s="20"/>
      <c r="STW38" s="20"/>
      <c r="STX38" s="20"/>
      <c r="STY38" s="20"/>
      <c r="STZ38" s="20"/>
      <c r="SUA38" s="20"/>
      <c r="SUB38" s="20"/>
      <c r="SUC38" s="20"/>
      <c r="SUD38" s="20"/>
      <c r="SUE38" s="20"/>
      <c r="SUF38" s="20"/>
      <c r="SUG38" s="20"/>
      <c r="SUH38" s="20"/>
      <c r="SUI38" s="20"/>
      <c r="SUJ38" s="20"/>
      <c r="SUK38" s="20"/>
      <c r="SUL38" s="20"/>
      <c r="SUM38" s="20"/>
      <c r="SUN38" s="20"/>
      <c r="SUO38" s="20"/>
      <c r="SUP38" s="20"/>
      <c r="SUQ38" s="20"/>
      <c r="SUR38" s="20"/>
      <c r="SUS38" s="20"/>
      <c r="SUT38" s="20"/>
      <c r="SUU38" s="20"/>
      <c r="SUV38" s="20"/>
      <c r="SUW38" s="20"/>
      <c r="SUX38" s="20"/>
      <c r="SUY38" s="20"/>
      <c r="SUZ38" s="20"/>
      <c r="SVA38" s="20"/>
      <c r="SVB38" s="20"/>
      <c r="SVC38" s="20"/>
      <c r="SVD38" s="20"/>
      <c r="SVE38" s="20"/>
      <c r="SVF38" s="20"/>
      <c r="SVG38" s="20"/>
      <c r="SVH38" s="20"/>
      <c r="SVI38" s="20"/>
      <c r="SVJ38" s="20"/>
      <c r="SVK38" s="20"/>
      <c r="SVL38" s="20"/>
      <c r="SVM38" s="20"/>
      <c r="SVN38" s="20"/>
      <c r="SVO38" s="20"/>
      <c r="SVP38" s="20"/>
      <c r="SVQ38" s="20"/>
      <c r="SVR38" s="20"/>
      <c r="SVS38" s="20"/>
      <c r="SVT38" s="20"/>
      <c r="SVU38" s="20"/>
      <c r="SVV38" s="20"/>
      <c r="SVW38" s="20"/>
      <c r="SVX38" s="20"/>
      <c r="SVY38" s="20"/>
      <c r="SVZ38" s="20"/>
      <c r="SWA38" s="20"/>
      <c r="SWB38" s="20"/>
      <c r="SWC38" s="20"/>
      <c r="SWD38" s="20"/>
      <c r="SWE38" s="20"/>
      <c r="SWF38" s="20"/>
      <c r="SWG38" s="20"/>
      <c r="SWH38" s="20"/>
      <c r="SWI38" s="20"/>
      <c r="SWJ38" s="20"/>
      <c r="SWK38" s="20"/>
      <c r="SWL38" s="20"/>
      <c r="SWM38" s="20"/>
      <c r="SWN38" s="20"/>
      <c r="SWO38" s="20"/>
      <c r="SWP38" s="20"/>
      <c r="SWQ38" s="20"/>
      <c r="SWR38" s="20"/>
      <c r="SWS38" s="20"/>
      <c r="SWT38" s="20"/>
      <c r="SWU38" s="20"/>
      <c r="SWV38" s="20"/>
      <c r="SWW38" s="20"/>
      <c r="SWX38" s="20"/>
      <c r="SWY38" s="20"/>
      <c r="SWZ38" s="20"/>
      <c r="SXA38" s="20"/>
      <c r="SXB38" s="20"/>
      <c r="SXC38" s="20"/>
      <c r="SXD38" s="20"/>
      <c r="SXE38" s="20"/>
      <c r="SXF38" s="20"/>
      <c r="SXG38" s="20"/>
      <c r="SXH38" s="20"/>
      <c r="SXI38" s="20"/>
      <c r="SXJ38" s="20"/>
      <c r="SXK38" s="20"/>
      <c r="SXL38" s="20"/>
      <c r="SXM38" s="20"/>
      <c r="SXN38" s="20"/>
      <c r="SXO38" s="20"/>
      <c r="SXP38" s="20"/>
      <c r="SXQ38" s="20"/>
      <c r="SXR38" s="20"/>
      <c r="SXS38" s="20"/>
      <c r="SXT38" s="20"/>
      <c r="SXU38" s="20"/>
      <c r="SXV38" s="20"/>
      <c r="SXW38" s="20"/>
      <c r="SXX38" s="20"/>
      <c r="SXY38" s="20"/>
      <c r="SXZ38" s="20"/>
      <c r="SYA38" s="20"/>
      <c r="SYB38" s="20"/>
      <c r="SYC38" s="20"/>
      <c r="SYD38" s="20"/>
      <c r="SYE38" s="20"/>
      <c r="SYF38" s="20"/>
      <c r="SYG38" s="20"/>
      <c r="SYH38" s="20"/>
      <c r="SYI38" s="20"/>
      <c r="SYJ38" s="20"/>
      <c r="SYK38" s="20"/>
      <c r="SYL38" s="20"/>
      <c r="SYM38" s="20"/>
      <c r="SYN38" s="20"/>
      <c r="SYO38" s="20"/>
      <c r="SYP38" s="20"/>
      <c r="SYQ38" s="20"/>
      <c r="SYR38" s="20"/>
      <c r="SYS38" s="20"/>
      <c r="SYT38" s="20"/>
      <c r="SYU38" s="20"/>
      <c r="SYV38" s="20"/>
      <c r="SYW38" s="20"/>
      <c r="SYX38" s="20"/>
      <c r="SYY38" s="20"/>
      <c r="SYZ38" s="20"/>
      <c r="SZA38" s="20"/>
      <c r="SZB38" s="20"/>
      <c r="SZC38" s="20"/>
      <c r="SZD38" s="20"/>
      <c r="SZE38" s="20"/>
      <c r="SZF38" s="20"/>
      <c r="SZG38" s="20"/>
      <c r="SZH38" s="20"/>
      <c r="SZI38" s="20"/>
      <c r="SZJ38" s="20"/>
      <c r="SZK38" s="20"/>
      <c r="SZL38" s="20"/>
      <c r="SZM38" s="20"/>
      <c r="SZN38" s="20"/>
      <c r="SZO38" s="20"/>
      <c r="SZP38" s="20"/>
      <c r="SZQ38" s="20"/>
      <c r="SZR38" s="20"/>
      <c r="SZS38" s="20"/>
      <c r="SZT38" s="20"/>
      <c r="SZU38" s="20"/>
      <c r="SZV38" s="20"/>
      <c r="SZW38" s="20"/>
      <c r="SZX38" s="20"/>
      <c r="SZY38" s="20"/>
      <c r="SZZ38" s="20"/>
      <c r="TAA38" s="20"/>
      <c r="TAB38" s="20"/>
      <c r="TAC38" s="20"/>
      <c r="TAD38" s="20"/>
      <c r="TAE38" s="20"/>
      <c r="TAF38" s="20"/>
      <c r="TAG38" s="20"/>
      <c r="TAH38" s="20"/>
      <c r="TAI38" s="20"/>
      <c r="TAJ38" s="20"/>
      <c r="TAK38" s="20"/>
      <c r="TAL38" s="20"/>
      <c r="TAM38" s="20"/>
      <c r="TAN38" s="20"/>
      <c r="TAO38" s="20"/>
      <c r="TAP38" s="20"/>
      <c r="TAQ38" s="20"/>
      <c r="TAR38" s="20"/>
      <c r="TAS38" s="20"/>
      <c r="TAT38" s="20"/>
      <c r="TAU38" s="20"/>
      <c r="TAV38" s="20"/>
      <c r="TAW38" s="20"/>
      <c r="TAX38" s="20"/>
      <c r="TAY38" s="20"/>
      <c r="TAZ38" s="20"/>
      <c r="TBA38" s="20"/>
      <c r="TBB38" s="20"/>
      <c r="TBC38" s="20"/>
      <c r="TBD38" s="20"/>
      <c r="TBE38" s="20"/>
      <c r="TBF38" s="20"/>
      <c r="TBG38" s="20"/>
      <c r="TBH38" s="20"/>
      <c r="TBI38" s="20"/>
      <c r="TBJ38" s="20"/>
      <c r="TBK38" s="20"/>
      <c r="TBL38" s="20"/>
      <c r="TBM38" s="20"/>
      <c r="TBN38" s="20"/>
      <c r="TBO38" s="20"/>
      <c r="TBP38" s="20"/>
      <c r="TBQ38" s="20"/>
      <c r="TBR38" s="20"/>
      <c r="TBS38" s="20"/>
      <c r="TBT38" s="20"/>
      <c r="TBU38" s="20"/>
      <c r="TBV38" s="20"/>
      <c r="TBW38" s="20"/>
      <c r="TBX38" s="20"/>
      <c r="TBY38" s="20"/>
      <c r="TBZ38" s="20"/>
      <c r="TCA38" s="20"/>
      <c r="TCB38" s="20"/>
      <c r="TCC38" s="20"/>
      <c r="TCD38" s="20"/>
      <c r="TCE38" s="20"/>
      <c r="TCF38" s="20"/>
      <c r="TCG38" s="20"/>
      <c r="TCH38" s="20"/>
      <c r="TCI38" s="20"/>
      <c r="TCJ38" s="20"/>
      <c r="TCK38" s="20"/>
      <c r="TCL38" s="20"/>
      <c r="TCM38" s="20"/>
      <c r="TCN38" s="20"/>
      <c r="TCO38" s="20"/>
      <c r="TCP38" s="20"/>
      <c r="TCQ38" s="20"/>
      <c r="TCR38" s="20"/>
      <c r="TCS38" s="20"/>
      <c r="TCT38" s="20"/>
      <c r="TCU38" s="20"/>
      <c r="TCV38" s="20"/>
      <c r="TCW38" s="20"/>
      <c r="TCX38" s="20"/>
      <c r="TCY38" s="20"/>
      <c r="TCZ38" s="20"/>
      <c r="TDA38" s="20"/>
      <c r="TDB38" s="20"/>
      <c r="TDC38" s="20"/>
      <c r="TDD38" s="20"/>
      <c r="TDE38" s="20"/>
      <c r="TDF38" s="20"/>
      <c r="TDG38" s="20"/>
      <c r="TDH38" s="20"/>
      <c r="TDI38" s="20"/>
      <c r="TDJ38" s="20"/>
      <c r="TDK38" s="20"/>
      <c r="TDL38" s="20"/>
      <c r="TDM38" s="20"/>
      <c r="TDN38" s="20"/>
      <c r="TDO38" s="20"/>
      <c r="TDP38" s="20"/>
      <c r="TDQ38" s="20"/>
      <c r="TDR38" s="20"/>
      <c r="TDS38" s="20"/>
      <c r="TDT38" s="20"/>
      <c r="TDU38" s="20"/>
      <c r="TDV38" s="20"/>
      <c r="TDW38" s="20"/>
      <c r="TDX38" s="20"/>
      <c r="TDY38" s="20"/>
      <c r="TDZ38" s="20"/>
      <c r="TEA38" s="20"/>
      <c r="TEB38" s="20"/>
      <c r="TEC38" s="20"/>
      <c r="TED38" s="20"/>
      <c r="TEE38" s="20"/>
      <c r="TEF38" s="20"/>
      <c r="TEG38" s="20"/>
      <c r="TEH38" s="20"/>
      <c r="TEI38" s="20"/>
      <c r="TEJ38" s="20"/>
      <c r="TEK38" s="20"/>
      <c r="TEL38" s="20"/>
      <c r="TEM38" s="20"/>
      <c r="TEN38" s="20"/>
      <c r="TEO38" s="20"/>
      <c r="TEP38" s="20"/>
      <c r="TEQ38" s="20"/>
      <c r="TER38" s="20"/>
      <c r="TES38" s="20"/>
      <c r="TET38" s="20"/>
      <c r="TEU38" s="20"/>
      <c r="TEV38" s="20"/>
      <c r="TEW38" s="20"/>
      <c r="TEX38" s="20"/>
      <c r="TEY38" s="20"/>
      <c r="TEZ38" s="20"/>
      <c r="TFA38" s="20"/>
      <c r="TFB38" s="20"/>
      <c r="TFC38" s="20"/>
      <c r="TFD38" s="20"/>
      <c r="TFE38" s="20"/>
      <c r="TFF38" s="20"/>
      <c r="TFG38" s="20"/>
      <c r="TFH38" s="20"/>
      <c r="TFI38" s="20"/>
      <c r="TFJ38" s="20"/>
      <c r="TFK38" s="20"/>
      <c r="TFL38" s="20"/>
      <c r="TFM38" s="20"/>
      <c r="TFN38" s="20"/>
      <c r="TFO38" s="20"/>
      <c r="TFP38" s="20"/>
      <c r="TFQ38" s="20"/>
      <c r="TFR38" s="20"/>
      <c r="TFS38" s="20"/>
      <c r="TFT38" s="20"/>
      <c r="TFU38" s="20"/>
      <c r="TFV38" s="20"/>
      <c r="TFW38" s="20"/>
      <c r="TFX38" s="20"/>
      <c r="TFY38" s="20"/>
      <c r="TFZ38" s="20"/>
      <c r="TGA38" s="20"/>
      <c r="TGB38" s="20"/>
      <c r="TGC38" s="20"/>
      <c r="TGD38" s="20"/>
      <c r="TGE38" s="20"/>
      <c r="TGF38" s="20"/>
      <c r="TGG38" s="20"/>
      <c r="TGH38" s="20"/>
      <c r="TGI38" s="20"/>
      <c r="TGJ38" s="20"/>
      <c r="TGK38" s="20"/>
      <c r="TGL38" s="20"/>
      <c r="TGM38" s="20"/>
      <c r="TGN38" s="20"/>
      <c r="TGO38" s="20"/>
      <c r="TGP38" s="20"/>
      <c r="TGQ38" s="20"/>
      <c r="TGR38" s="20"/>
      <c r="TGS38" s="20"/>
      <c r="TGT38" s="20"/>
      <c r="TGU38" s="20"/>
      <c r="TGV38" s="20"/>
      <c r="TGW38" s="20"/>
      <c r="TGX38" s="20"/>
      <c r="TGY38" s="20"/>
      <c r="TGZ38" s="20"/>
      <c r="THA38" s="20"/>
      <c r="THB38" s="20"/>
      <c r="THC38" s="20"/>
      <c r="THD38" s="20"/>
      <c r="THE38" s="20"/>
      <c r="THF38" s="20"/>
      <c r="THG38" s="20"/>
      <c r="THH38" s="20"/>
      <c r="THI38" s="20"/>
      <c r="THJ38" s="20"/>
      <c r="THK38" s="20"/>
      <c r="THL38" s="20"/>
      <c r="THM38" s="20"/>
      <c r="THN38" s="20"/>
      <c r="THO38" s="20"/>
      <c r="THP38" s="20"/>
      <c r="THQ38" s="20"/>
      <c r="THR38" s="20"/>
      <c r="THS38" s="20"/>
      <c r="THT38" s="20"/>
      <c r="THU38" s="20"/>
      <c r="THV38" s="20"/>
      <c r="THW38" s="20"/>
      <c r="THX38" s="20"/>
      <c r="THY38" s="20"/>
      <c r="THZ38" s="20"/>
      <c r="TIA38" s="20"/>
      <c r="TIB38" s="20"/>
      <c r="TIC38" s="20"/>
      <c r="TID38" s="20"/>
      <c r="TIE38" s="20"/>
      <c r="TIF38" s="20"/>
      <c r="TIG38" s="20"/>
      <c r="TIH38" s="20"/>
      <c r="TII38" s="20"/>
      <c r="TIJ38" s="20"/>
      <c r="TIK38" s="20"/>
      <c r="TIL38" s="20"/>
      <c r="TIM38" s="20"/>
      <c r="TIN38" s="20"/>
      <c r="TIO38" s="20"/>
      <c r="TIP38" s="20"/>
      <c r="TIQ38" s="20"/>
      <c r="TIR38" s="20"/>
      <c r="TIS38" s="20"/>
      <c r="TIT38" s="20"/>
      <c r="TIU38" s="20"/>
      <c r="TIV38" s="20"/>
      <c r="TIW38" s="20"/>
      <c r="TIX38" s="20"/>
      <c r="TIY38" s="20"/>
      <c r="TIZ38" s="20"/>
      <c r="TJA38" s="20"/>
      <c r="TJB38" s="20"/>
      <c r="TJC38" s="20"/>
      <c r="TJD38" s="20"/>
      <c r="TJE38" s="20"/>
      <c r="TJF38" s="20"/>
      <c r="TJG38" s="20"/>
      <c r="TJH38" s="20"/>
      <c r="TJI38" s="20"/>
      <c r="TJJ38" s="20"/>
      <c r="TJK38" s="20"/>
      <c r="TJL38" s="20"/>
      <c r="TJM38" s="20"/>
      <c r="TJN38" s="20"/>
      <c r="TJO38" s="20"/>
      <c r="TJP38" s="20"/>
      <c r="TJQ38" s="20"/>
      <c r="TJR38" s="20"/>
      <c r="TJS38" s="20"/>
      <c r="TJT38" s="20"/>
      <c r="TJU38" s="20"/>
      <c r="TJV38" s="20"/>
      <c r="TJW38" s="20"/>
      <c r="TJX38" s="20"/>
      <c r="TJY38" s="20"/>
      <c r="TJZ38" s="20"/>
      <c r="TKA38" s="20"/>
      <c r="TKB38" s="20"/>
      <c r="TKC38" s="20"/>
      <c r="TKD38" s="20"/>
      <c r="TKE38" s="20"/>
      <c r="TKF38" s="20"/>
      <c r="TKG38" s="20"/>
      <c r="TKH38" s="20"/>
      <c r="TKI38" s="20"/>
      <c r="TKJ38" s="20"/>
      <c r="TKK38" s="20"/>
      <c r="TKL38" s="20"/>
      <c r="TKM38" s="20"/>
      <c r="TKN38" s="20"/>
      <c r="TKO38" s="20"/>
      <c r="TKP38" s="20"/>
      <c r="TKQ38" s="20"/>
      <c r="TKR38" s="20"/>
      <c r="TKS38" s="20"/>
      <c r="TKT38" s="20"/>
      <c r="TKU38" s="20"/>
      <c r="TKV38" s="20"/>
      <c r="TKW38" s="20"/>
      <c r="TKX38" s="20"/>
      <c r="TKY38" s="20"/>
      <c r="TKZ38" s="20"/>
      <c r="TLA38" s="20"/>
      <c r="TLB38" s="20"/>
      <c r="TLC38" s="20"/>
      <c r="TLD38" s="20"/>
      <c r="TLE38" s="20"/>
      <c r="TLF38" s="20"/>
      <c r="TLG38" s="20"/>
      <c r="TLH38" s="20"/>
      <c r="TLI38" s="20"/>
      <c r="TLJ38" s="20"/>
      <c r="TLK38" s="20"/>
      <c r="TLL38" s="20"/>
      <c r="TLM38" s="20"/>
      <c r="TLN38" s="20"/>
      <c r="TLO38" s="20"/>
      <c r="TLP38" s="20"/>
      <c r="TLQ38" s="20"/>
      <c r="TLR38" s="20"/>
      <c r="TLS38" s="20"/>
      <c r="TLT38" s="20"/>
      <c r="TLU38" s="20"/>
      <c r="TLV38" s="20"/>
      <c r="TLW38" s="20"/>
      <c r="TLX38" s="20"/>
      <c r="TLY38" s="20"/>
      <c r="TLZ38" s="20"/>
      <c r="TMA38" s="20"/>
      <c r="TMB38" s="20"/>
      <c r="TMC38" s="20"/>
      <c r="TMD38" s="20"/>
      <c r="TME38" s="20"/>
      <c r="TMF38" s="20"/>
      <c r="TMG38" s="20"/>
      <c r="TMH38" s="20"/>
      <c r="TMI38" s="20"/>
      <c r="TMJ38" s="20"/>
      <c r="TMK38" s="20"/>
      <c r="TML38" s="20"/>
      <c r="TMM38" s="20"/>
      <c r="TMN38" s="20"/>
      <c r="TMO38" s="20"/>
      <c r="TMP38" s="20"/>
      <c r="TMQ38" s="20"/>
      <c r="TMR38" s="20"/>
      <c r="TMS38" s="20"/>
      <c r="TMT38" s="20"/>
      <c r="TMU38" s="20"/>
      <c r="TMV38" s="20"/>
      <c r="TMW38" s="20"/>
      <c r="TMX38" s="20"/>
      <c r="TMY38" s="20"/>
      <c r="TMZ38" s="20"/>
      <c r="TNA38" s="20"/>
      <c r="TNB38" s="20"/>
      <c r="TNC38" s="20"/>
      <c r="TND38" s="20"/>
      <c r="TNE38" s="20"/>
      <c r="TNF38" s="20"/>
      <c r="TNG38" s="20"/>
      <c r="TNH38" s="20"/>
      <c r="TNI38" s="20"/>
      <c r="TNJ38" s="20"/>
      <c r="TNK38" s="20"/>
      <c r="TNL38" s="20"/>
      <c r="TNM38" s="20"/>
      <c r="TNN38" s="20"/>
      <c r="TNO38" s="20"/>
      <c r="TNP38" s="20"/>
      <c r="TNQ38" s="20"/>
      <c r="TNR38" s="20"/>
      <c r="TNS38" s="20"/>
      <c r="TNT38" s="20"/>
      <c r="TNU38" s="20"/>
      <c r="TNV38" s="20"/>
      <c r="TNW38" s="20"/>
      <c r="TNX38" s="20"/>
      <c r="TNY38" s="20"/>
      <c r="TNZ38" s="20"/>
      <c r="TOA38" s="20"/>
      <c r="TOB38" s="20"/>
      <c r="TOC38" s="20"/>
      <c r="TOD38" s="20"/>
      <c r="TOE38" s="20"/>
      <c r="TOF38" s="20"/>
      <c r="TOG38" s="20"/>
      <c r="TOH38" s="20"/>
      <c r="TOI38" s="20"/>
      <c r="TOJ38" s="20"/>
      <c r="TOK38" s="20"/>
      <c r="TOL38" s="20"/>
      <c r="TOM38" s="20"/>
      <c r="TON38" s="20"/>
      <c r="TOO38" s="20"/>
      <c r="TOP38" s="20"/>
      <c r="TOQ38" s="20"/>
      <c r="TOR38" s="20"/>
      <c r="TOS38" s="20"/>
      <c r="TOT38" s="20"/>
      <c r="TOU38" s="20"/>
      <c r="TOV38" s="20"/>
      <c r="TOW38" s="20"/>
      <c r="TOX38" s="20"/>
      <c r="TOY38" s="20"/>
      <c r="TOZ38" s="20"/>
      <c r="TPA38" s="20"/>
      <c r="TPB38" s="20"/>
      <c r="TPC38" s="20"/>
      <c r="TPD38" s="20"/>
      <c r="TPE38" s="20"/>
      <c r="TPF38" s="20"/>
      <c r="TPG38" s="20"/>
      <c r="TPH38" s="20"/>
      <c r="TPI38" s="20"/>
      <c r="TPJ38" s="20"/>
      <c r="TPK38" s="20"/>
      <c r="TPL38" s="20"/>
      <c r="TPM38" s="20"/>
      <c r="TPN38" s="20"/>
      <c r="TPO38" s="20"/>
      <c r="TPP38" s="20"/>
      <c r="TPQ38" s="20"/>
      <c r="TPR38" s="20"/>
      <c r="TPS38" s="20"/>
      <c r="TPT38" s="20"/>
      <c r="TPU38" s="20"/>
      <c r="TPV38" s="20"/>
      <c r="TPW38" s="20"/>
      <c r="TPX38" s="20"/>
      <c r="TPY38" s="20"/>
      <c r="TPZ38" s="20"/>
      <c r="TQA38" s="20"/>
      <c r="TQB38" s="20"/>
      <c r="TQC38" s="20"/>
      <c r="TQD38" s="20"/>
      <c r="TQE38" s="20"/>
      <c r="TQF38" s="20"/>
      <c r="TQG38" s="20"/>
      <c r="TQH38" s="20"/>
      <c r="TQI38" s="20"/>
      <c r="TQJ38" s="20"/>
      <c r="TQK38" s="20"/>
      <c r="TQL38" s="20"/>
      <c r="TQM38" s="20"/>
      <c r="TQN38" s="20"/>
      <c r="TQO38" s="20"/>
      <c r="TQP38" s="20"/>
      <c r="TQQ38" s="20"/>
      <c r="TQR38" s="20"/>
      <c r="TQS38" s="20"/>
      <c r="TQT38" s="20"/>
      <c r="TQU38" s="20"/>
      <c r="TQV38" s="20"/>
      <c r="TQW38" s="20"/>
      <c r="TQX38" s="20"/>
      <c r="TQY38" s="20"/>
      <c r="TQZ38" s="20"/>
      <c r="TRA38" s="20"/>
      <c r="TRB38" s="20"/>
      <c r="TRC38" s="20"/>
      <c r="TRD38" s="20"/>
      <c r="TRE38" s="20"/>
      <c r="TRF38" s="20"/>
      <c r="TRG38" s="20"/>
      <c r="TRH38" s="20"/>
      <c r="TRI38" s="20"/>
      <c r="TRJ38" s="20"/>
      <c r="TRK38" s="20"/>
      <c r="TRL38" s="20"/>
      <c r="TRM38" s="20"/>
      <c r="TRN38" s="20"/>
      <c r="TRO38" s="20"/>
      <c r="TRP38" s="20"/>
      <c r="TRQ38" s="20"/>
      <c r="TRR38" s="20"/>
      <c r="TRS38" s="20"/>
      <c r="TRT38" s="20"/>
      <c r="TRU38" s="20"/>
      <c r="TRV38" s="20"/>
      <c r="TRW38" s="20"/>
      <c r="TRX38" s="20"/>
      <c r="TRY38" s="20"/>
      <c r="TRZ38" s="20"/>
      <c r="TSA38" s="20"/>
      <c r="TSB38" s="20"/>
      <c r="TSC38" s="20"/>
      <c r="TSD38" s="20"/>
      <c r="TSE38" s="20"/>
      <c r="TSF38" s="20"/>
      <c r="TSG38" s="20"/>
      <c r="TSH38" s="20"/>
      <c r="TSI38" s="20"/>
      <c r="TSJ38" s="20"/>
      <c r="TSK38" s="20"/>
      <c r="TSL38" s="20"/>
      <c r="TSM38" s="20"/>
      <c r="TSN38" s="20"/>
      <c r="TSO38" s="20"/>
      <c r="TSP38" s="20"/>
      <c r="TSQ38" s="20"/>
      <c r="TSR38" s="20"/>
      <c r="TSS38" s="20"/>
      <c r="TST38" s="20"/>
      <c r="TSU38" s="20"/>
      <c r="TSV38" s="20"/>
      <c r="TSW38" s="20"/>
      <c r="TSX38" s="20"/>
      <c r="TSY38" s="20"/>
      <c r="TSZ38" s="20"/>
      <c r="TTA38" s="20"/>
      <c r="TTB38" s="20"/>
      <c r="TTC38" s="20"/>
      <c r="TTD38" s="20"/>
      <c r="TTE38" s="20"/>
      <c r="TTF38" s="20"/>
      <c r="TTG38" s="20"/>
      <c r="TTH38" s="20"/>
      <c r="TTI38" s="20"/>
      <c r="TTJ38" s="20"/>
      <c r="TTK38" s="20"/>
      <c r="TTL38" s="20"/>
      <c r="TTM38" s="20"/>
      <c r="TTN38" s="20"/>
      <c r="TTO38" s="20"/>
      <c r="TTP38" s="20"/>
      <c r="TTQ38" s="20"/>
      <c r="TTR38" s="20"/>
      <c r="TTS38" s="20"/>
      <c r="TTT38" s="20"/>
      <c r="TTU38" s="20"/>
      <c r="TTV38" s="20"/>
      <c r="TTW38" s="20"/>
      <c r="TTX38" s="20"/>
      <c r="TTY38" s="20"/>
      <c r="TTZ38" s="20"/>
      <c r="TUA38" s="20"/>
      <c r="TUB38" s="20"/>
      <c r="TUC38" s="20"/>
      <c r="TUD38" s="20"/>
      <c r="TUE38" s="20"/>
      <c r="TUF38" s="20"/>
      <c r="TUG38" s="20"/>
      <c r="TUH38" s="20"/>
      <c r="TUI38" s="20"/>
      <c r="TUJ38" s="20"/>
      <c r="TUK38" s="20"/>
      <c r="TUL38" s="20"/>
      <c r="TUM38" s="20"/>
      <c r="TUN38" s="20"/>
      <c r="TUO38" s="20"/>
      <c r="TUP38" s="20"/>
      <c r="TUQ38" s="20"/>
      <c r="TUR38" s="20"/>
      <c r="TUS38" s="20"/>
      <c r="TUT38" s="20"/>
      <c r="TUU38" s="20"/>
      <c r="TUV38" s="20"/>
      <c r="TUW38" s="20"/>
      <c r="TUX38" s="20"/>
      <c r="TUY38" s="20"/>
      <c r="TUZ38" s="20"/>
      <c r="TVA38" s="20"/>
      <c r="TVB38" s="20"/>
      <c r="TVC38" s="20"/>
      <c r="TVD38" s="20"/>
      <c r="TVE38" s="20"/>
      <c r="TVF38" s="20"/>
      <c r="TVG38" s="20"/>
      <c r="TVH38" s="20"/>
      <c r="TVI38" s="20"/>
      <c r="TVJ38" s="20"/>
      <c r="TVK38" s="20"/>
      <c r="TVL38" s="20"/>
      <c r="TVM38" s="20"/>
      <c r="TVN38" s="20"/>
      <c r="TVO38" s="20"/>
      <c r="TVP38" s="20"/>
      <c r="TVQ38" s="20"/>
      <c r="TVR38" s="20"/>
      <c r="TVS38" s="20"/>
      <c r="TVT38" s="20"/>
      <c r="TVU38" s="20"/>
      <c r="TVV38" s="20"/>
      <c r="TVW38" s="20"/>
      <c r="TVX38" s="20"/>
      <c r="TVY38" s="20"/>
      <c r="TVZ38" s="20"/>
      <c r="TWA38" s="20"/>
      <c r="TWB38" s="20"/>
      <c r="TWC38" s="20"/>
      <c r="TWD38" s="20"/>
      <c r="TWE38" s="20"/>
      <c r="TWF38" s="20"/>
      <c r="TWG38" s="20"/>
      <c r="TWH38" s="20"/>
      <c r="TWI38" s="20"/>
      <c r="TWJ38" s="20"/>
      <c r="TWK38" s="20"/>
      <c r="TWL38" s="20"/>
      <c r="TWM38" s="20"/>
      <c r="TWN38" s="20"/>
      <c r="TWO38" s="20"/>
      <c r="TWP38" s="20"/>
      <c r="TWQ38" s="20"/>
      <c r="TWR38" s="20"/>
      <c r="TWS38" s="20"/>
      <c r="TWT38" s="20"/>
      <c r="TWU38" s="20"/>
      <c r="TWV38" s="20"/>
      <c r="TWW38" s="20"/>
      <c r="TWX38" s="20"/>
      <c r="TWY38" s="20"/>
      <c r="TWZ38" s="20"/>
      <c r="TXA38" s="20"/>
      <c r="TXB38" s="20"/>
      <c r="TXC38" s="20"/>
      <c r="TXD38" s="20"/>
      <c r="TXE38" s="20"/>
      <c r="TXF38" s="20"/>
      <c r="TXG38" s="20"/>
      <c r="TXH38" s="20"/>
      <c r="TXI38" s="20"/>
      <c r="TXJ38" s="20"/>
      <c r="TXK38" s="20"/>
      <c r="TXL38" s="20"/>
      <c r="TXM38" s="20"/>
      <c r="TXN38" s="20"/>
      <c r="TXO38" s="20"/>
      <c r="TXP38" s="20"/>
      <c r="TXQ38" s="20"/>
      <c r="TXR38" s="20"/>
      <c r="TXS38" s="20"/>
      <c r="TXT38" s="20"/>
      <c r="TXU38" s="20"/>
      <c r="TXV38" s="20"/>
      <c r="TXW38" s="20"/>
      <c r="TXX38" s="20"/>
      <c r="TXY38" s="20"/>
      <c r="TXZ38" s="20"/>
      <c r="TYA38" s="20"/>
      <c r="TYB38" s="20"/>
      <c r="TYC38" s="20"/>
      <c r="TYD38" s="20"/>
      <c r="TYE38" s="20"/>
      <c r="TYF38" s="20"/>
      <c r="TYG38" s="20"/>
      <c r="TYH38" s="20"/>
      <c r="TYI38" s="20"/>
      <c r="TYJ38" s="20"/>
      <c r="TYK38" s="20"/>
      <c r="TYL38" s="20"/>
      <c r="TYM38" s="20"/>
      <c r="TYN38" s="20"/>
      <c r="TYO38" s="20"/>
      <c r="TYP38" s="20"/>
      <c r="TYQ38" s="20"/>
      <c r="TYR38" s="20"/>
      <c r="TYS38" s="20"/>
      <c r="TYT38" s="20"/>
      <c r="TYU38" s="20"/>
      <c r="TYV38" s="20"/>
      <c r="TYW38" s="20"/>
      <c r="TYX38" s="20"/>
      <c r="TYY38" s="20"/>
      <c r="TYZ38" s="20"/>
      <c r="TZA38" s="20"/>
      <c r="TZB38" s="20"/>
      <c r="TZC38" s="20"/>
      <c r="TZD38" s="20"/>
      <c r="TZE38" s="20"/>
      <c r="TZF38" s="20"/>
      <c r="TZG38" s="20"/>
      <c r="TZH38" s="20"/>
      <c r="TZI38" s="20"/>
      <c r="TZJ38" s="20"/>
      <c r="TZK38" s="20"/>
      <c r="TZL38" s="20"/>
      <c r="TZM38" s="20"/>
      <c r="TZN38" s="20"/>
      <c r="TZO38" s="20"/>
      <c r="TZP38" s="20"/>
      <c r="TZQ38" s="20"/>
      <c r="TZR38" s="20"/>
      <c r="TZS38" s="20"/>
      <c r="TZT38" s="20"/>
      <c r="TZU38" s="20"/>
      <c r="TZV38" s="20"/>
      <c r="TZW38" s="20"/>
      <c r="TZX38" s="20"/>
      <c r="TZY38" s="20"/>
      <c r="TZZ38" s="20"/>
      <c r="UAA38" s="20"/>
      <c r="UAB38" s="20"/>
      <c r="UAC38" s="20"/>
      <c r="UAD38" s="20"/>
      <c r="UAE38" s="20"/>
      <c r="UAF38" s="20"/>
      <c r="UAG38" s="20"/>
      <c r="UAH38" s="20"/>
      <c r="UAI38" s="20"/>
      <c r="UAJ38" s="20"/>
      <c r="UAK38" s="20"/>
      <c r="UAL38" s="20"/>
      <c r="UAM38" s="20"/>
      <c r="UAN38" s="20"/>
      <c r="UAO38" s="20"/>
      <c r="UAP38" s="20"/>
      <c r="UAQ38" s="20"/>
      <c r="UAR38" s="20"/>
      <c r="UAS38" s="20"/>
      <c r="UAT38" s="20"/>
      <c r="UAU38" s="20"/>
      <c r="UAV38" s="20"/>
      <c r="UAW38" s="20"/>
      <c r="UAX38" s="20"/>
      <c r="UAY38" s="20"/>
      <c r="UAZ38" s="20"/>
      <c r="UBA38" s="20"/>
      <c r="UBB38" s="20"/>
      <c r="UBC38" s="20"/>
      <c r="UBD38" s="20"/>
      <c r="UBE38" s="20"/>
      <c r="UBF38" s="20"/>
      <c r="UBG38" s="20"/>
      <c r="UBH38" s="20"/>
      <c r="UBI38" s="20"/>
      <c r="UBJ38" s="20"/>
      <c r="UBK38" s="20"/>
      <c r="UBL38" s="20"/>
      <c r="UBM38" s="20"/>
      <c r="UBN38" s="20"/>
      <c r="UBO38" s="20"/>
      <c r="UBP38" s="20"/>
      <c r="UBQ38" s="20"/>
      <c r="UBR38" s="20"/>
      <c r="UBS38" s="20"/>
      <c r="UBT38" s="20"/>
      <c r="UBU38" s="20"/>
      <c r="UBV38" s="20"/>
      <c r="UBW38" s="20"/>
      <c r="UBX38" s="20"/>
      <c r="UBY38" s="20"/>
      <c r="UBZ38" s="20"/>
      <c r="UCA38" s="20"/>
      <c r="UCB38" s="20"/>
      <c r="UCC38" s="20"/>
      <c r="UCD38" s="20"/>
      <c r="UCE38" s="20"/>
      <c r="UCF38" s="20"/>
      <c r="UCG38" s="20"/>
      <c r="UCH38" s="20"/>
      <c r="UCI38" s="20"/>
      <c r="UCJ38" s="20"/>
      <c r="UCK38" s="20"/>
      <c r="UCL38" s="20"/>
      <c r="UCM38" s="20"/>
      <c r="UCN38" s="20"/>
      <c r="UCO38" s="20"/>
      <c r="UCP38" s="20"/>
      <c r="UCQ38" s="20"/>
      <c r="UCR38" s="20"/>
      <c r="UCS38" s="20"/>
      <c r="UCT38" s="20"/>
      <c r="UCU38" s="20"/>
      <c r="UCV38" s="20"/>
      <c r="UCW38" s="20"/>
      <c r="UCX38" s="20"/>
      <c r="UCY38" s="20"/>
      <c r="UCZ38" s="20"/>
      <c r="UDA38" s="20"/>
      <c r="UDB38" s="20"/>
      <c r="UDC38" s="20"/>
      <c r="UDD38" s="20"/>
      <c r="UDE38" s="20"/>
      <c r="UDF38" s="20"/>
      <c r="UDG38" s="20"/>
      <c r="UDH38" s="20"/>
      <c r="UDI38" s="20"/>
      <c r="UDJ38" s="20"/>
      <c r="UDK38" s="20"/>
      <c r="UDL38" s="20"/>
      <c r="UDM38" s="20"/>
      <c r="UDN38" s="20"/>
      <c r="UDO38" s="20"/>
      <c r="UDP38" s="20"/>
      <c r="UDQ38" s="20"/>
      <c r="UDR38" s="20"/>
      <c r="UDS38" s="20"/>
      <c r="UDT38" s="20"/>
      <c r="UDU38" s="20"/>
      <c r="UDV38" s="20"/>
      <c r="UDW38" s="20"/>
      <c r="UDX38" s="20"/>
      <c r="UDY38" s="20"/>
      <c r="UDZ38" s="20"/>
      <c r="UEA38" s="20"/>
      <c r="UEB38" s="20"/>
      <c r="UEC38" s="20"/>
      <c r="UED38" s="20"/>
      <c r="UEE38" s="20"/>
      <c r="UEF38" s="20"/>
      <c r="UEG38" s="20"/>
      <c r="UEH38" s="20"/>
      <c r="UEI38" s="20"/>
      <c r="UEJ38" s="20"/>
      <c r="UEK38" s="20"/>
      <c r="UEL38" s="20"/>
      <c r="UEM38" s="20"/>
      <c r="UEN38" s="20"/>
      <c r="UEO38" s="20"/>
      <c r="UEP38" s="20"/>
      <c r="UEQ38" s="20"/>
      <c r="UER38" s="20"/>
      <c r="UES38" s="20"/>
      <c r="UET38" s="20"/>
      <c r="UEU38" s="20"/>
      <c r="UEV38" s="20"/>
      <c r="UEW38" s="20"/>
      <c r="UEX38" s="20"/>
      <c r="UEY38" s="20"/>
      <c r="UEZ38" s="20"/>
      <c r="UFA38" s="20"/>
      <c r="UFB38" s="20"/>
      <c r="UFC38" s="20"/>
      <c r="UFD38" s="20"/>
      <c r="UFE38" s="20"/>
      <c r="UFF38" s="20"/>
      <c r="UFG38" s="20"/>
      <c r="UFH38" s="20"/>
      <c r="UFI38" s="20"/>
      <c r="UFJ38" s="20"/>
      <c r="UFK38" s="20"/>
      <c r="UFL38" s="20"/>
      <c r="UFM38" s="20"/>
      <c r="UFN38" s="20"/>
      <c r="UFO38" s="20"/>
      <c r="UFP38" s="20"/>
      <c r="UFQ38" s="20"/>
      <c r="UFR38" s="20"/>
      <c r="UFS38" s="20"/>
      <c r="UFT38" s="20"/>
      <c r="UFU38" s="20"/>
      <c r="UFV38" s="20"/>
      <c r="UFW38" s="20"/>
      <c r="UFX38" s="20"/>
      <c r="UFY38" s="20"/>
      <c r="UFZ38" s="20"/>
      <c r="UGA38" s="20"/>
      <c r="UGB38" s="20"/>
      <c r="UGC38" s="20"/>
      <c r="UGD38" s="20"/>
      <c r="UGE38" s="20"/>
      <c r="UGF38" s="20"/>
      <c r="UGG38" s="20"/>
      <c r="UGH38" s="20"/>
      <c r="UGI38" s="20"/>
      <c r="UGJ38" s="20"/>
      <c r="UGK38" s="20"/>
      <c r="UGL38" s="20"/>
      <c r="UGM38" s="20"/>
      <c r="UGN38" s="20"/>
      <c r="UGO38" s="20"/>
      <c r="UGP38" s="20"/>
      <c r="UGQ38" s="20"/>
      <c r="UGR38" s="20"/>
      <c r="UGS38" s="20"/>
      <c r="UGT38" s="20"/>
      <c r="UGU38" s="20"/>
      <c r="UGV38" s="20"/>
      <c r="UGW38" s="20"/>
      <c r="UGX38" s="20"/>
      <c r="UGY38" s="20"/>
      <c r="UGZ38" s="20"/>
      <c r="UHA38" s="20"/>
      <c r="UHB38" s="20"/>
      <c r="UHC38" s="20"/>
      <c r="UHD38" s="20"/>
      <c r="UHE38" s="20"/>
      <c r="UHF38" s="20"/>
      <c r="UHG38" s="20"/>
      <c r="UHH38" s="20"/>
      <c r="UHI38" s="20"/>
      <c r="UHJ38" s="20"/>
      <c r="UHK38" s="20"/>
      <c r="UHL38" s="20"/>
      <c r="UHM38" s="20"/>
      <c r="UHN38" s="20"/>
      <c r="UHO38" s="20"/>
      <c r="UHP38" s="20"/>
      <c r="UHQ38" s="20"/>
      <c r="UHR38" s="20"/>
      <c r="UHS38" s="20"/>
      <c r="UHT38" s="20"/>
      <c r="UHU38" s="20"/>
      <c r="UHV38" s="20"/>
      <c r="UHW38" s="20"/>
      <c r="UHX38" s="20"/>
      <c r="UHY38" s="20"/>
      <c r="UHZ38" s="20"/>
      <c r="UIA38" s="20"/>
      <c r="UIB38" s="20"/>
      <c r="UIC38" s="20"/>
      <c r="UID38" s="20"/>
      <c r="UIE38" s="20"/>
      <c r="UIF38" s="20"/>
      <c r="UIG38" s="20"/>
      <c r="UIH38" s="20"/>
      <c r="UII38" s="20"/>
      <c r="UIJ38" s="20"/>
      <c r="UIK38" s="20"/>
      <c r="UIL38" s="20"/>
      <c r="UIM38" s="20"/>
      <c r="UIN38" s="20"/>
      <c r="UIO38" s="20"/>
      <c r="UIP38" s="20"/>
      <c r="UIQ38" s="20"/>
      <c r="UIR38" s="20"/>
      <c r="UIS38" s="20"/>
      <c r="UIT38" s="20"/>
      <c r="UIU38" s="20"/>
      <c r="UIV38" s="20"/>
      <c r="UIW38" s="20"/>
      <c r="UIX38" s="20"/>
      <c r="UIY38" s="20"/>
      <c r="UIZ38" s="20"/>
      <c r="UJA38" s="20"/>
      <c r="UJB38" s="20"/>
      <c r="UJC38" s="20"/>
      <c r="UJD38" s="20"/>
      <c r="UJE38" s="20"/>
      <c r="UJF38" s="20"/>
      <c r="UJG38" s="20"/>
      <c r="UJH38" s="20"/>
      <c r="UJI38" s="20"/>
      <c r="UJJ38" s="20"/>
      <c r="UJK38" s="20"/>
      <c r="UJL38" s="20"/>
      <c r="UJM38" s="20"/>
      <c r="UJN38" s="20"/>
      <c r="UJO38" s="20"/>
      <c r="UJP38" s="20"/>
      <c r="UJQ38" s="20"/>
      <c r="UJR38" s="20"/>
      <c r="UJS38" s="20"/>
      <c r="UJT38" s="20"/>
      <c r="UJU38" s="20"/>
      <c r="UJV38" s="20"/>
      <c r="UJW38" s="20"/>
      <c r="UJX38" s="20"/>
      <c r="UJY38" s="20"/>
      <c r="UJZ38" s="20"/>
      <c r="UKA38" s="20"/>
      <c r="UKB38" s="20"/>
      <c r="UKC38" s="20"/>
      <c r="UKD38" s="20"/>
      <c r="UKE38" s="20"/>
      <c r="UKF38" s="20"/>
      <c r="UKG38" s="20"/>
      <c r="UKH38" s="20"/>
      <c r="UKI38" s="20"/>
      <c r="UKJ38" s="20"/>
      <c r="UKK38" s="20"/>
      <c r="UKL38" s="20"/>
      <c r="UKM38" s="20"/>
      <c r="UKN38" s="20"/>
      <c r="UKO38" s="20"/>
      <c r="UKP38" s="20"/>
      <c r="UKQ38" s="20"/>
      <c r="UKR38" s="20"/>
      <c r="UKS38" s="20"/>
      <c r="UKT38" s="20"/>
      <c r="UKU38" s="20"/>
      <c r="UKV38" s="20"/>
      <c r="UKW38" s="20"/>
      <c r="UKX38" s="20"/>
      <c r="UKY38" s="20"/>
      <c r="UKZ38" s="20"/>
      <c r="ULA38" s="20"/>
      <c r="ULB38" s="20"/>
      <c r="ULC38" s="20"/>
      <c r="ULD38" s="20"/>
      <c r="ULE38" s="20"/>
      <c r="ULF38" s="20"/>
      <c r="ULG38" s="20"/>
      <c r="ULH38" s="20"/>
      <c r="ULI38" s="20"/>
      <c r="ULJ38" s="20"/>
      <c r="ULK38" s="20"/>
      <c r="ULL38" s="20"/>
      <c r="ULM38" s="20"/>
      <c r="ULN38" s="20"/>
      <c r="ULO38" s="20"/>
      <c r="ULP38" s="20"/>
      <c r="ULQ38" s="20"/>
      <c r="ULR38" s="20"/>
      <c r="ULS38" s="20"/>
      <c r="ULT38" s="20"/>
      <c r="ULU38" s="20"/>
      <c r="ULV38" s="20"/>
      <c r="ULW38" s="20"/>
      <c r="ULX38" s="20"/>
      <c r="ULY38" s="20"/>
      <c r="ULZ38" s="20"/>
      <c r="UMA38" s="20"/>
      <c r="UMB38" s="20"/>
      <c r="UMC38" s="20"/>
      <c r="UMD38" s="20"/>
      <c r="UME38" s="20"/>
      <c r="UMF38" s="20"/>
      <c r="UMG38" s="20"/>
      <c r="UMH38" s="20"/>
      <c r="UMI38" s="20"/>
      <c r="UMJ38" s="20"/>
      <c r="UMK38" s="20"/>
      <c r="UML38" s="20"/>
      <c r="UMM38" s="20"/>
      <c r="UMN38" s="20"/>
      <c r="UMO38" s="20"/>
      <c r="UMP38" s="20"/>
      <c r="UMQ38" s="20"/>
      <c r="UMR38" s="20"/>
      <c r="UMS38" s="20"/>
      <c r="UMT38" s="20"/>
      <c r="UMU38" s="20"/>
      <c r="UMV38" s="20"/>
      <c r="UMW38" s="20"/>
      <c r="UMX38" s="20"/>
      <c r="UMY38" s="20"/>
      <c r="UMZ38" s="20"/>
      <c r="UNA38" s="20"/>
      <c r="UNB38" s="20"/>
      <c r="UNC38" s="20"/>
      <c r="UND38" s="20"/>
      <c r="UNE38" s="20"/>
      <c r="UNF38" s="20"/>
      <c r="UNG38" s="20"/>
      <c r="UNH38" s="20"/>
      <c r="UNI38" s="20"/>
      <c r="UNJ38" s="20"/>
      <c r="UNK38" s="20"/>
      <c r="UNL38" s="20"/>
      <c r="UNM38" s="20"/>
      <c r="UNN38" s="20"/>
      <c r="UNO38" s="20"/>
      <c r="UNP38" s="20"/>
      <c r="UNQ38" s="20"/>
      <c r="UNR38" s="20"/>
      <c r="UNS38" s="20"/>
      <c r="UNT38" s="20"/>
      <c r="UNU38" s="20"/>
      <c r="UNV38" s="20"/>
      <c r="UNW38" s="20"/>
      <c r="UNX38" s="20"/>
      <c r="UNY38" s="20"/>
      <c r="UNZ38" s="20"/>
      <c r="UOA38" s="20"/>
      <c r="UOB38" s="20"/>
      <c r="UOC38" s="20"/>
      <c r="UOD38" s="20"/>
      <c r="UOE38" s="20"/>
      <c r="UOF38" s="20"/>
      <c r="UOG38" s="20"/>
      <c r="UOH38" s="20"/>
      <c r="UOI38" s="20"/>
      <c r="UOJ38" s="20"/>
      <c r="UOK38" s="20"/>
      <c r="UOL38" s="20"/>
      <c r="UOM38" s="20"/>
      <c r="UON38" s="20"/>
      <c r="UOO38" s="20"/>
      <c r="UOP38" s="20"/>
      <c r="UOQ38" s="20"/>
      <c r="UOR38" s="20"/>
      <c r="UOS38" s="20"/>
      <c r="UOT38" s="20"/>
      <c r="UOU38" s="20"/>
      <c r="UOV38" s="20"/>
      <c r="UOW38" s="20"/>
      <c r="UOX38" s="20"/>
      <c r="UOY38" s="20"/>
      <c r="UOZ38" s="20"/>
      <c r="UPA38" s="20"/>
      <c r="UPB38" s="20"/>
      <c r="UPC38" s="20"/>
      <c r="UPD38" s="20"/>
      <c r="UPE38" s="20"/>
      <c r="UPF38" s="20"/>
      <c r="UPG38" s="20"/>
      <c r="UPH38" s="20"/>
      <c r="UPI38" s="20"/>
      <c r="UPJ38" s="20"/>
      <c r="UPK38" s="20"/>
      <c r="UPL38" s="20"/>
      <c r="UPM38" s="20"/>
      <c r="UPN38" s="20"/>
      <c r="UPO38" s="20"/>
      <c r="UPP38" s="20"/>
      <c r="UPQ38" s="20"/>
      <c r="UPR38" s="20"/>
      <c r="UPS38" s="20"/>
      <c r="UPT38" s="20"/>
      <c r="UPU38" s="20"/>
      <c r="UPV38" s="20"/>
      <c r="UPW38" s="20"/>
      <c r="UPX38" s="20"/>
      <c r="UPY38" s="20"/>
      <c r="UPZ38" s="20"/>
      <c r="UQA38" s="20"/>
      <c r="UQB38" s="20"/>
      <c r="UQC38" s="20"/>
      <c r="UQD38" s="20"/>
      <c r="UQE38" s="20"/>
      <c r="UQF38" s="20"/>
      <c r="UQG38" s="20"/>
      <c r="UQH38" s="20"/>
      <c r="UQI38" s="20"/>
      <c r="UQJ38" s="20"/>
      <c r="UQK38" s="20"/>
      <c r="UQL38" s="20"/>
      <c r="UQM38" s="20"/>
      <c r="UQN38" s="20"/>
      <c r="UQO38" s="20"/>
      <c r="UQP38" s="20"/>
      <c r="UQQ38" s="20"/>
      <c r="UQR38" s="20"/>
      <c r="UQS38" s="20"/>
      <c r="UQT38" s="20"/>
      <c r="UQU38" s="20"/>
      <c r="UQV38" s="20"/>
      <c r="UQW38" s="20"/>
      <c r="UQX38" s="20"/>
      <c r="UQY38" s="20"/>
      <c r="UQZ38" s="20"/>
      <c r="URA38" s="20"/>
      <c r="URB38" s="20"/>
      <c r="URC38" s="20"/>
      <c r="URD38" s="20"/>
      <c r="URE38" s="20"/>
      <c r="URF38" s="20"/>
      <c r="URG38" s="20"/>
      <c r="URH38" s="20"/>
      <c r="URI38" s="20"/>
      <c r="URJ38" s="20"/>
      <c r="URK38" s="20"/>
      <c r="URL38" s="20"/>
      <c r="URM38" s="20"/>
      <c r="URN38" s="20"/>
      <c r="URO38" s="20"/>
      <c r="URP38" s="20"/>
      <c r="URQ38" s="20"/>
      <c r="URR38" s="20"/>
      <c r="URS38" s="20"/>
      <c r="URT38" s="20"/>
      <c r="URU38" s="20"/>
      <c r="URV38" s="20"/>
      <c r="URW38" s="20"/>
      <c r="URX38" s="20"/>
      <c r="URY38" s="20"/>
      <c r="URZ38" s="20"/>
      <c r="USA38" s="20"/>
      <c r="USB38" s="20"/>
      <c r="USC38" s="20"/>
      <c r="USD38" s="20"/>
      <c r="USE38" s="20"/>
      <c r="USF38" s="20"/>
      <c r="USG38" s="20"/>
      <c r="USH38" s="20"/>
      <c r="USI38" s="20"/>
      <c r="USJ38" s="20"/>
      <c r="USK38" s="20"/>
      <c r="USL38" s="20"/>
      <c r="USM38" s="20"/>
      <c r="USN38" s="20"/>
      <c r="USO38" s="20"/>
      <c r="USP38" s="20"/>
      <c r="USQ38" s="20"/>
      <c r="USR38" s="20"/>
      <c r="USS38" s="20"/>
      <c r="UST38" s="20"/>
      <c r="USU38" s="20"/>
      <c r="USV38" s="20"/>
      <c r="USW38" s="20"/>
      <c r="USX38" s="20"/>
      <c r="USY38" s="20"/>
      <c r="USZ38" s="20"/>
      <c r="UTA38" s="20"/>
      <c r="UTB38" s="20"/>
      <c r="UTC38" s="20"/>
      <c r="UTD38" s="20"/>
      <c r="UTE38" s="20"/>
      <c r="UTF38" s="20"/>
      <c r="UTG38" s="20"/>
      <c r="UTH38" s="20"/>
      <c r="UTI38" s="20"/>
      <c r="UTJ38" s="20"/>
      <c r="UTK38" s="20"/>
      <c r="UTL38" s="20"/>
      <c r="UTM38" s="20"/>
      <c r="UTN38" s="20"/>
      <c r="UTO38" s="20"/>
      <c r="UTP38" s="20"/>
      <c r="UTQ38" s="20"/>
      <c r="UTR38" s="20"/>
      <c r="UTS38" s="20"/>
      <c r="UTT38" s="20"/>
      <c r="UTU38" s="20"/>
      <c r="UTV38" s="20"/>
      <c r="UTW38" s="20"/>
      <c r="UTX38" s="20"/>
      <c r="UTY38" s="20"/>
      <c r="UTZ38" s="20"/>
      <c r="UUA38" s="20"/>
      <c r="UUB38" s="20"/>
      <c r="UUC38" s="20"/>
      <c r="UUD38" s="20"/>
      <c r="UUE38" s="20"/>
      <c r="UUF38" s="20"/>
      <c r="UUG38" s="20"/>
      <c r="UUH38" s="20"/>
      <c r="UUI38" s="20"/>
      <c r="UUJ38" s="20"/>
      <c r="UUK38" s="20"/>
      <c r="UUL38" s="20"/>
      <c r="UUM38" s="20"/>
      <c r="UUN38" s="20"/>
      <c r="UUO38" s="20"/>
      <c r="UUP38" s="20"/>
      <c r="UUQ38" s="20"/>
      <c r="UUR38" s="20"/>
      <c r="UUS38" s="20"/>
      <c r="UUT38" s="20"/>
      <c r="UUU38" s="20"/>
      <c r="UUV38" s="20"/>
      <c r="UUW38" s="20"/>
      <c r="UUX38" s="20"/>
      <c r="UUY38" s="20"/>
      <c r="UUZ38" s="20"/>
      <c r="UVA38" s="20"/>
      <c r="UVB38" s="20"/>
      <c r="UVC38" s="20"/>
      <c r="UVD38" s="20"/>
      <c r="UVE38" s="20"/>
      <c r="UVF38" s="20"/>
      <c r="UVG38" s="20"/>
      <c r="UVH38" s="20"/>
      <c r="UVI38" s="20"/>
      <c r="UVJ38" s="20"/>
      <c r="UVK38" s="20"/>
      <c r="UVL38" s="20"/>
      <c r="UVM38" s="20"/>
      <c r="UVN38" s="20"/>
      <c r="UVO38" s="20"/>
      <c r="UVP38" s="20"/>
      <c r="UVQ38" s="20"/>
      <c r="UVR38" s="20"/>
      <c r="UVS38" s="20"/>
      <c r="UVT38" s="20"/>
      <c r="UVU38" s="20"/>
      <c r="UVV38" s="20"/>
      <c r="UVW38" s="20"/>
      <c r="UVX38" s="20"/>
      <c r="UVY38" s="20"/>
      <c r="UVZ38" s="20"/>
      <c r="UWA38" s="20"/>
      <c r="UWB38" s="20"/>
      <c r="UWC38" s="20"/>
      <c r="UWD38" s="20"/>
      <c r="UWE38" s="20"/>
      <c r="UWF38" s="20"/>
      <c r="UWG38" s="20"/>
      <c r="UWH38" s="20"/>
      <c r="UWI38" s="20"/>
      <c r="UWJ38" s="20"/>
      <c r="UWK38" s="20"/>
      <c r="UWL38" s="20"/>
      <c r="UWM38" s="20"/>
      <c r="UWN38" s="20"/>
      <c r="UWO38" s="20"/>
      <c r="UWP38" s="20"/>
      <c r="UWQ38" s="20"/>
      <c r="UWR38" s="20"/>
      <c r="UWS38" s="20"/>
      <c r="UWT38" s="20"/>
      <c r="UWU38" s="20"/>
      <c r="UWV38" s="20"/>
      <c r="UWW38" s="20"/>
      <c r="UWX38" s="20"/>
      <c r="UWY38" s="20"/>
      <c r="UWZ38" s="20"/>
      <c r="UXA38" s="20"/>
      <c r="UXB38" s="20"/>
      <c r="UXC38" s="20"/>
      <c r="UXD38" s="20"/>
      <c r="UXE38" s="20"/>
      <c r="UXF38" s="20"/>
      <c r="UXG38" s="20"/>
      <c r="UXH38" s="20"/>
      <c r="UXI38" s="20"/>
      <c r="UXJ38" s="20"/>
      <c r="UXK38" s="20"/>
      <c r="UXL38" s="20"/>
      <c r="UXM38" s="20"/>
      <c r="UXN38" s="20"/>
      <c r="UXO38" s="20"/>
      <c r="UXP38" s="20"/>
      <c r="UXQ38" s="20"/>
      <c r="UXR38" s="20"/>
      <c r="UXS38" s="20"/>
      <c r="UXT38" s="20"/>
      <c r="UXU38" s="20"/>
      <c r="UXV38" s="20"/>
      <c r="UXW38" s="20"/>
      <c r="UXX38" s="20"/>
      <c r="UXY38" s="20"/>
      <c r="UXZ38" s="20"/>
      <c r="UYA38" s="20"/>
      <c r="UYB38" s="20"/>
      <c r="UYC38" s="20"/>
      <c r="UYD38" s="20"/>
      <c r="UYE38" s="20"/>
      <c r="UYF38" s="20"/>
      <c r="UYG38" s="20"/>
      <c r="UYH38" s="20"/>
      <c r="UYI38" s="20"/>
      <c r="UYJ38" s="20"/>
      <c r="UYK38" s="20"/>
      <c r="UYL38" s="20"/>
      <c r="UYM38" s="20"/>
      <c r="UYN38" s="20"/>
      <c r="UYO38" s="20"/>
      <c r="UYP38" s="20"/>
      <c r="UYQ38" s="20"/>
      <c r="UYR38" s="20"/>
      <c r="UYS38" s="20"/>
      <c r="UYT38" s="20"/>
      <c r="UYU38" s="20"/>
      <c r="UYV38" s="20"/>
      <c r="UYW38" s="20"/>
      <c r="UYX38" s="20"/>
      <c r="UYY38" s="20"/>
      <c r="UYZ38" s="20"/>
      <c r="UZA38" s="20"/>
      <c r="UZB38" s="20"/>
      <c r="UZC38" s="20"/>
      <c r="UZD38" s="20"/>
      <c r="UZE38" s="20"/>
      <c r="UZF38" s="20"/>
      <c r="UZG38" s="20"/>
      <c r="UZH38" s="20"/>
      <c r="UZI38" s="20"/>
      <c r="UZJ38" s="20"/>
      <c r="UZK38" s="20"/>
      <c r="UZL38" s="20"/>
      <c r="UZM38" s="20"/>
      <c r="UZN38" s="20"/>
      <c r="UZO38" s="20"/>
      <c r="UZP38" s="20"/>
      <c r="UZQ38" s="20"/>
      <c r="UZR38" s="20"/>
      <c r="UZS38" s="20"/>
      <c r="UZT38" s="20"/>
      <c r="UZU38" s="20"/>
      <c r="UZV38" s="20"/>
      <c r="UZW38" s="20"/>
      <c r="UZX38" s="20"/>
      <c r="UZY38" s="20"/>
      <c r="UZZ38" s="20"/>
      <c r="VAA38" s="20"/>
      <c r="VAB38" s="20"/>
      <c r="VAC38" s="20"/>
      <c r="VAD38" s="20"/>
      <c r="VAE38" s="20"/>
      <c r="VAF38" s="20"/>
      <c r="VAG38" s="20"/>
      <c r="VAH38" s="20"/>
      <c r="VAI38" s="20"/>
      <c r="VAJ38" s="20"/>
      <c r="VAK38" s="20"/>
      <c r="VAL38" s="20"/>
      <c r="VAM38" s="20"/>
      <c r="VAN38" s="20"/>
      <c r="VAO38" s="20"/>
      <c r="VAP38" s="20"/>
      <c r="VAQ38" s="20"/>
      <c r="VAR38" s="20"/>
      <c r="VAS38" s="20"/>
      <c r="VAT38" s="20"/>
      <c r="VAU38" s="20"/>
      <c r="VAV38" s="20"/>
      <c r="VAW38" s="20"/>
      <c r="VAX38" s="20"/>
      <c r="VAY38" s="20"/>
      <c r="VAZ38" s="20"/>
      <c r="VBA38" s="20"/>
      <c r="VBB38" s="20"/>
      <c r="VBC38" s="20"/>
      <c r="VBD38" s="20"/>
      <c r="VBE38" s="20"/>
      <c r="VBF38" s="20"/>
      <c r="VBG38" s="20"/>
      <c r="VBH38" s="20"/>
      <c r="VBI38" s="20"/>
      <c r="VBJ38" s="20"/>
      <c r="VBK38" s="20"/>
      <c r="VBL38" s="20"/>
      <c r="VBM38" s="20"/>
      <c r="VBN38" s="20"/>
      <c r="VBO38" s="20"/>
      <c r="VBP38" s="20"/>
      <c r="VBQ38" s="20"/>
      <c r="VBR38" s="20"/>
      <c r="VBS38" s="20"/>
      <c r="VBT38" s="20"/>
      <c r="VBU38" s="20"/>
      <c r="VBV38" s="20"/>
      <c r="VBW38" s="20"/>
      <c r="VBX38" s="20"/>
      <c r="VBY38" s="20"/>
      <c r="VBZ38" s="20"/>
      <c r="VCA38" s="20"/>
      <c r="VCB38" s="20"/>
      <c r="VCC38" s="20"/>
      <c r="VCD38" s="20"/>
      <c r="VCE38" s="20"/>
      <c r="VCF38" s="20"/>
      <c r="VCG38" s="20"/>
      <c r="VCH38" s="20"/>
      <c r="VCI38" s="20"/>
      <c r="VCJ38" s="20"/>
      <c r="VCK38" s="20"/>
      <c r="VCL38" s="20"/>
      <c r="VCM38" s="20"/>
      <c r="VCN38" s="20"/>
      <c r="VCO38" s="20"/>
      <c r="VCP38" s="20"/>
      <c r="VCQ38" s="20"/>
      <c r="VCR38" s="20"/>
      <c r="VCS38" s="20"/>
      <c r="VCT38" s="20"/>
      <c r="VCU38" s="20"/>
      <c r="VCV38" s="20"/>
      <c r="VCW38" s="20"/>
      <c r="VCX38" s="20"/>
      <c r="VCY38" s="20"/>
      <c r="VCZ38" s="20"/>
      <c r="VDA38" s="20"/>
      <c r="VDB38" s="20"/>
      <c r="VDC38" s="20"/>
      <c r="VDD38" s="20"/>
      <c r="VDE38" s="20"/>
      <c r="VDF38" s="20"/>
      <c r="VDG38" s="20"/>
      <c r="VDH38" s="20"/>
      <c r="VDI38" s="20"/>
      <c r="VDJ38" s="20"/>
      <c r="VDK38" s="20"/>
      <c r="VDL38" s="20"/>
      <c r="VDM38" s="20"/>
      <c r="VDN38" s="20"/>
      <c r="VDO38" s="20"/>
      <c r="VDP38" s="20"/>
      <c r="VDQ38" s="20"/>
      <c r="VDR38" s="20"/>
      <c r="VDS38" s="20"/>
      <c r="VDT38" s="20"/>
      <c r="VDU38" s="20"/>
      <c r="VDV38" s="20"/>
      <c r="VDW38" s="20"/>
      <c r="VDX38" s="20"/>
      <c r="VDY38" s="20"/>
      <c r="VDZ38" s="20"/>
      <c r="VEA38" s="20"/>
      <c r="VEB38" s="20"/>
      <c r="VEC38" s="20"/>
      <c r="VED38" s="20"/>
      <c r="VEE38" s="20"/>
      <c r="VEF38" s="20"/>
      <c r="VEG38" s="20"/>
      <c r="VEH38" s="20"/>
      <c r="VEI38" s="20"/>
      <c r="VEJ38" s="20"/>
      <c r="VEK38" s="20"/>
      <c r="VEL38" s="20"/>
      <c r="VEM38" s="20"/>
      <c r="VEN38" s="20"/>
      <c r="VEO38" s="20"/>
      <c r="VEP38" s="20"/>
      <c r="VEQ38" s="20"/>
      <c r="VER38" s="20"/>
      <c r="VES38" s="20"/>
      <c r="VET38" s="20"/>
      <c r="VEU38" s="20"/>
      <c r="VEV38" s="20"/>
      <c r="VEW38" s="20"/>
      <c r="VEX38" s="20"/>
      <c r="VEY38" s="20"/>
      <c r="VEZ38" s="20"/>
      <c r="VFA38" s="20"/>
      <c r="VFB38" s="20"/>
      <c r="VFC38" s="20"/>
      <c r="VFD38" s="20"/>
      <c r="VFE38" s="20"/>
      <c r="VFF38" s="20"/>
      <c r="VFG38" s="20"/>
      <c r="VFH38" s="20"/>
      <c r="VFI38" s="20"/>
      <c r="VFJ38" s="20"/>
      <c r="VFK38" s="20"/>
      <c r="VFL38" s="20"/>
      <c r="VFM38" s="20"/>
      <c r="VFN38" s="20"/>
      <c r="VFO38" s="20"/>
      <c r="VFP38" s="20"/>
      <c r="VFQ38" s="20"/>
      <c r="VFR38" s="20"/>
      <c r="VFS38" s="20"/>
      <c r="VFT38" s="20"/>
      <c r="VFU38" s="20"/>
      <c r="VFV38" s="20"/>
      <c r="VFW38" s="20"/>
      <c r="VFX38" s="20"/>
      <c r="VFY38" s="20"/>
      <c r="VFZ38" s="20"/>
      <c r="VGA38" s="20"/>
      <c r="VGB38" s="20"/>
      <c r="VGC38" s="20"/>
      <c r="VGD38" s="20"/>
      <c r="VGE38" s="20"/>
      <c r="VGF38" s="20"/>
      <c r="VGG38" s="20"/>
      <c r="VGH38" s="20"/>
      <c r="VGI38" s="20"/>
      <c r="VGJ38" s="20"/>
      <c r="VGK38" s="20"/>
      <c r="VGL38" s="20"/>
      <c r="VGM38" s="20"/>
      <c r="VGN38" s="20"/>
      <c r="VGO38" s="20"/>
      <c r="VGP38" s="20"/>
      <c r="VGQ38" s="20"/>
      <c r="VGR38" s="20"/>
      <c r="VGS38" s="20"/>
      <c r="VGT38" s="20"/>
      <c r="VGU38" s="20"/>
      <c r="VGV38" s="20"/>
      <c r="VGW38" s="20"/>
      <c r="VGX38" s="20"/>
      <c r="VGY38" s="20"/>
      <c r="VGZ38" s="20"/>
      <c r="VHA38" s="20"/>
      <c r="VHB38" s="20"/>
      <c r="VHC38" s="20"/>
      <c r="VHD38" s="20"/>
      <c r="VHE38" s="20"/>
      <c r="VHF38" s="20"/>
      <c r="VHG38" s="20"/>
      <c r="VHH38" s="20"/>
      <c r="VHI38" s="20"/>
      <c r="VHJ38" s="20"/>
      <c r="VHK38" s="20"/>
      <c r="VHL38" s="20"/>
      <c r="VHM38" s="20"/>
      <c r="VHN38" s="20"/>
      <c r="VHO38" s="20"/>
      <c r="VHP38" s="20"/>
      <c r="VHQ38" s="20"/>
      <c r="VHR38" s="20"/>
      <c r="VHS38" s="20"/>
      <c r="VHT38" s="20"/>
      <c r="VHU38" s="20"/>
      <c r="VHV38" s="20"/>
      <c r="VHW38" s="20"/>
      <c r="VHX38" s="20"/>
      <c r="VHY38" s="20"/>
      <c r="VHZ38" s="20"/>
      <c r="VIA38" s="20"/>
      <c r="VIB38" s="20"/>
      <c r="VIC38" s="20"/>
      <c r="VID38" s="20"/>
      <c r="VIE38" s="20"/>
      <c r="VIF38" s="20"/>
      <c r="VIG38" s="20"/>
      <c r="VIH38" s="20"/>
      <c r="VII38" s="20"/>
      <c r="VIJ38" s="20"/>
      <c r="VIK38" s="20"/>
      <c r="VIL38" s="20"/>
      <c r="VIM38" s="20"/>
      <c r="VIN38" s="20"/>
      <c r="VIO38" s="20"/>
      <c r="VIP38" s="20"/>
      <c r="VIQ38" s="20"/>
      <c r="VIR38" s="20"/>
      <c r="VIS38" s="20"/>
      <c r="VIT38" s="20"/>
      <c r="VIU38" s="20"/>
      <c r="VIV38" s="20"/>
      <c r="VIW38" s="20"/>
      <c r="VIX38" s="20"/>
      <c r="VIY38" s="20"/>
      <c r="VIZ38" s="20"/>
      <c r="VJA38" s="20"/>
      <c r="VJB38" s="20"/>
      <c r="VJC38" s="20"/>
      <c r="VJD38" s="20"/>
      <c r="VJE38" s="20"/>
      <c r="VJF38" s="20"/>
      <c r="VJG38" s="20"/>
      <c r="VJH38" s="20"/>
      <c r="VJI38" s="20"/>
      <c r="VJJ38" s="20"/>
      <c r="VJK38" s="20"/>
      <c r="VJL38" s="20"/>
      <c r="VJM38" s="20"/>
      <c r="VJN38" s="20"/>
      <c r="VJO38" s="20"/>
      <c r="VJP38" s="20"/>
      <c r="VJQ38" s="20"/>
      <c r="VJR38" s="20"/>
      <c r="VJS38" s="20"/>
      <c r="VJT38" s="20"/>
      <c r="VJU38" s="20"/>
      <c r="VJV38" s="20"/>
      <c r="VJW38" s="20"/>
      <c r="VJX38" s="20"/>
      <c r="VJY38" s="20"/>
      <c r="VJZ38" s="20"/>
      <c r="VKA38" s="20"/>
      <c r="VKB38" s="20"/>
      <c r="VKC38" s="20"/>
      <c r="VKD38" s="20"/>
      <c r="VKE38" s="20"/>
      <c r="VKF38" s="20"/>
      <c r="VKG38" s="20"/>
      <c r="VKH38" s="20"/>
      <c r="VKI38" s="20"/>
      <c r="VKJ38" s="20"/>
      <c r="VKK38" s="20"/>
      <c r="VKL38" s="20"/>
      <c r="VKM38" s="20"/>
      <c r="VKN38" s="20"/>
      <c r="VKO38" s="20"/>
      <c r="VKP38" s="20"/>
      <c r="VKQ38" s="20"/>
      <c r="VKR38" s="20"/>
      <c r="VKS38" s="20"/>
      <c r="VKT38" s="20"/>
      <c r="VKU38" s="20"/>
      <c r="VKV38" s="20"/>
      <c r="VKW38" s="20"/>
      <c r="VKX38" s="20"/>
      <c r="VKY38" s="20"/>
      <c r="VKZ38" s="20"/>
      <c r="VLA38" s="20"/>
      <c r="VLB38" s="20"/>
      <c r="VLC38" s="20"/>
      <c r="VLD38" s="20"/>
      <c r="VLE38" s="20"/>
      <c r="VLF38" s="20"/>
      <c r="VLG38" s="20"/>
      <c r="VLH38" s="20"/>
      <c r="VLI38" s="20"/>
      <c r="VLJ38" s="20"/>
      <c r="VLK38" s="20"/>
      <c r="VLL38" s="20"/>
      <c r="VLM38" s="20"/>
      <c r="VLN38" s="20"/>
      <c r="VLO38" s="20"/>
      <c r="VLP38" s="20"/>
      <c r="VLQ38" s="20"/>
      <c r="VLR38" s="20"/>
      <c r="VLS38" s="20"/>
      <c r="VLT38" s="20"/>
      <c r="VLU38" s="20"/>
      <c r="VLV38" s="20"/>
      <c r="VLW38" s="20"/>
      <c r="VLX38" s="20"/>
      <c r="VLY38" s="20"/>
      <c r="VLZ38" s="20"/>
      <c r="VMA38" s="20"/>
      <c r="VMB38" s="20"/>
      <c r="VMC38" s="20"/>
      <c r="VMD38" s="20"/>
      <c r="VME38" s="20"/>
      <c r="VMF38" s="20"/>
      <c r="VMG38" s="20"/>
      <c r="VMH38" s="20"/>
      <c r="VMI38" s="20"/>
      <c r="VMJ38" s="20"/>
      <c r="VMK38" s="20"/>
      <c r="VML38" s="20"/>
      <c r="VMM38" s="20"/>
      <c r="VMN38" s="20"/>
      <c r="VMO38" s="20"/>
      <c r="VMP38" s="20"/>
      <c r="VMQ38" s="20"/>
      <c r="VMR38" s="20"/>
      <c r="VMS38" s="20"/>
      <c r="VMT38" s="20"/>
      <c r="VMU38" s="20"/>
      <c r="VMV38" s="20"/>
      <c r="VMW38" s="20"/>
      <c r="VMX38" s="20"/>
      <c r="VMY38" s="20"/>
      <c r="VMZ38" s="20"/>
      <c r="VNA38" s="20"/>
      <c r="VNB38" s="20"/>
      <c r="VNC38" s="20"/>
      <c r="VND38" s="20"/>
      <c r="VNE38" s="20"/>
      <c r="VNF38" s="20"/>
      <c r="VNG38" s="20"/>
      <c r="VNH38" s="20"/>
      <c r="VNI38" s="20"/>
      <c r="VNJ38" s="20"/>
      <c r="VNK38" s="20"/>
      <c r="VNL38" s="20"/>
      <c r="VNM38" s="20"/>
      <c r="VNN38" s="20"/>
      <c r="VNO38" s="20"/>
      <c r="VNP38" s="20"/>
      <c r="VNQ38" s="20"/>
      <c r="VNR38" s="20"/>
      <c r="VNS38" s="20"/>
      <c r="VNT38" s="20"/>
      <c r="VNU38" s="20"/>
      <c r="VNV38" s="20"/>
      <c r="VNW38" s="20"/>
      <c r="VNX38" s="20"/>
      <c r="VNY38" s="20"/>
      <c r="VNZ38" s="20"/>
      <c r="VOA38" s="20"/>
      <c r="VOB38" s="20"/>
      <c r="VOC38" s="20"/>
      <c r="VOD38" s="20"/>
      <c r="VOE38" s="20"/>
      <c r="VOF38" s="20"/>
      <c r="VOG38" s="20"/>
      <c r="VOH38" s="20"/>
      <c r="VOI38" s="20"/>
      <c r="VOJ38" s="20"/>
      <c r="VOK38" s="20"/>
      <c r="VOL38" s="20"/>
      <c r="VOM38" s="20"/>
      <c r="VON38" s="20"/>
      <c r="VOO38" s="20"/>
      <c r="VOP38" s="20"/>
      <c r="VOQ38" s="20"/>
      <c r="VOR38" s="20"/>
      <c r="VOS38" s="20"/>
      <c r="VOT38" s="20"/>
      <c r="VOU38" s="20"/>
      <c r="VOV38" s="20"/>
      <c r="VOW38" s="20"/>
      <c r="VOX38" s="20"/>
      <c r="VOY38" s="20"/>
      <c r="VOZ38" s="20"/>
      <c r="VPA38" s="20"/>
      <c r="VPB38" s="20"/>
      <c r="VPC38" s="20"/>
      <c r="VPD38" s="20"/>
      <c r="VPE38" s="20"/>
      <c r="VPF38" s="20"/>
      <c r="VPG38" s="20"/>
      <c r="VPH38" s="20"/>
      <c r="VPI38" s="20"/>
      <c r="VPJ38" s="20"/>
      <c r="VPK38" s="20"/>
      <c r="VPL38" s="20"/>
      <c r="VPM38" s="20"/>
      <c r="VPN38" s="20"/>
      <c r="VPO38" s="20"/>
      <c r="VPP38" s="20"/>
      <c r="VPQ38" s="20"/>
      <c r="VPR38" s="20"/>
      <c r="VPS38" s="20"/>
      <c r="VPT38" s="20"/>
      <c r="VPU38" s="20"/>
      <c r="VPV38" s="20"/>
      <c r="VPW38" s="20"/>
      <c r="VPX38" s="20"/>
      <c r="VPY38" s="20"/>
      <c r="VPZ38" s="20"/>
      <c r="VQA38" s="20"/>
      <c r="VQB38" s="20"/>
      <c r="VQC38" s="20"/>
      <c r="VQD38" s="20"/>
      <c r="VQE38" s="20"/>
      <c r="VQF38" s="20"/>
      <c r="VQG38" s="20"/>
      <c r="VQH38" s="20"/>
      <c r="VQI38" s="20"/>
      <c r="VQJ38" s="20"/>
      <c r="VQK38" s="20"/>
      <c r="VQL38" s="20"/>
      <c r="VQM38" s="20"/>
      <c r="VQN38" s="20"/>
      <c r="VQO38" s="20"/>
      <c r="VQP38" s="20"/>
      <c r="VQQ38" s="20"/>
      <c r="VQR38" s="20"/>
      <c r="VQS38" s="20"/>
      <c r="VQT38" s="20"/>
      <c r="VQU38" s="20"/>
      <c r="VQV38" s="20"/>
      <c r="VQW38" s="20"/>
      <c r="VQX38" s="20"/>
      <c r="VQY38" s="20"/>
      <c r="VQZ38" s="20"/>
      <c r="VRA38" s="20"/>
      <c r="VRB38" s="20"/>
      <c r="VRC38" s="20"/>
      <c r="VRD38" s="20"/>
      <c r="VRE38" s="20"/>
      <c r="VRF38" s="20"/>
      <c r="VRG38" s="20"/>
      <c r="VRH38" s="20"/>
      <c r="VRI38" s="20"/>
      <c r="VRJ38" s="20"/>
      <c r="VRK38" s="20"/>
      <c r="VRL38" s="20"/>
      <c r="VRM38" s="20"/>
      <c r="VRN38" s="20"/>
      <c r="VRO38" s="20"/>
      <c r="VRP38" s="20"/>
      <c r="VRQ38" s="20"/>
      <c r="VRR38" s="20"/>
      <c r="VRS38" s="20"/>
      <c r="VRT38" s="20"/>
      <c r="VRU38" s="20"/>
      <c r="VRV38" s="20"/>
      <c r="VRW38" s="20"/>
      <c r="VRX38" s="20"/>
      <c r="VRY38" s="20"/>
      <c r="VRZ38" s="20"/>
      <c r="VSA38" s="20"/>
      <c r="VSB38" s="20"/>
      <c r="VSC38" s="20"/>
      <c r="VSD38" s="20"/>
      <c r="VSE38" s="20"/>
      <c r="VSF38" s="20"/>
      <c r="VSG38" s="20"/>
      <c r="VSH38" s="20"/>
      <c r="VSI38" s="20"/>
      <c r="VSJ38" s="20"/>
      <c r="VSK38" s="20"/>
      <c r="VSL38" s="20"/>
      <c r="VSM38" s="20"/>
      <c r="VSN38" s="20"/>
      <c r="VSO38" s="20"/>
      <c r="VSP38" s="20"/>
      <c r="VSQ38" s="20"/>
      <c r="VSR38" s="20"/>
      <c r="VSS38" s="20"/>
      <c r="VST38" s="20"/>
      <c r="VSU38" s="20"/>
      <c r="VSV38" s="20"/>
      <c r="VSW38" s="20"/>
      <c r="VSX38" s="20"/>
      <c r="VSY38" s="20"/>
      <c r="VSZ38" s="20"/>
      <c r="VTA38" s="20"/>
      <c r="VTB38" s="20"/>
      <c r="VTC38" s="20"/>
      <c r="VTD38" s="20"/>
      <c r="VTE38" s="20"/>
      <c r="VTF38" s="20"/>
      <c r="VTG38" s="20"/>
      <c r="VTH38" s="20"/>
      <c r="VTI38" s="20"/>
      <c r="VTJ38" s="20"/>
      <c r="VTK38" s="20"/>
      <c r="VTL38" s="20"/>
      <c r="VTM38" s="20"/>
      <c r="VTN38" s="20"/>
      <c r="VTO38" s="20"/>
      <c r="VTP38" s="20"/>
      <c r="VTQ38" s="20"/>
      <c r="VTR38" s="20"/>
      <c r="VTS38" s="20"/>
      <c r="VTT38" s="20"/>
      <c r="VTU38" s="20"/>
      <c r="VTV38" s="20"/>
      <c r="VTW38" s="20"/>
      <c r="VTX38" s="20"/>
      <c r="VTY38" s="20"/>
      <c r="VTZ38" s="20"/>
      <c r="VUA38" s="20"/>
      <c r="VUB38" s="20"/>
      <c r="VUC38" s="20"/>
      <c r="VUD38" s="20"/>
      <c r="VUE38" s="20"/>
      <c r="VUF38" s="20"/>
      <c r="VUG38" s="20"/>
      <c r="VUH38" s="20"/>
      <c r="VUI38" s="20"/>
      <c r="VUJ38" s="20"/>
      <c r="VUK38" s="20"/>
      <c r="VUL38" s="20"/>
      <c r="VUM38" s="20"/>
      <c r="VUN38" s="20"/>
      <c r="VUO38" s="20"/>
      <c r="VUP38" s="20"/>
      <c r="VUQ38" s="20"/>
      <c r="VUR38" s="20"/>
      <c r="VUS38" s="20"/>
      <c r="VUT38" s="20"/>
      <c r="VUU38" s="20"/>
      <c r="VUV38" s="20"/>
      <c r="VUW38" s="20"/>
      <c r="VUX38" s="20"/>
      <c r="VUY38" s="20"/>
      <c r="VUZ38" s="20"/>
      <c r="VVA38" s="20"/>
      <c r="VVB38" s="20"/>
      <c r="VVC38" s="20"/>
      <c r="VVD38" s="20"/>
      <c r="VVE38" s="20"/>
      <c r="VVF38" s="20"/>
      <c r="VVG38" s="20"/>
      <c r="VVH38" s="20"/>
      <c r="VVI38" s="20"/>
      <c r="VVJ38" s="20"/>
      <c r="VVK38" s="20"/>
      <c r="VVL38" s="20"/>
      <c r="VVM38" s="20"/>
      <c r="VVN38" s="20"/>
      <c r="VVO38" s="20"/>
      <c r="VVP38" s="20"/>
      <c r="VVQ38" s="20"/>
      <c r="VVR38" s="20"/>
      <c r="VVS38" s="20"/>
      <c r="VVT38" s="20"/>
      <c r="VVU38" s="20"/>
      <c r="VVV38" s="20"/>
      <c r="VVW38" s="20"/>
      <c r="VVX38" s="20"/>
      <c r="VVY38" s="20"/>
      <c r="VVZ38" s="20"/>
      <c r="VWA38" s="20"/>
      <c r="VWB38" s="20"/>
      <c r="VWC38" s="20"/>
      <c r="VWD38" s="20"/>
      <c r="VWE38" s="20"/>
      <c r="VWF38" s="20"/>
      <c r="VWG38" s="20"/>
      <c r="VWH38" s="20"/>
      <c r="VWI38" s="20"/>
      <c r="VWJ38" s="20"/>
      <c r="VWK38" s="20"/>
      <c r="VWL38" s="20"/>
      <c r="VWM38" s="20"/>
      <c r="VWN38" s="20"/>
      <c r="VWO38" s="20"/>
      <c r="VWP38" s="20"/>
      <c r="VWQ38" s="20"/>
      <c r="VWR38" s="20"/>
      <c r="VWS38" s="20"/>
      <c r="VWT38" s="20"/>
      <c r="VWU38" s="20"/>
      <c r="VWV38" s="20"/>
      <c r="VWW38" s="20"/>
      <c r="VWX38" s="20"/>
      <c r="VWY38" s="20"/>
      <c r="VWZ38" s="20"/>
      <c r="VXA38" s="20"/>
      <c r="VXB38" s="20"/>
      <c r="VXC38" s="20"/>
      <c r="VXD38" s="20"/>
      <c r="VXE38" s="20"/>
      <c r="VXF38" s="20"/>
      <c r="VXG38" s="20"/>
      <c r="VXH38" s="20"/>
      <c r="VXI38" s="20"/>
      <c r="VXJ38" s="20"/>
      <c r="VXK38" s="20"/>
      <c r="VXL38" s="20"/>
      <c r="VXM38" s="20"/>
      <c r="VXN38" s="20"/>
      <c r="VXO38" s="20"/>
      <c r="VXP38" s="20"/>
      <c r="VXQ38" s="20"/>
      <c r="VXR38" s="20"/>
      <c r="VXS38" s="20"/>
      <c r="VXT38" s="20"/>
      <c r="VXU38" s="20"/>
      <c r="VXV38" s="20"/>
      <c r="VXW38" s="20"/>
      <c r="VXX38" s="20"/>
      <c r="VXY38" s="20"/>
      <c r="VXZ38" s="20"/>
      <c r="VYA38" s="20"/>
      <c r="VYB38" s="20"/>
      <c r="VYC38" s="20"/>
      <c r="VYD38" s="20"/>
      <c r="VYE38" s="20"/>
      <c r="VYF38" s="20"/>
      <c r="VYG38" s="20"/>
      <c r="VYH38" s="20"/>
      <c r="VYI38" s="20"/>
      <c r="VYJ38" s="20"/>
      <c r="VYK38" s="20"/>
      <c r="VYL38" s="20"/>
      <c r="VYM38" s="20"/>
      <c r="VYN38" s="20"/>
      <c r="VYO38" s="20"/>
      <c r="VYP38" s="20"/>
      <c r="VYQ38" s="20"/>
      <c r="VYR38" s="20"/>
      <c r="VYS38" s="20"/>
      <c r="VYT38" s="20"/>
      <c r="VYU38" s="20"/>
      <c r="VYV38" s="20"/>
      <c r="VYW38" s="20"/>
      <c r="VYX38" s="20"/>
      <c r="VYY38" s="20"/>
      <c r="VYZ38" s="20"/>
      <c r="VZA38" s="20"/>
      <c r="VZB38" s="20"/>
      <c r="VZC38" s="20"/>
      <c r="VZD38" s="20"/>
      <c r="VZE38" s="20"/>
      <c r="VZF38" s="20"/>
      <c r="VZG38" s="20"/>
      <c r="VZH38" s="20"/>
      <c r="VZI38" s="20"/>
      <c r="VZJ38" s="20"/>
      <c r="VZK38" s="20"/>
      <c r="VZL38" s="20"/>
      <c r="VZM38" s="20"/>
      <c r="VZN38" s="20"/>
      <c r="VZO38" s="20"/>
      <c r="VZP38" s="20"/>
      <c r="VZQ38" s="20"/>
      <c r="VZR38" s="20"/>
      <c r="VZS38" s="20"/>
      <c r="VZT38" s="20"/>
      <c r="VZU38" s="20"/>
      <c r="VZV38" s="20"/>
      <c r="VZW38" s="20"/>
      <c r="VZX38" s="20"/>
      <c r="VZY38" s="20"/>
      <c r="VZZ38" s="20"/>
      <c r="WAA38" s="20"/>
      <c r="WAB38" s="20"/>
      <c r="WAC38" s="20"/>
      <c r="WAD38" s="20"/>
      <c r="WAE38" s="20"/>
      <c r="WAF38" s="20"/>
      <c r="WAG38" s="20"/>
      <c r="WAH38" s="20"/>
      <c r="WAI38" s="20"/>
      <c r="WAJ38" s="20"/>
      <c r="WAK38" s="20"/>
      <c r="WAL38" s="20"/>
      <c r="WAM38" s="20"/>
      <c r="WAN38" s="20"/>
      <c r="WAO38" s="20"/>
      <c r="WAP38" s="20"/>
      <c r="WAQ38" s="20"/>
      <c r="WAR38" s="20"/>
      <c r="WAS38" s="20"/>
      <c r="WAT38" s="20"/>
      <c r="WAU38" s="20"/>
      <c r="WAV38" s="20"/>
      <c r="WAW38" s="20"/>
      <c r="WAX38" s="20"/>
      <c r="WAY38" s="20"/>
      <c r="WAZ38" s="20"/>
      <c r="WBA38" s="20"/>
      <c r="WBB38" s="20"/>
      <c r="WBC38" s="20"/>
      <c r="WBD38" s="20"/>
      <c r="WBE38" s="20"/>
      <c r="WBF38" s="20"/>
      <c r="WBG38" s="20"/>
      <c r="WBH38" s="20"/>
      <c r="WBI38" s="20"/>
      <c r="WBJ38" s="20"/>
      <c r="WBK38" s="20"/>
      <c r="WBL38" s="20"/>
      <c r="WBM38" s="20"/>
      <c r="WBN38" s="20"/>
      <c r="WBO38" s="20"/>
      <c r="WBP38" s="20"/>
      <c r="WBQ38" s="20"/>
      <c r="WBR38" s="20"/>
      <c r="WBS38" s="20"/>
      <c r="WBT38" s="20"/>
      <c r="WBU38" s="20"/>
      <c r="WBV38" s="20"/>
      <c r="WBW38" s="20"/>
      <c r="WBX38" s="20"/>
      <c r="WBY38" s="20"/>
      <c r="WBZ38" s="20"/>
      <c r="WCA38" s="20"/>
      <c r="WCB38" s="20"/>
      <c r="WCC38" s="20"/>
      <c r="WCD38" s="20"/>
      <c r="WCE38" s="20"/>
      <c r="WCF38" s="20"/>
      <c r="WCG38" s="20"/>
      <c r="WCH38" s="20"/>
      <c r="WCI38" s="20"/>
      <c r="WCJ38" s="20"/>
      <c r="WCK38" s="20"/>
      <c r="WCL38" s="20"/>
      <c r="WCM38" s="20"/>
      <c r="WCN38" s="20"/>
      <c r="WCO38" s="20"/>
      <c r="WCP38" s="20"/>
      <c r="WCQ38" s="20"/>
      <c r="WCR38" s="20"/>
      <c r="WCS38" s="20"/>
      <c r="WCT38" s="20"/>
      <c r="WCU38" s="20"/>
      <c r="WCV38" s="20"/>
      <c r="WCW38" s="20"/>
      <c r="WCX38" s="20"/>
      <c r="WCY38" s="20"/>
      <c r="WCZ38" s="20"/>
      <c r="WDA38" s="20"/>
      <c r="WDB38" s="20"/>
      <c r="WDC38" s="20"/>
      <c r="WDD38" s="20"/>
      <c r="WDE38" s="20"/>
      <c r="WDF38" s="20"/>
      <c r="WDG38" s="20"/>
      <c r="WDH38" s="20"/>
      <c r="WDI38" s="20"/>
      <c r="WDJ38" s="20"/>
      <c r="WDK38" s="20"/>
      <c r="WDL38" s="20"/>
      <c r="WDM38" s="20"/>
      <c r="WDN38" s="20"/>
      <c r="WDO38" s="20"/>
      <c r="WDP38" s="20"/>
      <c r="WDQ38" s="20"/>
      <c r="WDR38" s="20"/>
      <c r="WDS38" s="20"/>
      <c r="WDT38" s="20"/>
      <c r="WDU38" s="20"/>
      <c r="WDV38" s="20"/>
      <c r="WDW38" s="20"/>
      <c r="WDX38" s="20"/>
      <c r="WDY38" s="20"/>
      <c r="WDZ38" s="20"/>
      <c r="WEA38" s="20"/>
      <c r="WEB38" s="20"/>
      <c r="WEC38" s="20"/>
      <c r="WED38" s="20"/>
      <c r="WEE38" s="20"/>
      <c r="WEF38" s="20"/>
      <c r="WEG38" s="20"/>
      <c r="WEH38" s="20"/>
      <c r="WEI38" s="20"/>
      <c r="WEJ38" s="20"/>
      <c r="WEK38" s="20"/>
      <c r="WEL38" s="20"/>
      <c r="WEM38" s="20"/>
      <c r="WEN38" s="20"/>
      <c r="WEO38" s="20"/>
      <c r="WEP38" s="20"/>
      <c r="WEQ38" s="20"/>
      <c r="WER38" s="20"/>
      <c r="WES38" s="20"/>
      <c r="WET38" s="20"/>
      <c r="WEU38" s="20"/>
      <c r="WEV38" s="20"/>
      <c r="WEW38" s="20"/>
      <c r="WEX38" s="20"/>
      <c r="WEY38" s="20"/>
      <c r="WEZ38" s="20"/>
      <c r="WFA38" s="20"/>
      <c r="WFB38" s="20"/>
      <c r="WFC38" s="20"/>
      <c r="WFD38" s="20"/>
      <c r="WFE38" s="20"/>
      <c r="WFF38" s="20"/>
      <c r="WFG38" s="20"/>
      <c r="WFH38" s="20"/>
      <c r="WFI38" s="20"/>
      <c r="WFJ38" s="20"/>
      <c r="WFK38" s="20"/>
      <c r="WFL38" s="20"/>
      <c r="WFM38" s="20"/>
      <c r="WFN38" s="20"/>
      <c r="WFO38" s="20"/>
      <c r="WFP38" s="20"/>
      <c r="WFQ38" s="20"/>
      <c r="WFR38" s="20"/>
      <c r="WFS38" s="20"/>
      <c r="WFT38" s="20"/>
      <c r="WFU38" s="20"/>
      <c r="WFV38" s="20"/>
      <c r="WFW38" s="20"/>
      <c r="WFX38" s="20"/>
      <c r="WFY38" s="20"/>
      <c r="WFZ38" s="20"/>
      <c r="WGA38" s="20"/>
      <c r="WGB38" s="20"/>
      <c r="WGC38" s="20"/>
      <c r="WGD38" s="20"/>
      <c r="WGE38" s="20"/>
      <c r="WGF38" s="20"/>
      <c r="WGG38" s="20"/>
      <c r="WGH38" s="20"/>
      <c r="WGI38" s="20"/>
      <c r="WGJ38" s="20"/>
      <c r="WGK38" s="20"/>
      <c r="WGL38" s="20"/>
      <c r="WGM38" s="20"/>
      <c r="WGN38" s="20"/>
      <c r="WGO38" s="20"/>
      <c r="WGP38" s="20"/>
      <c r="WGQ38" s="20"/>
      <c r="WGR38" s="20"/>
      <c r="WGS38" s="20"/>
      <c r="WGT38" s="20"/>
      <c r="WGU38" s="20"/>
      <c r="WGV38" s="20"/>
      <c r="WGW38" s="20"/>
      <c r="WGX38" s="20"/>
      <c r="WGY38" s="20"/>
      <c r="WGZ38" s="20"/>
      <c r="WHA38" s="20"/>
      <c r="WHB38" s="20"/>
      <c r="WHC38" s="20"/>
      <c r="WHD38" s="20"/>
      <c r="WHE38" s="20"/>
      <c r="WHF38" s="20"/>
      <c r="WHG38" s="20"/>
      <c r="WHH38" s="20"/>
      <c r="WHI38" s="20"/>
      <c r="WHJ38" s="20"/>
      <c r="WHK38" s="20"/>
      <c r="WHL38" s="20"/>
      <c r="WHM38" s="20"/>
      <c r="WHN38" s="20"/>
      <c r="WHO38" s="20"/>
      <c r="WHP38" s="20"/>
      <c r="WHQ38" s="20"/>
      <c r="WHR38" s="20"/>
      <c r="WHS38" s="20"/>
      <c r="WHT38" s="20"/>
      <c r="WHU38" s="20"/>
      <c r="WHV38" s="20"/>
      <c r="WHW38" s="20"/>
      <c r="WHX38" s="20"/>
      <c r="WHY38" s="20"/>
      <c r="WHZ38" s="20"/>
      <c r="WIA38" s="20"/>
      <c r="WIB38" s="20"/>
      <c r="WIC38" s="20"/>
      <c r="WID38" s="20"/>
      <c r="WIE38" s="20"/>
      <c r="WIF38" s="20"/>
      <c r="WIG38" s="20"/>
      <c r="WIH38" s="20"/>
      <c r="WII38" s="20"/>
      <c r="WIJ38" s="20"/>
      <c r="WIK38" s="20"/>
      <c r="WIL38" s="20"/>
      <c r="WIM38" s="20"/>
      <c r="WIN38" s="20"/>
      <c r="WIO38" s="20"/>
      <c r="WIP38" s="20"/>
      <c r="WIQ38" s="20"/>
      <c r="WIR38" s="20"/>
      <c r="WIS38" s="20"/>
      <c r="WIT38" s="20"/>
      <c r="WIU38" s="20"/>
      <c r="WIV38" s="20"/>
      <c r="WIW38" s="20"/>
      <c r="WIX38" s="20"/>
      <c r="WIY38" s="20"/>
      <c r="WIZ38" s="20"/>
      <c r="WJA38" s="20"/>
      <c r="WJB38" s="20"/>
      <c r="WJC38" s="20"/>
      <c r="WJD38" s="20"/>
      <c r="WJE38" s="20"/>
      <c r="WJF38" s="20"/>
      <c r="WJG38" s="20"/>
      <c r="WJH38" s="20"/>
      <c r="WJI38" s="20"/>
      <c r="WJJ38" s="20"/>
      <c r="WJK38" s="20"/>
      <c r="WJL38" s="20"/>
      <c r="WJM38" s="20"/>
      <c r="WJN38" s="20"/>
      <c r="WJO38" s="20"/>
      <c r="WJP38" s="20"/>
      <c r="WJQ38" s="20"/>
      <c r="WJR38" s="20"/>
      <c r="WJS38" s="20"/>
      <c r="WJT38" s="20"/>
      <c r="WJU38" s="20"/>
      <c r="WJV38" s="20"/>
      <c r="WJW38" s="20"/>
      <c r="WJX38" s="20"/>
      <c r="WJY38" s="20"/>
      <c r="WJZ38" s="20"/>
      <c r="WKA38" s="20"/>
      <c r="WKB38" s="20"/>
      <c r="WKC38" s="20"/>
      <c r="WKD38" s="20"/>
      <c r="WKE38" s="20"/>
      <c r="WKF38" s="20"/>
      <c r="WKG38" s="20"/>
      <c r="WKH38" s="20"/>
      <c r="WKI38" s="20"/>
      <c r="WKJ38" s="20"/>
      <c r="WKK38" s="20"/>
      <c r="WKL38" s="20"/>
      <c r="WKM38" s="20"/>
      <c r="WKN38" s="20"/>
      <c r="WKO38" s="20"/>
      <c r="WKP38" s="20"/>
      <c r="WKQ38" s="20"/>
      <c r="WKR38" s="20"/>
      <c r="WKS38" s="20"/>
      <c r="WKT38" s="20"/>
      <c r="WKU38" s="20"/>
      <c r="WKV38" s="20"/>
      <c r="WKW38" s="20"/>
      <c r="WKX38" s="20"/>
      <c r="WKY38" s="20"/>
      <c r="WKZ38" s="20"/>
      <c r="WLA38" s="20"/>
      <c r="WLB38" s="20"/>
      <c r="WLC38" s="20"/>
      <c r="WLD38" s="20"/>
      <c r="WLE38" s="20"/>
      <c r="WLF38" s="20"/>
      <c r="WLG38" s="20"/>
      <c r="WLH38" s="20"/>
      <c r="WLI38" s="20"/>
      <c r="WLJ38" s="20"/>
      <c r="WLK38" s="20"/>
      <c r="WLL38" s="20"/>
      <c r="WLM38" s="20"/>
      <c r="WLN38" s="20"/>
      <c r="WLO38" s="20"/>
      <c r="WLP38" s="20"/>
      <c r="WLQ38" s="20"/>
      <c r="WLR38" s="20"/>
      <c r="WLS38" s="20"/>
      <c r="WLT38" s="20"/>
      <c r="WLU38" s="20"/>
      <c r="WLV38" s="20"/>
      <c r="WLW38" s="20"/>
      <c r="WLX38" s="20"/>
      <c r="WLY38" s="20"/>
      <c r="WLZ38" s="20"/>
      <c r="WMA38" s="20"/>
      <c r="WMB38" s="20"/>
      <c r="WMC38" s="20"/>
      <c r="WMD38" s="20"/>
      <c r="WME38" s="20"/>
      <c r="WMF38" s="20"/>
      <c r="WMG38" s="20"/>
      <c r="WMH38" s="20"/>
      <c r="WMI38" s="20"/>
      <c r="WMJ38" s="20"/>
      <c r="WMK38" s="20"/>
      <c r="WML38" s="20"/>
      <c r="WMM38" s="20"/>
      <c r="WMN38" s="20"/>
      <c r="WMO38" s="20"/>
      <c r="WMP38" s="20"/>
      <c r="WMQ38" s="20"/>
      <c r="WMR38" s="20"/>
      <c r="WMS38" s="20"/>
      <c r="WMT38" s="20"/>
      <c r="WMU38" s="20"/>
      <c r="WMV38" s="20"/>
      <c r="WMW38" s="20"/>
      <c r="WMX38" s="20"/>
      <c r="WMY38" s="20"/>
      <c r="WMZ38" s="20"/>
      <c r="WNA38" s="20"/>
      <c r="WNB38" s="20"/>
      <c r="WNC38" s="20"/>
      <c r="WND38" s="20"/>
      <c r="WNE38" s="20"/>
      <c r="WNF38" s="20"/>
      <c r="WNG38" s="20"/>
      <c r="WNH38" s="20"/>
      <c r="WNI38" s="20"/>
      <c r="WNJ38" s="20"/>
      <c r="WNK38" s="20"/>
      <c r="WNL38" s="20"/>
      <c r="WNM38" s="20"/>
      <c r="WNN38" s="20"/>
      <c r="WNO38" s="20"/>
      <c r="WNP38" s="20"/>
      <c r="WNQ38" s="20"/>
      <c r="WNR38" s="20"/>
      <c r="WNS38" s="20"/>
      <c r="WNT38" s="20"/>
      <c r="WNU38" s="20"/>
      <c r="WNV38" s="20"/>
      <c r="WNW38" s="20"/>
      <c r="WNX38" s="20"/>
      <c r="WNY38" s="20"/>
      <c r="WNZ38" s="20"/>
      <c r="WOA38" s="20"/>
      <c r="WOB38" s="20"/>
      <c r="WOC38" s="20"/>
      <c r="WOD38" s="20"/>
      <c r="WOE38" s="20"/>
      <c r="WOF38" s="20"/>
      <c r="WOG38" s="20"/>
      <c r="WOH38" s="20"/>
      <c r="WOI38" s="20"/>
      <c r="WOJ38" s="20"/>
      <c r="WOK38" s="20"/>
      <c r="WOL38" s="20"/>
      <c r="WOM38" s="20"/>
      <c r="WON38" s="20"/>
      <c r="WOO38" s="20"/>
      <c r="WOP38" s="20"/>
      <c r="WOQ38" s="20"/>
      <c r="WOR38" s="20"/>
      <c r="WOS38" s="20"/>
      <c r="WOT38" s="20"/>
      <c r="WOU38" s="20"/>
      <c r="WOV38" s="20"/>
      <c r="WOW38" s="20"/>
      <c r="WOX38" s="20"/>
      <c r="WOY38" s="20"/>
      <c r="WOZ38" s="20"/>
      <c r="WPA38" s="20"/>
      <c r="WPB38" s="20"/>
      <c r="WPC38" s="20"/>
      <c r="WPD38" s="20"/>
      <c r="WPE38" s="20"/>
      <c r="WPF38" s="20"/>
      <c r="WPG38" s="20"/>
      <c r="WPH38" s="20"/>
      <c r="WPI38" s="20"/>
      <c r="WPJ38" s="20"/>
      <c r="WPK38" s="20"/>
      <c r="WPL38" s="20"/>
      <c r="WPM38" s="20"/>
      <c r="WPN38" s="20"/>
      <c r="WPO38" s="20"/>
      <c r="WPP38" s="20"/>
      <c r="WPQ38" s="20"/>
      <c r="WPR38" s="20"/>
      <c r="WPS38" s="20"/>
      <c r="WPT38" s="20"/>
      <c r="WPU38" s="20"/>
      <c r="WPV38" s="20"/>
      <c r="WPW38" s="20"/>
      <c r="WPX38" s="20"/>
      <c r="WPY38" s="20"/>
      <c r="WPZ38" s="20"/>
      <c r="WQA38" s="20"/>
      <c r="WQB38" s="20"/>
      <c r="WQC38" s="20"/>
      <c r="WQD38" s="20"/>
      <c r="WQE38" s="20"/>
      <c r="WQF38" s="20"/>
      <c r="WQG38" s="20"/>
      <c r="WQH38" s="20"/>
      <c r="WQI38" s="20"/>
      <c r="WQJ38" s="20"/>
      <c r="WQK38" s="20"/>
      <c r="WQL38" s="20"/>
      <c r="WQM38" s="20"/>
      <c r="WQN38" s="20"/>
      <c r="WQO38" s="20"/>
      <c r="WQP38" s="20"/>
      <c r="WQQ38" s="20"/>
      <c r="WQR38" s="20"/>
      <c r="WQS38" s="20"/>
      <c r="WQT38" s="20"/>
      <c r="WQU38" s="20"/>
      <c r="WQV38" s="20"/>
      <c r="WQW38" s="20"/>
      <c r="WQX38" s="20"/>
      <c r="WQY38" s="20"/>
      <c r="WQZ38" s="20"/>
      <c r="WRA38" s="20"/>
      <c r="WRB38" s="20"/>
      <c r="WRC38" s="20"/>
      <c r="WRD38" s="20"/>
      <c r="WRE38" s="20"/>
      <c r="WRF38" s="20"/>
      <c r="WRG38" s="20"/>
      <c r="WRH38" s="20"/>
      <c r="WRI38" s="20"/>
      <c r="WRJ38" s="20"/>
      <c r="WRK38" s="20"/>
      <c r="WRL38" s="20"/>
      <c r="WRM38" s="20"/>
      <c r="WRN38" s="20"/>
      <c r="WRO38" s="20"/>
      <c r="WRP38" s="20"/>
      <c r="WRQ38" s="20"/>
      <c r="WRR38" s="20"/>
      <c r="WRS38" s="20"/>
      <c r="WRT38" s="20"/>
      <c r="WRU38" s="20"/>
      <c r="WRV38" s="20"/>
      <c r="WRW38" s="20"/>
      <c r="WRX38" s="20"/>
      <c r="WRY38" s="20"/>
      <c r="WRZ38" s="20"/>
      <c r="WSA38" s="20"/>
      <c r="WSB38" s="20"/>
      <c r="WSC38" s="20"/>
      <c r="WSD38" s="20"/>
      <c r="WSE38" s="20"/>
      <c r="WSF38" s="20"/>
      <c r="WSG38" s="20"/>
      <c r="WSH38" s="20"/>
      <c r="WSI38" s="20"/>
      <c r="WSJ38" s="20"/>
      <c r="WSK38" s="20"/>
      <c r="WSL38" s="20"/>
      <c r="WSM38" s="20"/>
      <c r="WSN38" s="20"/>
      <c r="WSO38" s="20"/>
      <c r="WSP38" s="20"/>
      <c r="WSQ38" s="20"/>
      <c r="WSR38" s="20"/>
      <c r="WSS38" s="20"/>
      <c r="WST38" s="20"/>
      <c r="WSU38" s="20"/>
      <c r="WSV38" s="20"/>
      <c r="WSW38" s="20"/>
      <c r="WSX38" s="20"/>
      <c r="WSY38" s="20"/>
      <c r="WSZ38" s="20"/>
      <c r="WTA38" s="20"/>
      <c r="WTB38" s="20"/>
      <c r="WTC38" s="20"/>
      <c r="WTD38" s="20"/>
      <c r="WTE38" s="20"/>
      <c r="WTF38" s="20"/>
      <c r="WTG38" s="20"/>
      <c r="WTH38" s="20"/>
      <c r="WTI38" s="20"/>
      <c r="WTJ38" s="20"/>
      <c r="WTK38" s="20"/>
      <c r="WTL38" s="20"/>
      <c r="WTM38" s="20"/>
      <c r="WTN38" s="20"/>
      <c r="WTO38" s="20"/>
      <c r="WTP38" s="20"/>
      <c r="WTQ38" s="20"/>
      <c r="WTR38" s="20"/>
      <c r="WTS38" s="20"/>
      <c r="WTT38" s="20"/>
      <c r="WTU38" s="20"/>
      <c r="WTV38" s="20"/>
      <c r="WTW38" s="20"/>
      <c r="WTX38" s="20"/>
      <c r="WTY38" s="20"/>
      <c r="WTZ38" s="20"/>
      <c r="WUA38" s="20"/>
      <c r="WUB38" s="20"/>
      <c r="WUC38" s="20"/>
      <c r="WUD38" s="20"/>
      <c r="WUE38" s="20"/>
      <c r="WUF38" s="20"/>
      <c r="WUG38" s="20"/>
      <c r="WUH38" s="20"/>
      <c r="WUI38" s="20"/>
      <c r="WUJ38" s="20"/>
      <c r="WUK38" s="20"/>
      <c r="WUL38" s="20"/>
      <c r="WUM38" s="20"/>
      <c r="WUN38" s="20"/>
      <c r="WUO38" s="20"/>
      <c r="WUP38" s="20"/>
      <c r="WUQ38" s="20"/>
      <c r="WUR38" s="20"/>
      <c r="WUS38" s="20"/>
      <c r="WUT38" s="20"/>
      <c r="WUU38" s="20"/>
      <c r="WUV38" s="20"/>
      <c r="WUW38" s="20"/>
      <c r="WUX38" s="20"/>
      <c r="WUY38" s="20"/>
      <c r="WUZ38" s="20"/>
      <c r="WVA38" s="20"/>
      <c r="WVB38" s="20"/>
      <c r="WVC38" s="20"/>
      <c r="WVD38" s="20"/>
      <c r="WVE38" s="20"/>
      <c r="WVF38" s="20"/>
      <c r="WVG38" s="20"/>
      <c r="WVH38" s="20"/>
      <c r="WVI38" s="20"/>
      <c r="WVJ38" s="20"/>
      <c r="WVK38" s="20"/>
      <c r="WVL38" s="20"/>
      <c r="WVM38" s="20"/>
      <c r="WVN38" s="20"/>
      <c r="WVO38" s="20"/>
      <c r="WVP38" s="20"/>
      <c r="WVQ38" s="20"/>
      <c r="WVR38" s="20"/>
      <c r="WVS38" s="20"/>
      <c r="WVT38" s="20"/>
      <c r="WVU38" s="20"/>
      <c r="WVV38" s="20"/>
      <c r="WVW38" s="20"/>
      <c r="WVX38" s="20"/>
      <c r="WVY38" s="20"/>
      <c r="WVZ38" s="20"/>
      <c r="WWA38" s="20"/>
      <c r="WWB38" s="20"/>
      <c r="WWC38" s="20"/>
      <c r="WWD38" s="20"/>
      <c r="WWE38" s="20"/>
      <c r="WWF38" s="20"/>
      <c r="WWG38" s="20"/>
      <c r="WWH38" s="20"/>
      <c r="WWI38" s="20"/>
      <c r="WWJ38" s="20"/>
      <c r="WWK38" s="20"/>
      <c r="WWL38" s="20"/>
      <c r="WWM38" s="20"/>
      <c r="WWN38" s="20"/>
      <c r="WWO38" s="20"/>
      <c r="WWP38" s="20"/>
      <c r="WWQ38" s="20"/>
      <c r="WWR38" s="20"/>
      <c r="WWS38" s="20"/>
      <c r="WWT38" s="20"/>
      <c r="WWU38" s="20"/>
      <c r="WWV38" s="20"/>
      <c r="WWW38" s="20"/>
      <c r="WWX38" s="20"/>
      <c r="WWY38" s="20"/>
      <c r="WWZ38" s="20"/>
      <c r="WXA38" s="20"/>
      <c r="WXB38" s="20"/>
      <c r="WXC38" s="20"/>
      <c r="WXD38" s="20"/>
      <c r="WXE38" s="20"/>
      <c r="WXF38" s="20"/>
      <c r="WXG38" s="20"/>
      <c r="WXH38" s="20"/>
      <c r="WXI38" s="20"/>
      <c r="WXJ38" s="20"/>
      <c r="WXK38" s="20"/>
      <c r="WXL38" s="20"/>
      <c r="WXM38" s="20"/>
      <c r="WXN38" s="20"/>
      <c r="WXO38" s="20"/>
      <c r="WXP38" s="20"/>
      <c r="WXQ38" s="20"/>
      <c r="WXR38" s="20"/>
      <c r="WXS38" s="20"/>
      <c r="WXT38" s="20"/>
      <c r="WXU38" s="20"/>
      <c r="WXV38" s="20"/>
      <c r="WXW38" s="20"/>
      <c r="WXX38" s="20"/>
      <c r="WXY38" s="20"/>
      <c r="WXZ38" s="20"/>
      <c r="WYA38" s="20"/>
      <c r="WYB38" s="20"/>
      <c r="WYC38" s="20"/>
      <c r="WYD38" s="20"/>
      <c r="WYE38" s="20"/>
      <c r="WYF38" s="20"/>
      <c r="WYG38" s="20"/>
      <c r="WYH38" s="20"/>
      <c r="WYI38" s="20"/>
      <c r="WYJ38" s="20"/>
      <c r="WYK38" s="20"/>
      <c r="WYL38" s="20"/>
      <c r="WYM38" s="20"/>
      <c r="WYN38" s="20"/>
      <c r="WYO38" s="20"/>
      <c r="WYP38" s="20"/>
      <c r="WYQ38" s="20"/>
      <c r="WYR38" s="20"/>
      <c r="WYS38" s="20"/>
      <c r="WYT38" s="20"/>
      <c r="WYU38" s="20"/>
      <c r="WYV38" s="20"/>
      <c r="WYW38" s="20"/>
      <c r="WYX38" s="20"/>
      <c r="WYY38" s="20"/>
      <c r="WYZ38" s="20"/>
      <c r="WZA38" s="20"/>
      <c r="WZB38" s="20"/>
      <c r="WZC38" s="20"/>
      <c r="WZD38" s="20"/>
      <c r="WZE38" s="20"/>
      <c r="WZF38" s="20"/>
      <c r="WZG38" s="20"/>
      <c r="WZH38" s="20"/>
      <c r="WZI38" s="20"/>
      <c r="WZJ38" s="20"/>
      <c r="WZK38" s="20"/>
      <c r="WZL38" s="20"/>
      <c r="WZM38" s="20"/>
      <c r="WZN38" s="20"/>
      <c r="WZO38" s="20"/>
      <c r="WZP38" s="20"/>
      <c r="WZQ38" s="20"/>
      <c r="WZR38" s="20"/>
      <c r="WZS38" s="20"/>
      <c r="WZT38" s="20"/>
      <c r="WZU38" s="20"/>
      <c r="WZV38" s="20"/>
      <c r="WZW38" s="20"/>
      <c r="WZX38" s="20"/>
      <c r="WZY38" s="20"/>
      <c r="WZZ38" s="20"/>
      <c r="XAA38" s="20"/>
      <c r="XAB38" s="20"/>
      <c r="XAC38" s="20"/>
      <c r="XAD38" s="20"/>
      <c r="XAE38" s="20"/>
      <c r="XAF38" s="20"/>
      <c r="XAG38" s="20"/>
      <c r="XAH38" s="20"/>
      <c r="XAI38" s="20"/>
      <c r="XAJ38" s="20"/>
      <c r="XAK38" s="20"/>
      <c r="XAL38" s="20"/>
      <c r="XAM38" s="20"/>
      <c r="XAN38" s="20"/>
      <c r="XAO38" s="20"/>
      <c r="XAP38" s="20"/>
      <c r="XAQ38" s="20"/>
      <c r="XAR38" s="20"/>
      <c r="XAS38" s="20"/>
      <c r="XAT38" s="20"/>
      <c r="XAU38" s="20"/>
      <c r="XAV38" s="20"/>
      <c r="XAW38" s="20"/>
      <c r="XAX38" s="20"/>
      <c r="XAY38" s="20"/>
      <c r="XAZ38" s="20"/>
      <c r="XBA38" s="20"/>
      <c r="XBB38" s="20"/>
      <c r="XBC38" s="20"/>
      <c r="XBD38" s="20"/>
      <c r="XBE38" s="20"/>
      <c r="XBF38" s="20"/>
      <c r="XBG38" s="20"/>
      <c r="XBH38" s="20"/>
      <c r="XBI38" s="20"/>
      <c r="XBJ38" s="20"/>
      <c r="XBK38" s="20"/>
      <c r="XBL38" s="20"/>
      <c r="XBM38" s="20"/>
      <c r="XBN38" s="20"/>
      <c r="XBO38" s="20"/>
      <c r="XBP38" s="20"/>
      <c r="XBQ38" s="20"/>
      <c r="XBR38" s="20"/>
      <c r="XBS38" s="20"/>
      <c r="XBT38" s="20"/>
      <c r="XBU38" s="20"/>
      <c r="XBV38" s="20"/>
      <c r="XBW38" s="20"/>
      <c r="XBX38" s="20"/>
      <c r="XBY38" s="20"/>
      <c r="XBZ38" s="20"/>
      <c r="XCA38" s="20"/>
      <c r="XCB38" s="20"/>
      <c r="XCC38" s="20"/>
      <c r="XCD38" s="20"/>
      <c r="XCE38" s="20"/>
      <c r="XCF38" s="20"/>
      <c r="XCG38" s="20"/>
      <c r="XCH38" s="20"/>
      <c r="XCI38" s="20"/>
      <c r="XCJ38" s="20"/>
      <c r="XCK38" s="20"/>
      <c r="XCL38" s="20"/>
      <c r="XCM38" s="20"/>
      <c r="XCN38" s="20"/>
      <c r="XCO38" s="20"/>
      <c r="XCP38" s="20"/>
      <c r="XCQ38" s="20"/>
      <c r="XCR38" s="20"/>
      <c r="XCS38" s="20"/>
      <c r="XCT38" s="20"/>
      <c r="XCU38" s="20"/>
      <c r="XCV38" s="20"/>
      <c r="XCW38" s="20"/>
      <c r="XCX38" s="20"/>
      <c r="XCY38" s="20"/>
      <c r="XCZ38" s="20"/>
      <c r="XDA38" s="20"/>
      <c r="XDB38" s="20"/>
      <c r="XDC38" s="20"/>
      <c r="XDD38" s="20"/>
      <c r="XDE38" s="20"/>
      <c r="XDF38" s="20"/>
      <c r="XDG38" s="20"/>
      <c r="XDH38" s="20"/>
      <c r="XDI38" s="20"/>
      <c r="XDJ38" s="20"/>
      <c r="XDK38" s="20"/>
      <c r="XDL38" s="20"/>
      <c r="XDM38" s="20"/>
      <c r="XDN38" s="20"/>
      <c r="XDO38" s="20"/>
      <c r="XDP38" s="20"/>
      <c r="XDQ38" s="20"/>
      <c r="XDR38" s="20"/>
      <c r="XDS38" s="20"/>
      <c r="XDT38" s="20"/>
      <c r="XDU38" s="20"/>
      <c r="XDV38" s="20"/>
      <c r="XDW38" s="20"/>
      <c r="XDX38" s="20"/>
      <c r="XDY38" s="20"/>
      <c r="XDZ38" s="20"/>
      <c r="XEA38" s="20"/>
      <c r="XEB38" s="20"/>
      <c r="XEC38" s="20"/>
      <c r="XED38" s="20"/>
      <c r="XEE38" s="20"/>
      <c r="XEF38" s="20"/>
      <c r="XEG38" s="20"/>
      <c r="XEH38" s="20"/>
      <c r="XEI38" s="20"/>
      <c r="XEJ38" s="20"/>
      <c r="XEK38" s="20"/>
      <c r="XEL38" s="20"/>
      <c r="XEM38" s="20"/>
      <c r="XEN38" s="20"/>
      <c r="XEO38" s="20"/>
      <c r="XEP38" s="20"/>
      <c r="XEQ38" s="20"/>
      <c r="XER38" s="20"/>
      <c r="XES38" s="20"/>
      <c r="XET38" s="20"/>
      <c r="XEU38" s="20"/>
      <c r="XEV38" s="20"/>
      <c r="XEW38" s="20"/>
      <c r="XEX38" s="20"/>
      <c r="XEY38" s="20"/>
      <c r="XEZ38" s="20"/>
      <c r="XFA38" s="20"/>
      <c r="XFB38" s="20"/>
      <c r="XFC38" s="20"/>
    </row>
    <row r="39" spans="1:16383" ht="4.9000000000000004" customHeight="1">
      <c r="T39" s="8"/>
      <c r="V39" s="13"/>
    </row>
    <row r="40" spans="1:16383" s="28" customFormat="1" ht="15" customHeight="1">
      <c r="A40" s="155" t="s">
        <v>28</v>
      </c>
      <c r="B40" s="156"/>
      <c r="C40" s="156"/>
      <c r="D40" s="156"/>
      <c r="E40" s="156"/>
      <c r="F40" s="156"/>
      <c r="G40" s="156"/>
      <c r="H40" s="156"/>
      <c r="I40" s="156"/>
      <c r="J40" s="156"/>
      <c r="K40" s="156"/>
      <c r="L40" s="156"/>
      <c r="M40" s="156"/>
      <c r="N40" s="156"/>
      <c r="O40" s="156"/>
      <c r="P40" s="156"/>
      <c r="Q40" s="156"/>
      <c r="R40" s="156"/>
      <c r="S40" s="156"/>
      <c r="T40" s="156"/>
      <c r="U40" s="24"/>
      <c r="V40" s="21"/>
    </row>
    <row r="41" spans="1:16383" ht="4.9000000000000004" customHeight="1">
      <c r="T41" s="8"/>
      <c r="V41" s="13"/>
    </row>
    <row r="42" spans="1:16383" s="22" customFormat="1" ht="15" customHeight="1">
      <c r="A42" s="153" t="s">
        <v>29</v>
      </c>
      <c r="B42" s="154"/>
      <c r="C42" s="154"/>
      <c r="D42" s="154"/>
      <c r="E42" s="154"/>
      <c r="F42" s="154"/>
      <c r="G42" s="154"/>
      <c r="H42" s="154"/>
      <c r="I42" s="154"/>
      <c r="J42" s="154"/>
      <c r="K42" s="154"/>
      <c r="L42" s="154"/>
      <c r="M42" s="154"/>
      <c r="N42" s="154"/>
      <c r="O42" s="154"/>
      <c r="P42" s="154"/>
      <c r="Q42" s="154"/>
      <c r="R42" s="154"/>
      <c r="S42" s="154"/>
      <c r="T42" s="154"/>
      <c r="U42" s="24"/>
      <c r="V42" s="2"/>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row>
    <row r="43" spans="1:16383" ht="30" customHeight="1">
      <c r="A43" s="153" t="s">
        <v>30</v>
      </c>
      <c r="B43" s="154"/>
      <c r="C43" s="154"/>
      <c r="D43" s="154"/>
      <c r="E43" s="154"/>
      <c r="F43" s="154"/>
      <c r="G43" s="154"/>
      <c r="H43" s="154"/>
      <c r="I43" s="154"/>
      <c r="J43" s="154"/>
      <c r="K43" s="154"/>
      <c r="L43" s="154"/>
      <c r="M43" s="154"/>
      <c r="N43" s="154"/>
      <c r="O43" s="154"/>
      <c r="P43" s="154"/>
      <c r="Q43" s="154"/>
      <c r="R43" s="154"/>
      <c r="S43" s="154"/>
      <c r="T43" s="154"/>
    </row>
    <row r="44" spans="1:16383" s="15" customFormat="1" ht="30" customHeight="1">
      <c r="A44" s="153" t="s">
        <v>31</v>
      </c>
      <c r="B44" s="154"/>
      <c r="C44" s="154"/>
      <c r="D44" s="154"/>
      <c r="E44" s="154"/>
      <c r="F44" s="154"/>
      <c r="G44" s="154"/>
      <c r="H44" s="154"/>
      <c r="I44" s="154"/>
      <c r="J44" s="154"/>
      <c r="K44" s="154"/>
      <c r="L44" s="154"/>
      <c r="M44" s="154"/>
      <c r="N44" s="154"/>
      <c r="O44" s="154"/>
      <c r="P44" s="154"/>
      <c r="Q44" s="154"/>
      <c r="R44" s="154"/>
      <c r="S44" s="154"/>
      <c r="T44" s="154"/>
      <c r="U44" s="24"/>
      <c r="V44" s="2"/>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c r="XFC44" s="8"/>
    </row>
    <row r="45" spans="1:16383" s="12" customFormat="1" ht="15" customHeight="1">
      <c r="A45" s="153" t="s">
        <v>32</v>
      </c>
      <c r="B45" s="154"/>
      <c r="C45" s="154"/>
      <c r="D45" s="154"/>
      <c r="E45" s="154"/>
      <c r="F45" s="154"/>
      <c r="G45" s="154"/>
      <c r="H45" s="154"/>
      <c r="I45" s="154"/>
      <c r="J45" s="154"/>
      <c r="K45" s="154"/>
      <c r="L45" s="154"/>
      <c r="M45" s="154"/>
      <c r="N45" s="154"/>
      <c r="O45" s="154"/>
      <c r="P45" s="154"/>
      <c r="Q45" s="154"/>
      <c r="R45" s="154"/>
      <c r="S45" s="154"/>
      <c r="T45" s="154"/>
      <c r="U45" s="24"/>
      <c r="V45" s="2"/>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c r="XFC45" s="8"/>
    </row>
    <row r="46" spans="1:16383" s="12" customFormat="1" ht="48" customHeight="1">
      <c r="A46" s="153" t="s">
        <v>33</v>
      </c>
      <c r="B46" s="154"/>
      <c r="C46" s="154"/>
      <c r="D46" s="154"/>
      <c r="E46" s="154"/>
      <c r="F46" s="154"/>
      <c r="G46" s="154"/>
      <c r="H46" s="154"/>
      <c r="I46" s="154"/>
      <c r="J46" s="154"/>
      <c r="K46" s="154"/>
      <c r="L46" s="154"/>
      <c r="M46" s="154"/>
      <c r="N46" s="154"/>
      <c r="O46" s="154"/>
      <c r="P46" s="154"/>
      <c r="Q46" s="154"/>
      <c r="R46" s="154"/>
      <c r="S46" s="154"/>
      <c r="T46" s="154"/>
      <c r="U46" s="24"/>
      <c r="V46" s="2"/>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c r="XFC46" s="8"/>
    </row>
    <row r="47" spans="1:16383" s="12" customFormat="1" ht="45.2" customHeight="1">
      <c r="A47" s="153" t="s">
        <v>34</v>
      </c>
      <c r="B47" s="154"/>
      <c r="C47" s="154"/>
      <c r="D47" s="154"/>
      <c r="E47" s="154"/>
      <c r="F47" s="154"/>
      <c r="G47" s="154"/>
      <c r="H47" s="154"/>
      <c r="I47" s="154"/>
      <c r="J47" s="154"/>
      <c r="K47" s="154"/>
      <c r="L47" s="154"/>
      <c r="M47" s="154"/>
      <c r="N47" s="154"/>
      <c r="O47" s="154"/>
      <c r="P47" s="154"/>
      <c r="Q47" s="154"/>
      <c r="R47" s="154"/>
      <c r="S47" s="154"/>
      <c r="T47" s="154"/>
      <c r="U47" s="24"/>
      <c r="V47" s="2"/>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c r="XFC47" s="8"/>
    </row>
    <row r="48" spans="1:16383" ht="4.9000000000000004" customHeight="1">
      <c r="T48" s="8"/>
      <c r="V48" s="13"/>
    </row>
    <row r="49" spans="1:16383" s="28" customFormat="1" ht="15" customHeight="1">
      <c r="A49" s="155" t="s">
        <v>35</v>
      </c>
      <c r="B49" s="156"/>
      <c r="C49" s="156"/>
      <c r="D49" s="156"/>
      <c r="E49" s="156"/>
      <c r="F49" s="156"/>
      <c r="G49" s="156"/>
      <c r="H49" s="156"/>
      <c r="I49" s="156"/>
      <c r="J49" s="156"/>
      <c r="K49" s="156"/>
      <c r="L49" s="156"/>
      <c r="M49" s="156"/>
      <c r="N49" s="156"/>
      <c r="O49" s="156"/>
      <c r="P49" s="156"/>
      <c r="Q49" s="156"/>
      <c r="R49" s="156"/>
      <c r="S49" s="156"/>
      <c r="T49" s="156"/>
      <c r="U49" s="24"/>
      <c r="V49" s="21"/>
    </row>
    <row r="50" spans="1:16383" ht="4.9000000000000004" customHeight="1">
      <c r="T50" s="8"/>
      <c r="V50" s="13"/>
    </row>
    <row r="51" spans="1:16383" s="15" customFormat="1" ht="15" customHeight="1">
      <c r="A51" s="153" t="s">
        <v>36</v>
      </c>
      <c r="B51" s="154"/>
      <c r="C51" s="154"/>
      <c r="D51" s="154"/>
      <c r="E51" s="154"/>
      <c r="F51" s="154"/>
      <c r="G51" s="154"/>
      <c r="H51" s="154"/>
      <c r="I51" s="154"/>
      <c r="J51" s="154"/>
      <c r="K51" s="154"/>
      <c r="L51" s="154"/>
      <c r="M51" s="154"/>
      <c r="N51" s="154"/>
      <c r="O51" s="154"/>
      <c r="P51" s="154"/>
      <c r="Q51" s="154"/>
      <c r="R51" s="154"/>
      <c r="S51" s="154"/>
      <c r="T51" s="154"/>
      <c r="U51" s="48" t="s">
        <v>13</v>
      </c>
      <c r="V51" s="2"/>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8"/>
      <c r="ST51" s="8"/>
      <c r="SU51" s="8"/>
      <c r="SV51" s="8"/>
      <c r="SW51" s="8"/>
      <c r="SX51" s="8"/>
      <c r="SY51" s="8"/>
      <c r="SZ51" s="8"/>
      <c r="TA51" s="8"/>
      <c r="TB51" s="8"/>
      <c r="TC51" s="8"/>
      <c r="TD51" s="8"/>
      <c r="TE51" s="8"/>
      <c r="TF51" s="8"/>
      <c r="TG51" s="8"/>
      <c r="TH51" s="8"/>
      <c r="TI51" s="8"/>
      <c r="TJ51" s="8"/>
      <c r="TK51" s="8"/>
      <c r="TL51" s="8"/>
      <c r="TM51" s="8"/>
      <c r="TN51" s="8"/>
      <c r="TO51" s="8"/>
      <c r="TP51" s="8"/>
      <c r="TQ51" s="8"/>
      <c r="TR51" s="8"/>
      <c r="TS51" s="8"/>
      <c r="TT51" s="8"/>
      <c r="TU51" s="8"/>
      <c r="TV51" s="8"/>
      <c r="TW51" s="8"/>
      <c r="TX51" s="8"/>
      <c r="TY51" s="8"/>
      <c r="TZ51" s="8"/>
      <c r="UA51" s="8"/>
      <c r="UB51" s="8"/>
      <c r="UC51" s="8"/>
      <c r="UD51" s="8"/>
      <c r="UE51" s="8"/>
      <c r="UF51" s="8"/>
      <c r="UG51" s="8"/>
      <c r="UH51" s="8"/>
      <c r="UI51" s="8"/>
      <c r="UJ51" s="8"/>
      <c r="UK51" s="8"/>
      <c r="UL51" s="8"/>
      <c r="UM51" s="8"/>
      <c r="UN51" s="8"/>
      <c r="UO51" s="8"/>
      <c r="UP51" s="8"/>
      <c r="UQ51" s="8"/>
      <c r="UR51" s="8"/>
      <c r="US51" s="8"/>
      <c r="UT51" s="8"/>
      <c r="UU51" s="8"/>
      <c r="UV51" s="8"/>
      <c r="UW51" s="8"/>
      <c r="UX51" s="8"/>
      <c r="UY51" s="8"/>
      <c r="UZ51" s="8"/>
      <c r="VA51" s="8"/>
      <c r="VB51" s="8"/>
      <c r="VC51" s="8"/>
      <c r="VD51" s="8"/>
      <c r="VE51" s="8"/>
      <c r="VF51" s="8"/>
      <c r="VG51" s="8"/>
      <c r="VH51" s="8"/>
      <c r="VI51" s="8"/>
      <c r="VJ51" s="8"/>
      <c r="VK51" s="8"/>
      <c r="VL51" s="8"/>
      <c r="VM51" s="8"/>
      <c r="VN51" s="8"/>
      <c r="VO51" s="8"/>
      <c r="VP51" s="8"/>
      <c r="VQ51" s="8"/>
      <c r="VR51" s="8"/>
      <c r="VS51" s="8"/>
      <c r="VT51" s="8"/>
      <c r="VU51" s="8"/>
      <c r="VV51" s="8"/>
      <c r="VW51" s="8"/>
      <c r="VX51" s="8"/>
      <c r="VY51" s="8"/>
      <c r="VZ51" s="8"/>
      <c r="WA51" s="8"/>
      <c r="WB51" s="8"/>
      <c r="WC51" s="8"/>
      <c r="WD51" s="8"/>
      <c r="WE51" s="8"/>
      <c r="WF51" s="8"/>
      <c r="WG51" s="8"/>
      <c r="WH51" s="8"/>
      <c r="WI51" s="8"/>
      <c r="WJ51" s="8"/>
      <c r="WK51" s="8"/>
      <c r="WL51" s="8"/>
      <c r="WM51" s="8"/>
      <c r="WN51" s="8"/>
      <c r="WO51" s="8"/>
      <c r="WP51" s="8"/>
      <c r="WQ51" s="8"/>
      <c r="WR51" s="8"/>
      <c r="WS51" s="8"/>
      <c r="WT51" s="8"/>
      <c r="WU51" s="8"/>
      <c r="WV51" s="8"/>
      <c r="WW51" s="8"/>
      <c r="WX51" s="8"/>
      <c r="WY51" s="8"/>
      <c r="WZ51" s="8"/>
      <c r="XA51" s="8"/>
      <c r="XB51" s="8"/>
      <c r="XC51" s="8"/>
      <c r="XD51" s="8"/>
      <c r="XE51" s="8"/>
      <c r="XF51" s="8"/>
      <c r="XG51" s="8"/>
      <c r="XH51" s="8"/>
      <c r="XI51" s="8"/>
      <c r="XJ51" s="8"/>
      <c r="XK51" s="8"/>
      <c r="XL51" s="8"/>
      <c r="XM51" s="8"/>
      <c r="XN51" s="8"/>
      <c r="XO51" s="8"/>
      <c r="XP51" s="8"/>
      <c r="XQ51" s="8"/>
      <c r="XR51" s="8"/>
      <c r="XS51" s="8"/>
      <c r="XT51" s="8"/>
      <c r="XU51" s="8"/>
      <c r="XV51" s="8"/>
      <c r="XW51" s="8"/>
      <c r="XX51" s="8"/>
      <c r="XY51" s="8"/>
      <c r="XZ51" s="8"/>
      <c r="YA51" s="8"/>
      <c r="YB51" s="8"/>
      <c r="YC51" s="8"/>
      <c r="YD51" s="8"/>
      <c r="YE51" s="8"/>
      <c r="YF51" s="8"/>
      <c r="YG51" s="8"/>
      <c r="YH51" s="8"/>
      <c r="YI51" s="8"/>
      <c r="YJ51" s="8"/>
      <c r="YK51" s="8"/>
      <c r="YL51" s="8"/>
      <c r="YM51" s="8"/>
      <c r="YN51" s="8"/>
      <c r="YO51" s="8"/>
      <c r="YP51" s="8"/>
      <c r="YQ51" s="8"/>
      <c r="YR51" s="8"/>
      <c r="YS51" s="8"/>
      <c r="YT51" s="8"/>
      <c r="YU51" s="8"/>
      <c r="YV51" s="8"/>
      <c r="YW51" s="8"/>
      <c r="YX51" s="8"/>
      <c r="YY51" s="8"/>
      <c r="YZ51" s="8"/>
      <c r="ZA51" s="8"/>
      <c r="ZB51" s="8"/>
      <c r="ZC51" s="8"/>
      <c r="ZD51" s="8"/>
      <c r="ZE51" s="8"/>
      <c r="ZF51" s="8"/>
      <c r="ZG51" s="8"/>
      <c r="ZH51" s="8"/>
      <c r="ZI51" s="8"/>
      <c r="ZJ51" s="8"/>
      <c r="ZK51" s="8"/>
      <c r="ZL51" s="8"/>
      <c r="ZM51" s="8"/>
      <c r="ZN51" s="8"/>
      <c r="ZO51" s="8"/>
      <c r="ZP51" s="8"/>
      <c r="ZQ51" s="8"/>
      <c r="ZR51" s="8"/>
      <c r="ZS51" s="8"/>
      <c r="ZT51" s="8"/>
      <c r="ZU51" s="8"/>
      <c r="ZV51" s="8"/>
      <c r="ZW51" s="8"/>
      <c r="ZX51" s="8"/>
      <c r="ZY51" s="8"/>
      <c r="ZZ51" s="8"/>
      <c r="AAA51" s="8"/>
      <c r="AAB51" s="8"/>
      <c r="AAC51" s="8"/>
      <c r="AAD51" s="8"/>
      <c r="AAE51" s="8"/>
      <c r="AAF51" s="8"/>
      <c r="AAG51" s="8"/>
      <c r="AAH51" s="8"/>
      <c r="AAI51" s="8"/>
      <c r="AAJ51" s="8"/>
      <c r="AAK51" s="8"/>
      <c r="AAL51" s="8"/>
      <c r="AAM51" s="8"/>
      <c r="AAN51" s="8"/>
      <c r="AAO51" s="8"/>
      <c r="AAP51" s="8"/>
      <c r="AAQ51" s="8"/>
      <c r="AAR51" s="8"/>
      <c r="AAS51" s="8"/>
      <c r="AAT51" s="8"/>
      <c r="AAU51" s="8"/>
      <c r="AAV51" s="8"/>
      <c r="AAW51" s="8"/>
      <c r="AAX51" s="8"/>
      <c r="AAY51" s="8"/>
      <c r="AAZ51" s="8"/>
      <c r="ABA51" s="8"/>
      <c r="ABB51" s="8"/>
      <c r="ABC51" s="8"/>
      <c r="ABD51" s="8"/>
      <c r="ABE51" s="8"/>
      <c r="ABF51" s="8"/>
      <c r="ABG51" s="8"/>
      <c r="ABH51" s="8"/>
      <c r="ABI51" s="8"/>
      <c r="ABJ51" s="8"/>
      <c r="ABK51" s="8"/>
      <c r="ABL51" s="8"/>
      <c r="ABM51" s="8"/>
      <c r="ABN51" s="8"/>
      <c r="ABO51" s="8"/>
      <c r="ABP51" s="8"/>
      <c r="ABQ51" s="8"/>
      <c r="ABR51" s="8"/>
      <c r="ABS51" s="8"/>
      <c r="ABT51" s="8"/>
      <c r="ABU51" s="8"/>
      <c r="ABV51" s="8"/>
      <c r="ABW51" s="8"/>
      <c r="ABX51" s="8"/>
      <c r="ABY51" s="8"/>
      <c r="ABZ51" s="8"/>
      <c r="ACA51" s="8"/>
      <c r="ACB51" s="8"/>
      <c r="ACC51" s="8"/>
      <c r="ACD51" s="8"/>
      <c r="ACE51" s="8"/>
      <c r="ACF51" s="8"/>
      <c r="ACG51" s="8"/>
      <c r="ACH51" s="8"/>
      <c r="ACI51" s="8"/>
      <c r="ACJ51" s="8"/>
      <c r="ACK51" s="8"/>
      <c r="ACL51" s="8"/>
      <c r="ACM51" s="8"/>
      <c r="ACN51" s="8"/>
      <c r="ACO51" s="8"/>
      <c r="ACP51" s="8"/>
      <c r="ACQ51" s="8"/>
      <c r="ACR51" s="8"/>
      <c r="ACS51" s="8"/>
      <c r="ACT51" s="8"/>
      <c r="ACU51" s="8"/>
      <c r="ACV51" s="8"/>
      <c r="ACW51" s="8"/>
      <c r="ACX51" s="8"/>
      <c r="ACY51" s="8"/>
      <c r="ACZ51" s="8"/>
      <c r="ADA51" s="8"/>
      <c r="ADB51" s="8"/>
      <c r="ADC51" s="8"/>
      <c r="ADD51" s="8"/>
      <c r="ADE51" s="8"/>
      <c r="ADF51" s="8"/>
      <c r="ADG51" s="8"/>
      <c r="ADH51" s="8"/>
      <c r="ADI51" s="8"/>
      <c r="ADJ51" s="8"/>
      <c r="ADK51" s="8"/>
      <c r="ADL51" s="8"/>
      <c r="ADM51" s="8"/>
      <c r="ADN51" s="8"/>
      <c r="ADO51" s="8"/>
      <c r="ADP51" s="8"/>
      <c r="ADQ51" s="8"/>
      <c r="ADR51" s="8"/>
      <c r="ADS51" s="8"/>
      <c r="ADT51" s="8"/>
      <c r="ADU51" s="8"/>
      <c r="ADV51" s="8"/>
      <c r="ADW51" s="8"/>
      <c r="ADX51" s="8"/>
      <c r="ADY51" s="8"/>
      <c r="ADZ51" s="8"/>
      <c r="AEA51" s="8"/>
      <c r="AEB51" s="8"/>
      <c r="AEC51" s="8"/>
      <c r="AED51" s="8"/>
      <c r="AEE51" s="8"/>
      <c r="AEF51" s="8"/>
      <c r="AEG51" s="8"/>
      <c r="AEH51" s="8"/>
      <c r="AEI51" s="8"/>
      <c r="AEJ51" s="8"/>
      <c r="AEK51" s="8"/>
      <c r="AEL51" s="8"/>
      <c r="AEM51" s="8"/>
      <c r="AEN51" s="8"/>
      <c r="AEO51" s="8"/>
      <c r="AEP51" s="8"/>
      <c r="AEQ51" s="8"/>
      <c r="AER51" s="8"/>
      <c r="AES51" s="8"/>
      <c r="AET51" s="8"/>
      <c r="AEU51" s="8"/>
      <c r="AEV51" s="8"/>
      <c r="AEW51" s="8"/>
      <c r="AEX51" s="8"/>
      <c r="AEY51" s="8"/>
      <c r="AEZ51" s="8"/>
      <c r="AFA51" s="8"/>
      <c r="AFB51" s="8"/>
      <c r="AFC51" s="8"/>
      <c r="AFD51" s="8"/>
      <c r="AFE51" s="8"/>
      <c r="AFF51" s="8"/>
      <c r="AFG51" s="8"/>
      <c r="AFH51" s="8"/>
      <c r="AFI51" s="8"/>
      <c r="AFJ51" s="8"/>
      <c r="AFK51" s="8"/>
      <c r="AFL51" s="8"/>
      <c r="AFM51" s="8"/>
      <c r="AFN51" s="8"/>
      <c r="AFO51" s="8"/>
      <c r="AFP51" s="8"/>
      <c r="AFQ51" s="8"/>
      <c r="AFR51" s="8"/>
      <c r="AFS51" s="8"/>
      <c r="AFT51" s="8"/>
      <c r="AFU51" s="8"/>
      <c r="AFV51" s="8"/>
      <c r="AFW51" s="8"/>
      <c r="AFX51" s="8"/>
      <c r="AFY51" s="8"/>
      <c r="AFZ51" s="8"/>
      <c r="AGA51" s="8"/>
      <c r="AGB51" s="8"/>
      <c r="AGC51" s="8"/>
      <c r="AGD51" s="8"/>
      <c r="AGE51" s="8"/>
      <c r="AGF51" s="8"/>
      <c r="AGG51" s="8"/>
      <c r="AGH51" s="8"/>
      <c r="AGI51" s="8"/>
      <c r="AGJ51" s="8"/>
      <c r="AGK51" s="8"/>
      <c r="AGL51" s="8"/>
      <c r="AGM51" s="8"/>
      <c r="AGN51" s="8"/>
      <c r="AGO51" s="8"/>
      <c r="AGP51" s="8"/>
      <c r="AGQ51" s="8"/>
      <c r="AGR51" s="8"/>
      <c r="AGS51" s="8"/>
      <c r="AGT51" s="8"/>
      <c r="AGU51" s="8"/>
      <c r="AGV51" s="8"/>
      <c r="AGW51" s="8"/>
      <c r="AGX51" s="8"/>
      <c r="AGY51" s="8"/>
      <c r="AGZ51" s="8"/>
      <c r="AHA51" s="8"/>
      <c r="AHB51" s="8"/>
      <c r="AHC51" s="8"/>
      <c r="AHD51" s="8"/>
      <c r="AHE51" s="8"/>
      <c r="AHF51" s="8"/>
      <c r="AHG51" s="8"/>
      <c r="AHH51" s="8"/>
      <c r="AHI51" s="8"/>
      <c r="AHJ51" s="8"/>
      <c r="AHK51" s="8"/>
      <c r="AHL51" s="8"/>
      <c r="AHM51" s="8"/>
      <c r="AHN51" s="8"/>
      <c r="AHO51" s="8"/>
      <c r="AHP51" s="8"/>
      <c r="AHQ51" s="8"/>
      <c r="AHR51" s="8"/>
      <c r="AHS51" s="8"/>
      <c r="AHT51" s="8"/>
      <c r="AHU51" s="8"/>
      <c r="AHV51" s="8"/>
      <c r="AHW51" s="8"/>
      <c r="AHX51" s="8"/>
      <c r="AHY51" s="8"/>
      <c r="AHZ51" s="8"/>
      <c r="AIA51" s="8"/>
      <c r="AIB51" s="8"/>
      <c r="AIC51" s="8"/>
      <c r="AID51" s="8"/>
      <c r="AIE51" s="8"/>
      <c r="AIF51" s="8"/>
      <c r="AIG51" s="8"/>
      <c r="AIH51" s="8"/>
      <c r="AII51" s="8"/>
      <c r="AIJ51" s="8"/>
      <c r="AIK51" s="8"/>
      <c r="AIL51" s="8"/>
      <c r="AIM51" s="8"/>
      <c r="AIN51" s="8"/>
      <c r="AIO51" s="8"/>
      <c r="AIP51" s="8"/>
      <c r="AIQ51" s="8"/>
      <c r="AIR51" s="8"/>
      <c r="AIS51" s="8"/>
      <c r="AIT51" s="8"/>
      <c r="AIU51" s="8"/>
      <c r="AIV51" s="8"/>
      <c r="AIW51" s="8"/>
      <c r="AIX51" s="8"/>
      <c r="AIY51" s="8"/>
      <c r="AIZ51" s="8"/>
      <c r="AJA51" s="8"/>
      <c r="AJB51" s="8"/>
      <c r="AJC51" s="8"/>
      <c r="AJD51" s="8"/>
      <c r="AJE51" s="8"/>
      <c r="AJF51" s="8"/>
      <c r="AJG51" s="8"/>
      <c r="AJH51" s="8"/>
      <c r="AJI51" s="8"/>
      <c r="AJJ51" s="8"/>
      <c r="AJK51" s="8"/>
      <c r="AJL51" s="8"/>
      <c r="AJM51" s="8"/>
      <c r="AJN51" s="8"/>
      <c r="AJO51" s="8"/>
      <c r="AJP51" s="8"/>
      <c r="AJQ51" s="8"/>
      <c r="AJR51" s="8"/>
      <c r="AJS51" s="8"/>
      <c r="AJT51" s="8"/>
      <c r="AJU51" s="8"/>
      <c r="AJV51" s="8"/>
      <c r="AJW51" s="8"/>
      <c r="AJX51" s="8"/>
      <c r="AJY51" s="8"/>
      <c r="AJZ51" s="8"/>
      <c r="AKA51" s="8"/>
      <c r="AKB51" s="8"/>
      <c r="AKC51" s="8"/>
      <c r="AKD51" s="8"/>
      <c r="AKE51" s="8"/>
      <c r="AKF51" s="8"/>
      <c r="AKG51" s="8"/>
      <c r="AKH51" s="8"/>
      <c r="AKI51" s="8"/>
      <c r="AKJ51" s="8"/>
      <c r="AKK51" s="8"/>
      <c r="AKL51" s="8"/>
      <c r="AKM51" s="8"/>
      <c r="AKN51" s="8"/>
      <c r="AKO51" s="8"/>
      <c r="AKP51" s="8"/>
      <c r="AKQ51" s="8"/>
      <c r="AKR51" s="8"/>
      <c r="AKS51" s="8"/>
      <c r="AKT51" s="8"/>
      <c r="AKU51" s="8"/>
      <c r="AKV51" s="8"/>
      <c r="AKW51" s="8"/>
      <c r="AKX51" s="8"/>
      <c r="AKY51" s="8"/>
      <c r="AKZ51" s="8"/>
      <c r="ALA51" s="8"/>
      <c r="ALB51" s="8"/>
      <c r="ALC51" s="8"/>
      <c r="ALD51" s="8"/>
      <c r="ALE51" s="8"/>
      <c r="ALF51" s="8"/>
      <c r="ALG51" s="8"/>
      <c r="ALH51" s="8"/>
      <c r="ALI51" s="8"/>
      <c r="ALJ51" s="8"/>
      <c r="ALK51" s="8"/>
      <c r="ALL51" s="8"/>
      <c r="ALM51" s="8"/>
      <c r="ALN51" s="8"/>
      <c r="ALO51" s="8"/>
      <c r="ALP51" s="8"/>
      <c r="ALQ51" s="8"/>
      <c r="ALR51" s="8"/>
      <c r="ALS51" s="8"/>
      <c r="ALT51" s="8"/>
      <c r="ALU51" s="8"/>
      <c r="ALV51" s="8"/>
      <c r="ALW51" s="8"/>
      <c r="ALX51" s="8"/>
      <c r="ALY51" s="8"/>
      <c r="ALZ51" s="8"/>
      <c r="AMA51" s="8"/>
      <c r="AMB51" s="8"/>
      <c r="AMC51" s="8"/>
      <c r="AMD51" s="8"/>
      <c r="AME51" s="8"/>
      <c r="AMF51" s="8"/>
      <c r="AMG51" s="8"/>
      <c r="AMH51" s="8"/>
      <c r="AMI51" s="8"/>
      <c r="AMJ51" s="8"/>
      <c r="AMK51" s="8"/>
      <c r="AML51" s="8"/>
      <c r="AMM51" s="8"/>
      <c r="AMN51" s="8"/>
      <c r="AMO51" s="8"/>
      <c r="AMP51" s="8"/>
      <c r="AMQ51" s="8"/>
      <c r="AMR51" s="8"/>
      <c r="AMS51" s="8"/>
      <c r="AMT51" s="8"/>
      <c r="AMU51" s="8"/>
      <c r="AMV51" s="8"/>
      <c r="AMW51" s="8"/>
      <c r="AMX51" s="8"/>
      <c r="AMY51" s="8"/>
      <c r="AMZ51" s="8"/>
      <c r="ANA51" s="8"/>
      <c r="ANB51" s="8"/>
      <c r="ANC51" s="8"/>
      <c r="AND51" s="8"/>
      <c r="ANE51" s="8"/>
      <c r="ANF51" s="8"/>
      <c r="ANG51" s="8"/>
      <c r="ANH51" s="8"/>
      <c r="ANI51" s="8"/>
      <c r="ANJ51" s="8"/>
      <c r="ANK51" s="8"/>
      <c r="ANL51" s="8"/>
      <c r="ANM51" s="8"/>
      <c r="ANN51" s="8"/>
      <c r="ANO51" s="8"/>
      <c r="ANP51" s="8"/>
      <c r="ANQ51" s="8"/>
      <c r="ANR51" s="8"/>
      <c r="ANS51" s="8"/>
      <c r="ANT51" s="8"/>
      <c r="ANU51" s="8"/>
      <c r="ANV51" s="8"/>
      <c r="ANW51" s="8"/>
      <c r="ANX51" s="8"/>
      <c r="ANY51" s="8"/>
      <c r="ANZ51" s="8"/>
      <c r="AOA51" s="8"/>
      <c r="AOB51" s="8"/>
      <c r="AOC51" s="8"/>
      <c r="AOD51" s="8"/>
      <c r="AOE51" s="8"/>
      <c r="AOF51" s="8"/>
      <c r="AOG51" s="8"/>
      <c r="AOH51" s="8"/>
      <c r="AOI51" s="8"/>
      <c r="AOJ51" s="8"/>
      <c r="AOK51" s="8"/>
      <c r="AOL51" s="8"/>
      <c r="AOM51" s="8"/>
      <c r="AON51" s="8"/>
      <c r="AOO51" s="8"/>
      <c r="AOP51" s="8"/>
      <c r="AOQ51" s="8"/>
      <c r="AOR51" s="8"/>
      <c r="AOS51" s="8"/>
      <c r="AOT51" s="8"/>
      <c r="AOU51" s="8"/>
      <c r="AOV51" s="8"/>
      <c r="AOW51" s="8"/>
      <c r="AOX51" s="8"/>
      <c r="AOY51" s="8"/>
      <c r="AOZ51" s="8"/>
      <c r="APA51" s="8"/>
      <c r="APB51" s="8"/>
      <c r="APC51" s="8"/>
      <c r="APD51" s="8"/>
      <c r="APE51" s="8"/>
      <c r="APF51" s="8"/>
      <c r="APG51" s="8"/>
      <c r="APH51" s="8"/>
      <c r="API51" s="8"/>
      <c r="APJ51" s="8"/>
      <c r="APK51" s="8"/>
      <c r="APL51" s="8"/>
      <c r="APM51" s="8"/>
      <c r="APN51" s="8"/>
      <c r="APO51" s="8"/>
      <c r="APP51" s="8"/>
      <c r="APQ51" s="8"/>
      <c r="APR51" s="8"/>
      <c r="APS51" s="8"/>
      <c r="APT51" s="8"/>
      <c r="APU51" s="8"/>
      <c r="APV51" s="8"/>
      <c r="APW51" s="8"/>
      <c r="APX51" s="8"/>
      <c r="APY51" s="8"/>
      <c r="APZ51" s="8"/>
      <c r="AQA51" s="8"/>
      <c r="AQB51" s="8"/>
      <c r="AQC51" s="8"/>
      <c r="AQD51" s="8"/>
      <c r="AQE51" s="8"/>
      <c r="AQF51" s="8"/>
      <c r="AQG51" s="8"/>
      <c r="AQH51" s="8"/>
      <c r="AQI51" s="8"/>
      <c r="AQJ51" s="8"/>
      <c r="AQK51" s="8"/>
      <c r="AQL51" s="8"/>
      <c r="AQM51" s="8"/>
      <c r="AQN51" s="8"/>
      <c r="AQO51" s="8"/>
      <c r="AQP51" s="8"/>
      <c r="AQQ51" s="8"/>
      <c r="AQR51" s="8"/>
      <c r="AQS51" s="8"/>
      <c r="AQT51" s="8"/>
      <c r="AQU51" s="8"/>
      <c r="AQV51" s="8"/>
      <c r="AQW51" s="8"/>
      <c r="AQX51" s="8"/>
      <c r="AQY51" s="8"/>
      <c r="AQZ51" s="8"/>
      <c r="ARA51" s="8"/>
      <c r="ARB51" s="8"/>
      <c r="ARC51" s="8"/>
      <c r="ARD51" s="8"/>
      <c r="ARE51" s="8"/>
      <c r="ARF51" s="8"/>
      <c r="ARG51" s="8"/>
      <c r="ARH51" s="8"/>
      <c r="ARI51" s="8"/>
      <c r="ARJ51" s="8"/>
      <c r="ARK51" s="8"/>
      <c r="ARL51" s="8"/>
      <c r="ARM51" s="8"/>
      <c r="ARN51" s="8"/>
      <c r="ARO51" s="8"/>
      <c r="ARP51" s="8"/>
      <c r="ARQ51" s="8"/>
      <c r="ARR51" s="8"/>
      <c r="ARS51" s="8"/>
      <c r="ART51" s="8"/>
      <c r="ARU51" s="8"/>
      <c r="ARV51" s="8"/>
      <c r="ARW51" s="8"/>
      <c r="ARX51" s="8"/>
      <c r="ARY51" s="8"/>
      <c r="ARZ51" s="8"/>
      <c r="ASA51" s="8"/>
      <c r="ASB51" s="8"/>
      <c r="ASC51" s="8"/>
      <c r="ASD51" s="8"/>
      <c r="ASE51" s="8"/>
      <c r="ASF51" s="8"/>
      <c r="ASG51" s="8"/>
      <c r="ASH51" s="8"/>
      <c r="ASI51" s="8"/>
      <c r="ASJ51" s="8"/>
      <c r="ASK51" s="8"/>
      <c r="ASL51" s="8"/>
      <c r="ASM51" s="8"/>
      <c r="ASN51" s="8"/>
      <c r="ASO51" s="8"/>
      <c r="ASP51" s="8"/>
      <c r="ASQ51" s="8"/>
      <c r="ASR51" s="8"/>
      <c r="ASS51" s="8"/>
      <c r="AST51" s="8"/>
      <c r="ASU51" s="8"/>
      <c r="ASV51" s="8"/>
      <c r="ASW51" s="8"/>
      <c r="ASX51" s="8"/>
      <c r="ASY51" s="8"/>
      <c r="ASZ51" s="8"/>
      <c r="ATA51" s="8"/>
      <c r="ATB51" s="8"/>
      <c r="ATC51" s="8"/>
      <c r="ATD51" s="8"/>
      <c r="ATE51" s="8"/>
      <c r="ATF51" s="8"/>
      <c r="ATG51" s="8"/>
      <c r="ATH51" s="8"/>
      <c r="ATI51" s="8"/>
      <c r="ATJ51" s="8"/>
      <c r="ATK51" s="8"/>
      <c r="ATL51" s="8"/>
      <c r="ATM51" s="8"/>
      <c r="ATN51" s="8"/>
      <c r="ATO51" s="8"/>
      <c r="ATP51" s="8"/>
      <c r="ATQ51" s="8"/>
      <c r="ATR51" s="8"/>
      <c r="ATS51" s="8"/>
      <c r="ATT51" s="8"/>
      <c r="ATU51" s="8"/>
      <c r="ATV51" s="8"/>
      <c r="ATW51" s="8"/>
      <c r="ATX51" s="8"/>
      <c r="ATY51" s="8"/>
      <c r="ATZ51" s="8"/>
      <c r="AUA51" s="8"/>
      <c r="AUB51" s="8"/>
      <c r="AUC51" s="8"/>
      <c r="AUD51" s="8"/>
      <c r="AUE51" s="8"/>
      <c r="AUF51" s="8"/>
      <c r="AUG51" s="8"/>
      <c r="AUH51" s="8"/>
      <c r="AUI51" s="8"/>
      <c r="AUJ51" s="8"/>
      <c r="AUK51" s="8"/>
      <c r="AUL51" s="8"/>
      <c r="AUM51" s="8"/>
      <c r="AUN51" s="8"/>
      <c r="AUO51" s="8"/>
      <c r="AUP51" s="8"/>
      <c r="AUQ51" s="8"/>
      <c r="AUR51" s="8"/>
      <c r="AUS51" s="8"/>
      <c r="AUT51" s="8"/>
      <c r="AUU51" s="8"/>
      <c r="AUV51" s="8"/>
      <c r="AUW51" s="8"/>
      <c r="AUX51" s="8"/>
      <c r="AUY51" s="8"/>
      <c r="AUZ51" s="8"/>
      <c r="AVA51" s="8"/>
      <c r="AVB51" s="8"/>
      <c r="AVC51" s="8"/>
      <c r="AVD51" s="8"/>
      <c r="AVE51" s="8"/>
      <c r="AVF51" s="8"/>
      <c r="AVG51" s="8"/>
      <c r="AVH51" s="8"/>
      <c r="AVI51" s="8"/>
      <c r="AVJ51" s="8"/>
      <c r="AVK51" s="8"/>
      <c r="AVL51" s="8"/>
      <c r="AVM51" s="8"/>
      <c r="AVN51" s="8"/>
      <c r="AVO51" s="8"/>
      <c r="AVP51" s="8"/>
      <c r="AVQ51" s="8"/>
      <c r="AVR51" s="8"/>
      <c r="AVS51" s="8"/>
      <c r="AVT51" s="8"/>
      <c r="AVU51" s="8"/>
      <c r="AVV51" s="8"/>
      <c r="AVW51" s="8"/>
      <c r="AVX51" s="8"/>
      <c r="AVY51" s="8"/>
      <c r="AVZ51" s="8"/>
      <c r="AWA51" s="8"/>
      <c r="AWB51" s="8"/>
      <c r="AWC51" s="8"/>
      <c r="AWD51" s="8"/>
      <c r="AWE51" s="8"/>
      <c r="AWF51" s="8"/>
      <c r="AWG51" s="8"/>
      <c r="AWH51" s="8"/>
      <c r="AWI51" s="8"/>
      <c r="AWJ51" s="8"/>
      <c r="AWK51" s="8"/>
      <c r="AWL51" s="8"/>
      <c r="AWM51" s="8"/>
      <c r="AWN51" s="8"/>
      <c r="AWO51" s="8"/>
      <c r="AWP51" s="8"/>
      <c r="AWQ51" s="8"/>
      <c r="AWR51" s="8"/>
      <c r="AWS51" s="8"/>
      <c r="AWT51" s="8"/>
      <c r="AWU51" s="8"/>
      <c r="AWV51" s="8"/>
      <c r="AWW51" s="8"/>
      <c r="AWX51" s="8"/>
      <c r="AWY51" s="8"/>
      <c r="AWZ51" s="8"/>
      <c r="AXA51" s="8"/>
      <c r="AXB51" s="8"/>
      <c r="AXC51" s="8"/>
      <c r="AXD51" s="8"/>
      <c r="AXE51" s="8"/>
      <c r="AXF51" s="8"/>
      <c r="AXG51" s="8"/>
      <c r="AXH51" s="8"/>
      <c r="AXI51" s="8"/>
      <c r="AXJ51" s="8"/>
      <c r="AXK51" s="8"/>
      <c r="AXL51" s="8"/>
      <c r="AXM51" s="8"/>
      <c r="AXN51" s="8"/>
      <c r="AXO51" s="8"/>
      <c r="AXP51" s="8"/>
      <c r="AXQ51" s="8"/>
      <c r="AXR51" s="8"/>
      <c r="AXS51" s="8"/>
      <c r="AXT51" s="8"/>
      <c r="AXU51" s="8"/>
      <c r="AXV51" s="8"/>
      <c r="AXW51" s="8"/>
      <c r="AXX51" s="8"/>
      <c r="AXY51" s="8"/>
      <c r="AXZ51" s="8"/>
      <c r="AYA51" s="8"/>
      <c r="AYB51" s="8"/>
      <c r="AYC51" s="8"/>
      <c r="AYD51" s="8"/>
      <c r="AYE51" s="8"/>
      <c r="AYF51" s="8"/>
      <c r="AYG51" s="8"/>
      <c r="AYH51" s="8"/>
      <c r="AYI51" s="8"/>
      <c r="AYJ51" s="8"/>
      <c r="AYK51" s="8"/>
      <c r="AYL51" s="8"/>
      <c r="AYM51" s="8"/>
      <c r="AYN51" s="8"/>
      <c r="AYO51" s="8"/>
      <c r="AYP51" s="8"/>
      <c r="AYQ51" s="8"/>
      <c r="AYR51" s="8"/>
      <c r="AYS51" s="8"/>
      <c r="AYT51" s="8"/>
      <c r="AYU51" s="8"/>
      <c r="AYV51" s="8"/>
      <c r="AYW51" s="8"/>
      <c r="AYX51" s="8"/>
      <c r="AYY51" s="8"/>
      <c r="AYZ51" s="8"/>
      <c r="AZA51" s="8"/>
      <c r="AZB51" s="8"/>
      <c r="AZC51" s="8"/>
      <c r="AZD51" s="8"/>
      <c r="AZE51" s="8"/>
      <c r="AZF51" s="8"/>
      <c r="AZG51" s="8"/>
      <c r="AZH51" s="8"/>
      <c r="AZI51" s="8"/>
      <c r="AZJ51" s="8"/>
      <c r="AZK51" s="8"/>
      <c r="AZL51" s="8"/>
      <c r="AZM51" s="8"/>
      <c r="AZN51" s="8"/>
      <c r="AZO51" s="8"/>
      <c r="AZP51" s="8"/>
      <c r="AZQ51" s="8"/>
      <c r="AZR51" s="8"/>
      <c r="AZS51" s="8"/>
      <c r="AZT51" s="8"/>
      <c r="AZU51" s="8"/>
      <c r="AZV51" s="8"/>
      <c r="AZW51" s="8"/>
      <c r="AZX51" s="8"/>
      <c r="AZY51" s="8"/>
      <c r="AZZ51" s="8"/>
      <c r="BAA51" s="8"/>
      <c r="BAB51" s="8"/>
      <c r="BAC51" s="8"/>
      <c r="BAD51" s="8"/>
      <c r="BAE51" s="8"/>
      <c r="BAF51" s="8"/>
      <c r="BAG51" s="8"/>
      <c r="BAH51" s="8"/>
      <c r="BAI51" s="8"/>
      <c r="BAJ51" s="8"/>
      <c r="BAK51" s="8"/>
      <c r="BAL51" s="8"/>
      <c r="BAM51" s="8"/>
      <c r="BAN51" s="8"/>
      <c r="BAO51" s="8"/>
      <c r="BAP51" s="8"/>
      <c r="BAQ51" s="8"/>
      <c r="BAR51" s="8"/>
      <c r="BAS51" s="8"/>
      <c r="BAT51" s="8"/>
      <c r="BAU51" s="8"/>
      <c r="BAV51" s="8"/>
      <c r="BAW51" s="8"/>
      <c r="BAX51" s="8"/>
      <c r="BAY51" s="8"/>
      <c r="BAZ51" s="8"/>
      <c r="BBA51" s="8"/>
      <c r="BBB51" s="8"/>
      <c r="BBC51" s="8"/>
      <c r="BBD51" s="8"/>
      <c r="BBE51" s="8"/>
      <c r="BBF51" s="8"/>
      <c r="BBG51" s="8"/>
      <c r="BBH51" s="8"/>
      <c r="BBI51" s="8"/>
      <c r="BBJ51" s="8"/>
      <c r="BBK51" s="8"/>
      <c r="BBL51" s="8"/>
      <c r="BBM51" s="8"/>
      <c r="BBN51" s="8"/>
      <c r="BBO51" s="8"/>
      <c r="BBP51" s="8"/>
      <c r="BBQ51" s="8"/>
      <c r="BBR51" s="8"/>
      <c r="BBS51" s="8"/>
      <c r="BBT51" s="8"/>
      <c r="BBU51" s="8"/>
      <c r="BBV51" s="8"/>
      <c r="BBW51" s="8"/>
      <c r="BBX51" s="8"/>
      <c r="BBY51" s="8"/>
      <c r="BBZ51" s="8"/>
      <c r="BCA51" s="8"/>
      <c r="BCB51" s="8"/>
      <c r="BCC51" s="8"/>
      <c r="BCD51" s="8"/>
      <c r="BCE51" s="8"/>
      <c r="BCF51" s="8"/>
      <c r="BCG51" s="8"/>
      <c r="BCH51" s="8"/>
      <c r="BCI51" s="8"/>
      <c r="BCJ51" s="8"/>
      <c r="BCK51" s="8"/>
      <c r="BCL51" s="8"/>
      <c r="BCM51" s="8"/>
      <c r="BCN51" s="8"/>
      <c r="BCO51" s="8"/>
      <c r="BCP51" s="8"/>
      <c r="BCQ51" s="8"/>
      <c r="BCR51" s="8"/>
      <c r="BCS51" s="8"/>
      <c r="BCT51" s="8"/>
      <c r="BCU51" s="8"/>
      <c r="BCV51" s="8"/>
      <c r="BCW51" s="8"/>
      <c r="BCX51" s="8"/>
      <c r="BCY51" s="8"/>
      <c r="BCZ51" s="8"/>
      <c r="BDA51" s="8"/>
      <c r="BDB51" s="8"/>
      <c r="BDC51" s="8"/>
      <c r="BDD51" s="8"/>
      <c r="BDE51" s="8"/>
      <c r="BDF51" s="8"/>
      <c r="BDG51" s="8"/>
      <c r="BDH51" s="8"/>
      <c r="BDI51" s="8"/>
      <c r="BDJ51" s="8"/>
      <c r="BDK51" s="8"/>
      <c r="BDL51" s="8"/>
      <c r="BDM51" s="8"/>
      <c r="BDN51" s="8"/>
      <c r="BDO51" s="8"/>
      <c r="BDP51" s="8"/>
      <c r="BDQ51" s="8"/>
      <c r="BDR51" s="8"/>
      <c r="BDS51" s="8"/>
      <c r="BDT51" s="8"/>
      <c r="BDU51" s="8"/>
      <c r="BDV51" s="8"/>
      <c r="BDW51" s="8"/>
      <c r="BDX51" s="8"/>
      <c r="BDY51" s="8"/>
      <c r="BDZ51" s="8"/>
      <c r="BEA51" s="8"/>
      <c r="BEB51" s="8"/>
      <c r="BEC51" s="8"/>
      <c r="BED51" s="8"/>
      <c r="BEE51" s="8"/>
      <c r="BEF51" s="8"/>
      <c r="BEG51" s="8"/>
      <c r="BEH51" s="8"/>
      <c r="BEI51" s="8"/>
      <c r="BEJ51" s="8"/>
      <c r="BEK51" s="8"/>
      <c r="BEL51" s="8"/>
      <c r="BEM51" s="8"/>
      <c r="BEN51" s="8"/>
      <c r="BEO51" s="8"/>
      <c r="BEP51" s="8"/>
      <c r="BEQ51" s="8"/>
      <c r="BER51" s="8"/>
      <c r="BES51" s="8"/>
      <c r="BET51" s="8"/>
      <c r="BEU51" s="8"/>
      <c r="BEV51" s="8"/>
      <c r="BEW51" s="8"/>
      <c r="BEX51" s="8"/>
      <c r="BEY51" s="8"/>
      <c r="BEZ51" s="8"/>
      <c r="BFA51" s="8"/>
      <c r="BFB51" s="8"/>
      <c r="BFC51" s="8"/>
      <c r="BFD51" s="8"/>
      <c r="BFE51" s="8"/>
      <c r="BFF51" s="8"/>
      <c r="BFG51" s="8"/>
      <c r="BFH51" s="8"/>
      <c r="BFI51" s="8"/>
      <c r="BFJ51" s="8"/>
      <c r="BFK51" s="8"/>
      <c r="BFL51" s="8"/>
      <c r="BFM51" s="8"/>
      <c r="BFN51" s="8"/>
      <c r="BFO51" s="8"/>
      <c r="BFP51" s="8"/>
      <c r="BFQ51" s="8"/>
      <c r="BFR51" s="8"/>
      <c r="BFS51" s="8"/>
      <c r="BFT51" s="8"/>
      <c r="BFU51" s="8"/>
      <c r="BFV51" s="8"/>
      <c r="BFW51" s="8"/>
      <c r="BFX51" s="8"/>
      <c r="BFY51" s="8"/>
      <c r="BFZ51" s="8"/>
      <c r="BGA51" s="8"/>
      <c r="BGB51" s="8"/>
      <c r="BGC51" s="8"/>
      <c r="BGD51" s="8"/>
      <c r="BGE51" s="8"/>
      <c r="BGF51" s="8"/>
      <c r="BGG51" s="8"/>
      <c r="BGH51" s="8"/>
      <c r="BGI51" s="8"/>
      <c r="BGJ51" s="8"/>
      <c r="BGK51" s="8"/>
      <c r="BGL51" s="8"/>
      <c r="BGM51" s="8"/>
      <c r="BGN51" s="8"/>
      <c r="BGO51" s="8"/>
      <c r="BGP51" s="8"/>
      <c r="BGQ51" s="8"/>
      <c r="BGR51" s="8"/>
      <c r="BGS51" s="8"/>
      <c r="BGT51" s="8"/>
      <c r="BGU51" s="8"/>
      <c r="BGV51" s="8"/>
      <c r="BGW51" s="8"/>
      <c r="BGX51" s="8"/>
      <c r="BGY51" s="8"/>
      <c r="BGZ51" s="8"/>
      <c r="BHA51" s="8"/>
      <c r="BHB51" s="8"/>
      <c r="BHC51" s="8"/>
      <c r="BHD51" s="8"/>
      <c r="BHE51" s="8"/>
      <c r="BHF51" s="8"/>
      <c r="BHG51" s="8"/>
      <c r="BHH51" s="8"/>
      <c r="BHI51" s="8"/>
      <c r="BHJ51" s="8"/>
      <c r="BHK51" s="8"/>
      <c r="BHL51" s="8"/>
      <c r="BHM51" s="8"/>
      <c r="BHN51" s="8"/>
      <c r="BHO51" s="8"/>
      <c r="BHP51" s="8"/>
      <c r="BHQ51" s="8"/>
      <c r="BHR51" s="8"/>
      <c r="BHS51" s="8"/>
      <c r="BHT51" s="8"/>
      <c r="BHU51" s="8"/>
      <c r="BHV51" s="8"/>
      <c r="BHW51" s="8"/>
      <c r="BHX51" s="8"/>
      <c r="BHY51" s="8"/>
      <c r="BHZ51" s="8"/>
      <c r="BIA51" s="8"/>
      <c r="BIB51" s="8"/>
      <c r="BIC51" s="8"/>
      <c r="BID51" s="8"/>
      <c r="BIE51" s="8"/>
      <c r="BIF51" s="8"/>
      <c r="BIG51" s="8"/>
      <c r="BIH51" s="8"/>
      <c r="BII51" s="8"/>
      <c r="BIJ51" s="8"/>
      <c r="BIK51" s="8"/>
      <c r="BIL51" s="8"/>
      <c r="BIM51" s="8"/>
      <c r="BIN51" s="8"/>
      <c r="BIO51" s="8"/>
      <c r="BIP51" s="8"/>
      <c r="BIQ51" s="8"/>
      <c r="BIR51" s="8"/>
      <c r="BIS51" s="8"/>
      <c r="BIT51" s="8"/>
      <c r="BIU51" s="8"/>
      <c r="BIV51" s="8"/>
      <c r="BIW51" s="8"/>
      <c r="BIX51" s="8"/>
      <c r="BIY51" s="8"/>
      <c r="BIZ51" s="8"/>
      <c r="BJA51" s="8"/>
      <c r="BJB51" s="8"/>
      <c r="BJC51" s="8"/>
      <c r="BJD51" s="8"/>
      <c r="BJE51" s="8"/>
      <c r="BJF51" s="8"/>
      <c r="BJG51" s="8"/>
      <c r="BJH51" s="8"/>
      <c r="BJI51" s="8"/>
      <c r="BJJ51" s="8"/>
      <c r="BJK51" s="8"/>
      <c r="BJL51" s="8"/>
      <c r="BJM51" s="8"/>
      <c r="BJN51" s="8"/>
      <c r="BJO51" s="8"/>
      <c r="BJP51" s="8"/>
      <c r="BJQ51" s="8"/>
      <c r="BJR51" s="8"/>
      <c r="BJS51" s="8"/>
      <c r="BJT51" s="8"/>
      <c r="BJU51" s="8"/>
      <c r="BJV51" s="8"/>
      <c r="BJW51" s="8"/>
      <c r="BJX51" s="8"/>
      <c r="BJY51" s="8"/>
      <c r="BJZ51" s="8"/>
      <c r="BKA51" s="8"/>
      <c r="BKB51" s="8"/>
      <c r="BKC51" s="8"/>
      <c r="BKD51" s="8"/>
      <c r="BKE51" s="8"/>
      <c r="BKF51" s="8"/>
      <c r="BKG51" s="8"/>
      <c r="BKH51" s="8"/>
      <c r="BKI51" s="8"/>
      <c r="BKJ51" s="8"/>
      <c r="BKK51" s="8"/>
      <c r="BKL51" s="8"/>
      <c r="BKM51" s="8"/>
      <c r="BKN51" s="8"/>
      <c r="BKO51" s="8"/>
      <c r="BKP51" s="8"/>
      <c r="BKQ51" s="8"/>
      <c r="BKR51" s="8"/>
      <c r="BKS51" s="8"/>
      <c r="BKT51" s="8"/>
      <c r="BKU51" s="8"/>
      <c r="BKV51" s="8"/>
      <c r="BKW51" s="8"/>
      <c r="BKX51" s="8"/>
      <c r="BKY51" s="8"/>
      <c r="BKZ51" s="8"/>
      <c r="BLA51" s="8"/>
      <c r="BLB51" s="8"/>
      <c r="BLC51" s="8"/>
      <c r="BLD51" s="8"/>
      <c r="BLE51" s="8"/>
      <c r="BLF51" s="8"/>
      <c r="BLG51" s="8"/>
      <c r="BLH51" s="8"/>
      <c r="BLI51" s="8"/>
      <c r="BLJ51" s="8"/>
      <c r="BLK51" s="8"/>
      <c r="BLL51" s="8"/>
      <c r="BLM51" s="8"/>
      <c r="BLN51" s="8"/>
      <c r="BLO51" s="8"/>
      <c r="BLP51" s="8"/>
      <c r="BLQ51" s="8"/>
      <c r="BLR51" s="8"/>
      <c r="BLS51" s="8"/>
      <c r="BLT51" s="8"/>
      <c r="BLU51" s="8"/>
      <c r="BLV51" s="8"/>
      <c r="BLW51" s="8"/>
      <c r="BLX51" s="8"/>
      <c r="BLY51" s="8"/>
      <c r="BLZ51" s="8"/>
      <c r="BMA51" s="8"/>
      <c r="BMB51" s="8"/>
      <c r="BMC51" s="8"/>
      <c r="BMD51" s="8"/>
      <c r="BME51" s="8"/>
      <c r="BMF51" s="8"/>
      <c r="BMG51" s="8"/>
      <c r="BMH51" s="8"/>
      <c r="BMI51" s="8"/>
      <c r="BMJ51" s="8"/>
      <c r="BMK51" s="8"/>
      <c r="BML51" s="8"/>
      <c r="BMM51" s="8"/>
      <c r="BMN51" s="8"/>
      <c r="BMO51" s="8"/>
      <c r="BMP51" s="8"/>
      <c r="BMQ51" s="8"/>
      <c r="BMR51" s="8"/>
      <c r="BMS51" s="8"/>
      <c r="BMT51" s="8"/>
      <c r="BMU51" s="8"/>
      <c r="BMV51" s="8"/>
      <c r="BMW51" s="8"/>
      <c r="BMX51" s="8"/>
      <c r="BMY51" s="8"/>
      <c r="BMZ51" s="8"/>
      <c r="BNA51" s="8"/>
      <c r="BNB51" s="8"/>
      <c r="BNC51" s="8"/>
      <c r="BND51" s="8"/>
      <c r="BNE51" s="8"/>
      <c r="BNF51" s="8"/>
      <c r="BNG51" s="8"/>
      <c r="BNH51" s="8"/>
      <c r="BNI51" s="8"/>
      <c r="BNJ51" s="8"/>
      <c r="BNK51" s="8"/>
      <c r="BNL51" s="8"/>
      <c r="BNM51" s="8"/>
      <c r="BNN51" s="8"/>
      <c r="BNO51" s="8"/>
      <c r="BNP51" s="8"/>
      <c r="BNQ51" s="8"/>
      <c r="BNR51" s="8"/>
      <c r="BNS51" s="8"/>
      <c r="BNT51" s="8"/>
      <c r="BNU51" s="8"/>
      <c r="BNV51" s="8"/>
      <c r="BNW51" s="8"/>
      <c r="BNX51" s="8"/>
      <c r="BNY51" s="8"/>
      <c r="BNZ51" s="8"/>
      <c r="BOA51" s="8"/>
      <c r="BOB51" s="8"/>
      <c r="BOC51" s="8"/>
      <c r="BOD51" s="8"/>
      <c r="BOE51" s="8"/>
      <c r="BOF51" s="8"/>
      <c r="BOG51" s="8"/>
      <c r="BOH51" s="8"/>
      <c r="BOI51" s="8"/>
      <c r="BOJ51" s="8"/>
      <c r="BOK51" s="8"/>
      <c r="BOL51" s="8"/>
      <c r="BOM51" s="8"/>
      <c r="BON51" s="8"/>
      <c r="BOO51" s="8"/>
      <c r="BOP51" s="8"/>
      <c r="BOQ51" s="8"/>
      <c r="BOR51" s="8"/>
      <c r="BOS51" s="8"/>
      <c r="BOT51" s="8"/>
      <c r="BOU51" s="8"/>
      <c r="BOV51" s="8"/>
      <c r="BOW51" s="8"/>
      <c r="BOX51" s="8"/>
      <c r="BOY51" s="8"/>
      <c r="BOZ51" s="8"/>
      <c r="BPA51" s="8"/>
      <c r="BPB51" s="8"/>
      <c r="BPC51" s="8"/>
      <c r="BPD51" s="8"/>
      <c r="BPE51" s="8"/>
      <c r="BPF51" s="8"/>
      <c r="BPG51" s="8"/>
      <c r="BPH51" s="8"/>
      <c r="BPI51" s="8"/>
      <c r="BPJ51" s="8"/>
      <c r="BPK51" s="8"/>
      <c r="BPL51" s="8"/>
      <c r="BPM51" s="8"/>
      <c r="BPN51" s="8"/>
      <c r="BPO51" s="8"/>
      <c r="BPP51" s="8"/>
      <c r="BPQ51" s="8"/>
      <c r="BPR51" s="8"/>
      <c r="BPS51" s="8"/>
      <c r="BPT51" s="8"/>
      <c r="BPU51" s="8"/>
      <c r="BPV51" s="8"/>
      <c r="BPW51" s="8"/>
      <c r="BPX51" s="8"/>
      <c r="BPY51" s="8"/>
      <c r="BPZ51" s="8"/>
      <c r="BQA51" s="8"/>
      <c r="BQB51" s="8"/>
      <c r="BQC51" s="8"/>
      <c r="BQD51" s="8"/>
      <c r="BQE51" s="8"/>
      <c r="BQF51" s="8"/>
      <c r="BQG51" s="8"/>
      <c r="BQH51" s="8"/>
      <c r="BQI51" s="8"/>
      <c r="BQJ51" s="8"/>
      <c r="BQK51" s="8"/>
      <c r="BQL51" s="8"/>
      <c r="BQM51" s="8"/>
      <c r="BQN51" s="8"/>
      <c r="BQO51" s="8"/>
      <c r="BQP51" s="8"/>
      <c r="BQQ51" s="8"/>
      <c r="BQR51" s="8"/>
      <c r="BQS51" s="8"/>
      <c r="BQT51" s="8"/>
      <c r="BQU51" s="8"/>
      <c r="BQV51" s="8"/>
      <c r="BQW51" s="8"/>
      <c r="BQX51" s="8"/>
      <c r="BQY51" s="8"/>
      <c r="BQZ51" s="8"/>
      <c r="BRA51" s="8"/>
      <c r="BRB51" s="8"/>
      <c r="BRC51" s="8"/>
      <c r="BRD51" s="8"/>
      <c r="BRE51" s="8"/>
      <c r="BRF51" s="8"/>
      <c r="BRG51" s="8"/>
      <c r="BRH51" s="8"/>
      <c r="BRI51" s="8"/>
      <c r="BRJ51" s="8"/>
      <c r="BRK51" s="8"/>
      <c r="BRL51" s="8"/>
      <c r="BRM51" s="8"/>
      <c r="BRN51" s="8"/>
      <c r="BRO51" s="8"/>
      <c r="BRP51" s="8"/>
      <c r="BRQ51" s="8"/>
      <c r="BRR51" s="8"/>
      <c r="BRS51" s="8"/>
      <c r="BRT51" s="8"/>
      <c r="BRU51" s="8"/>
      <c r="BRV51" s="8"/>
      <c r="BRW51" s="8"/>
      <c r="BRX51" s="8"/>
      <c r="BRY51" s="8"/>
      <c r="BRZ51" s="8"/>
      <c r="BSA51" s="8"/>
      <c r="BSB51" s="8"/>
      <c r="BSC51" s="8"/>
      <c r="BSD51" s="8"/>
      <c r="BSE51" s="8"/>
      <c r="BSF51" s="8"/>
      <c r="BSG51" s="8"/>
      <c r="BSH51" s="8"/>
      <c r="BSI51" s="8"/>
      <c r="BSJ51" s="8"/>
      <c r="BSK51" s="8"/>
      <c r="BSL51" s="8"/>
      <c r="BSM51" s="8"/>
      <c r="BSN51" s="8"/>
      <c r="BSO51" s="8"/>
      <c r="BSP51" s="8"/>
      <c r="BSQ51" s="8"/>
      <c r="BSR51" s="8"/>
      <c r="BSS51" s="8"/>
      <c r="BST51" s="8"/>
      <c r="BSU51" s="8"/>
      <c r="BSV51" s="8"/>
      <c r="BSW51" s="8"/>
      <c r="BSX51" s="8"/>
      <c r="BSY51" s="8"/>
      <c r="BSZ51" s="8"/>
      <c r="BTA51" s="8"/>
      <c r="BTB51" s="8"/>
      <c r="BTC51" s="8"/>
      <c r="BTD51" s="8"/>
      <c r="BTE51" s="8"/>
      <c r="BTF51" s="8"/>
      <c r="BTG51" s="8"/>
      <c r="BTH51" s="8"/>
      <c r="BTI51" s="8"/>
      <c r="BTJ51" s="8"/>
      <c r="BTK51" s="8"/>
      <c r="BTL51" s="8"/>
      <c r="BTM51" s="8"/>
      <c r="BTN51" s="8"/>
      <c r="BTO51" s="8"/>
      <c r="BTP51" s="8"/>
      <c r="BTQ51" s="8"/>
      <c r="BTR51" s="8"/>
      <c r="BTS51" s="8"/>
      <c r="BTT51" s="8"/>
      <c r="BTU51" s="8"/>
      <c r="BTV51" s="8"/>
      <c r="BTW51" s="8"/>
      <c r="BTX51" s="8"/>
      <c r="BTY51" s="8"/>
      <c r="BTZ51" s="8"/>
      <c r="BUA51" s="8"/>
      <c r="BUB51" s="8"/>
      <c r="BUC51" s="8"/>
      <c r="BUD51" s="8"/>
      <c r="BUE51" s="8"/>
      <c r="BUF51" s="8"/>
      <c r="BUG51" s="8"/>
      <c r="BUH51" s="8"/>
      <c r="BUI51" s="8"/>
      <c r="BUJ51" s="8"/>
      <c r="BUK51" s="8"/>
      <c r="BUL51" s="8"/>
      <c r="BUM51" s="8"/>
      <c r="BUN51" s="8"/>
      <c r="BUO51" s="8"/>
      <c r="BUP51" s="8"/>
      <c r="BUQ51" s="8"/>
      <c r="BUR51" s="8"/>
      <c r="BUS51" s="8"/>
      <c r="BUT51" s="8"/>
      <c r="BUU51" s="8"/>
      <c r="BUV51" s="8"/>
      <c r="BUW51" s="8"/>
      <c r="BUX51" s="8"/>
      <c r="BUY51" s="8"/>
      <c r="BUZ51" s="8"/>
      <c r="BVA51" s="8"/>
      <c r="BVB51" s="8"/>
      <c r="BVC51" s="8"/>
      <c r="BVD51" s="8"/>
      <c r="BVE51" s="8"/>
      <c r="BVF51" s="8"/>
      <c r="BVG51" s="8"/>
      <c r="BVH51" s="8"/>
      <c r="BVI51" s="8"/>
      <c r="BVJ51" s="8"/>
      <c r="BVK51" s="8"/>
      <c r="BVL51" s="8"/>
      <c r="BVM51" s="8"/>
      <c r="BVN51" s="8"/>
      <c r="BVO51" s="8"/>
      <c r="BVP51" s="8"/>
      <c r="BVQ51" s="8"/>
      <c r="BVR51" s="8"/>
      <c r="BVS51" s="8"/>
      <c r="BVT51" s="8"/>
      <c r="BVU51" s="8"/>
      <c r="BVV51" s="8"/>
      <c r="BVW51" s="8"/>
      <c r="BVX51" s="8"/>
      <c r="BVY51" s="8"/>
      <c r="BVZ51" s="8"/>
      <c r="BWA51" s="8"/>
      <c r="BWB51" s="8"/>
      <c r="BWC51" s="8"/>
      <c r="BWD51" s="8"/>
      <c r="BWE51" s="8"/>
      <c r="BWF51" s="8"/>
      <c r="BWG51" s="8"/>
      <c r="BWH51" s="8"/>
      <c r="BWI51" s="8"/>
      <c r="BWJ51" s="8"/>
      <c r="BWK51" s="8"/>
      <c r="BWL51" s="8"/>
      <c r="BWM51" s="8"/>
      <c r="BWN51" s="8"/>
      <c r="BWO51" s="8"/>
      <c r="BWP51" s="8"/>
      <c r="BWQ51" s="8"/>
      <c r="BWR51" s="8"/>
      <c r="BWS51" s="8"/>
      <c r="BWT51" s="8"/>
      <c r="BWU51" s="8"/>
      <c r="BWV51" s="8"/>
      <c r="BWW51" s="8"/>
      <c r="BWX51" s="8"/>
      <c r="BWY51" s="8"/>
      <c r="BWZ51" s="8"/>
      <c r="BXA51" s="8"/>
      <c r="BXB51" s="8"/>
      <c r="BXC51" s="8"/>
      <c r="BXD51" s="8"/>
      <c r="BXE51" s="8"/>
      <c r="BXF51" s="8"/>
      <c r="BXG51" s="8"/>
      <c r="BXH51" s="8"/>
      <c r="BXI51" s="8"/>
      <c r="BXJ51" s="8"/>
      <c r="BXK51" s="8"/>
      <c r="BXL51" s="8"/>
      <c r="BXM51" s="8"/>
      <c r="BXN51" s="8"/>
      <c r="BXO51" s="8"/>
      <c r="BXP51" s="8"/>
      <c r="BXQ51" s="8"/>
      <c r="BXR51" s="8"/>
      <c r="BXS51" s="8"/>
      <c r="BXT51" s="8"/>
      <c r="BXU51" s="8"/>
      <c r="BXV51" s="8"/>
      <c r="BXW51" s="8"/>
      <c r="BXX51" s="8"/>
      <c r="BXY51" s="8"/>
      <c r="BXZ51" s="8"/>
      <c r="BYA51" s="8"/>
      <c r="BYB51" s="8"/>
      <c r="BYC51" s="8"/>
      <c r="BYD51" s="8"/>
      <c r="BYE51" s="8"/>
      <c r="BYF51" s="8"/>
      <c r="BYG51" s="8"/>
      <c r="BYH51" s="8"/>
      <c r="BYI51" s="8"/>
      <c r="BYJ51" s="8"/>
      <c r="BYK51" s="8"/>
      <c r="BYL51" s="8"/>
      <c r="BYM51" s="8"/>
      <c r="BYN51" s="8"/>
      <c r="BYO51" s="8"/>
      <c r="BYP51" s="8"/>
      <c r="BYQ51" s="8"/>
      <c r="BYR51" s="8"/>
      <c r="BYS51" s="8"/>
      <c r="BYT51" s="8"/>
      <c r="BYU51" s="8"/>
      <c r="BYV51" s="8"/>
      <c r="BYW51" s="8"/>
      <c r="BYX51" s="8"/>
      <c r="BYY51" s="8"/>
      <c r="BYZ51" s="8"/>
      <c r="BZA51" s="8"/>
      <c r="BZB51" s="8"/>
      <c r="BZC51" s="8"/>
      <c r="BZD51" s="8"/>
      <c r="BZE51" s="8"/>
      <c r="BZF51" s="8"/>
      <c r="BZG51" s="8"/>
      <c r="BZH51" s="8"/>
      <c r="BZI51" s="8"/>
      <c r="BZJ51" s="8"/>
      <c r="BZK51" s="8"/>
      <c r="BZL51" s="8"/>
      <c r="BZM51" s="8"/>
      <c r="BZN51" s="8"/>
      <c r="BZO51" s="8"/>
      <c r="BZP51" s="8"/>
      <c r="BZQ51" s="8"/>
      <c r="BZR51" s="8"/>
      <c r="BZS51" s="8"/>
      <c r="BZT51" s="8"/>
      <c r="BZU51" s="8"/>
      <c r="BZV51" s="8"/>
      <c r="BZW51" s="8"/>
      <c r="BZX51" s="8"/>
      <c r="BZY51" s="8"/>
      <c r="BZZ51" s="8"/>
      <c r="CAA51" s="8"/>
      <c r="CAB51" s="8"/>
      <c r="CAC51" s="8"/>
      <c r="CAD51" s="8"/>
      <c r="CAE51" s="8"/>
      <c r="CAF51" s="8"/>
      <c r="CAG51" s="8"/>
      <c r="CAH51" s="8"/>
      <c r="CAI51" s="8"/>
      <c r="CAJ51" s="8"/>
      <c r="CAK51" s="8"/>
      <c r="CAL51" s="8"/>
      <c r="CAM51" s="8"/>
      <c r="CAN51" s="8"/>
      <c r="CAO51" s="8"/>
      <c r="CAP51" s="8"/>
      <c r="CAQ51" s="8"/>
      <c r="CAR51" s="8"/>
      <c r="CAS51" s="8"/>
      <c r="CAT51" s="8"/>
      <c r="CAU51" s="8"/>
      <c r="CAV51" s="8"/>
      <c r="CAW51" s="8"/>
      <c r="CAX51" s="8"/>
      <c r="CAY51" s="8"/>
      <c r="CAZ51" s="8"/>
      <c r="CBA51" s="8"/>
      <c r="CBB51" s="8"/>
      <c r="CBC51" s="8"/>
      <c r="CBD51" s="8"/>
      <c r="CBE51" s="8"/>
      <c r="CBF51" s="8"/>
      <c r="CBG51" s="8"/>
      <c r="CBH51" s="8"/>
      <c r="CBI51" s="8"/>
      <c r="CBJ51" s="8"/>
      <c r="CBK51" s="8"/>
      <c r="CBL51" s="8"/>
      <c r="CBM51" s="8"/>
      <c r="CBN51" s="8"/>
      <c r="CBO51" s="8"/>
      <c r="CBP51" s="8"/>
      <c r="CBQ51" s="8"/>
      <c r="CBR51" s="8"/>
      <c r="CBS51" s="8"/>
      <c r="CBT51" s="8"/>
      <c r="CBU51" s="8"/>
      <c r="CBV51" s="8"/>
      <c r="CBW51" s="8"/>
      <c r="CBX51" s="8"/>
      <c r="CBY51" s="8"/>
      <c r="CBZ51" s="8"/>
      <c r="CCA51" s="8"/>
      <c r="CCB51" s="8"/>
      <c r="CCC51" s="8"/>
      <c r="CCD51" s="8"/>
      <c r="CCE51" s="8"/>
      <c r="CCF51" s="8"/>
      <c r="CCG51" s="8"/>
      <c r="CCH51" s="8"/>
      <c r="CCI51" s="8"/>
      <c r="CCJ51" s="8"/>
      <c r="CCK51" s="8"/>
      <c r="CCL51" s="8"/>
      <c r="CCM51" s="8"/>
      <c r="CCN51" s="8"/>
      <c r="CCO51" s="8"/>
      <c r="CCP51" s="8"/>
      <c r="CCQ51" s="8"/>
      <c r="CCR51" s="8"/>
      <c r="CCS51" s="8"/>
      <c r="CCT51" s="8"/>
      <c r="CCU51" s="8"/>
      <c r="CCV51" s="8"/>
      <c r="CCW51" s="8"/>
      <c r="CCX51" s="8"/>
      <c r="CCY51" s="8"/>
      <c r="CCZ51" s="8"/>
      <c r="CDA51" s="8"/>
      <c r="CDB51" s="8"/>
      <c r="CDC51" s="8"/>
      <c r="CDD51" s="8"/>
      <c r="CDE51" s="8"/>
      <c r="CDF51" s="8"/>
      <c r="CDG51" s="8"/>
      <c r="CDH51" s="8"/>
      <c r="CDI51" s="8"/>
      <c r="CDJ51" s="8"/>
      <c r="CDK51" s="8"/>
      <c r="CDL51" s="8"/>
      <c r="CDM51" s="8"/>
      <c r="CDN51" s="8"/>
      <c r="CDO51" s="8"/>
      <c r="CDP51" s="8"/>
      <c r="CDQ51" s="8"/>
      <c r="CDR51" s="8"/>
      <c r="CDS51" s="8"/>
      <c r="CDT51" s="8"/>
      <c r="CDU51" s="8"/>
      <c r="CDV51" s="8"/>
      <c r="CDW51" s="8"/>
      <c r="CDX51" s="8"/>
      <c r="CDY51" s="8"/>
      <c r="CDZ51" s="8"/>
      <c r="CEA51" s="8"/>
      <c r="CEB51" s="8"/>
      <c r="CEC51" s="8"/>
      <c r="CED51" s="8"/>
      <c r="CEE51" s="8"/>
      <c r="CEF51" s="8"/>
      <c r="CEG51" s="8"/>
      <c r="CEH51" s="8"/>
      <c r="CEI51" s="8"/>
      <c r="CEJ51" s="8"/>
      <c r="CEK51" s="8"/>
      <c r="CEL51" s="8"/>
      <c r="CEM51" s="8"/>
      <c r="CEN51" s="8"/>
      <c r="CEO51" s="8"/>
      <c r="CEP51" s="8"/>
      <c r="CEQ51" s="8"/>
      <c r="CER51" s="8"/>
      <c r="CES51" s="8"/>
      <c r="CET51" s="8"/>
      <c r="CEU51" s="8"/>
      <c r="CEV51" s="8"/>
      <c r="CEW51" s="8"/>
      <c r="CEX51" s="8"/>
      <c r="CEY51" s="8"/>
      <c r="CEZ51" s="8"/>
      <c r="CFA51" s="8"/>
      <c r="CFB51" s="8"/>
      <c r="CFC51" s="8"/>
      <c r="CFD51" s="8"/>
      <c r="CFE51" s="8"/>
      <c r="CFF51" s="8"/>
      <c r="CFG51" s="8"/>
      <c r="CFH51" s="8"/>
      <c r="CFI51" s="8"/>
      <c r="CFJ51" s="8"/>
      <c r="CFK51" s="8"/>
      <c r="CFL51" s="8"/>
      <c r="CFM51" s="8"/>
      <c r="CFN51" s="8"/>
      <c r="CFO51" s="8"/>
      <c r="CFP51" s="8"/>
      <c r="CFQ51" s="8"/>
      <c r="CFR51" s="8"/>
      <c r="CFS51" s="8"/>
      <c r="CFT51" s="8"/>
      <c r="CFU51" s="8"/>
      <c r="CFV51" s="8"/>
      <c r="CFW51" s="8"/>
      <c r="CFX51" s="8"/>
      <c r="CFY51" s="8"/>
      <c r="CFZ51" s="8"/>
      <c r="CGA51" s="8"/>
      <c r="CGB51" s="8"/>
      <c r="CGC51" s="8"/>
      <c r="CGD51" s="8"/>
      <c r="CGE51" s="8"/>
      <c r="CGF51" s="8"/>
      <c r="CGG51" s="8"/>
      <c r="CGH51" s="8"/>
      <c r="CGI51" s="8"/>
      <c r="CGJ51" s="8"/>
      <c r="CGK51" s="8"/>
      <c r="CGL51" s="8"/>
      <c r="CGM51" s="8"/>
      <c r="CGN51" s="8"/>
      <c r="CGO51" s="8"/>
      <c r="CGP51" s="8"/>
      <c r="CGQ51" s="8"/>
      <c r="CGR51" s="8"/>
      <c r="CGS51" s="8"/>
      <c r="CGT51" s="8"/>
      <c r="CGU51" s="8"/>
      <c r="CGV51" s="8"/>
      <c r="CGW51" s="8"/>
      <c r="CGX51" s="8"/>
      <c r="CGY51" s="8"/>
      <c r="CGZ51" s="8"/>
      <c r="CHA51" s="8"/>
      <c r="CHB51" s="8"/>
      <c r="CHC51" s="8"/>
      <c r="CHD51" s="8"/>
      <c r="CHE51" s="8"/>
      <c r="CHF51" s="8"/>
      <c r="CHG51" s="8"/>
      <c r="CHH51" s="8"/>
      <c r="CHI51" s="8"/>
      <c r="CHJ51" s="8"/>
      <c r="CHK51" s="8"/>
      <c r="CHL51" s="8"/>
      <c r="CHM51" s="8"/>
      <c r="CHN51" s="8"/>
      <c r="CHO51" s="8"/>
      <c r="CHP51" s="8"/>
      <c r="CHQ51" s="8"/>
      <c r="CHR51" s="8"/>
      <c r="CHS51" s="8"/>
      <c r="CHT51" s="8"/>
      <c r="CHU51" s="8"/>
      <c r="CHV51" s="8"/>
      <c r="CHW51" s="8"/>
      <c r="CHX51" s="8"/>
      <c r="CHY51" s="8"/>
      <c r="CHZ51" s="8"/>
      <c r="CIA51" s="8"/>
      <c r="CIB51" s="8"/>
      <c r="CIC51" s="8"/>
      <c r="CID51" s="8"/>
      <c r="CIE51" s="8"/>
      <c r="CIF51" s="8"/>
      <c r="CIG51" s="8"/>
      <c r="CIH51" s="8"/>
      <c r="CII51" s="8"/>
      <c r="CIJ51" s="8"/>
      <c r="CIK51" s="8"/>
      <c r="CIL51" s="8"/>
      <c r="CIM51" s="8"/>
      <c r="CIN51" s="8"/>
      <c r="CIO51" s="8"/>
      <c r="CIP51" s="8"/>
      <c r="CIQ51" s="8"/>
      <c r="CIR51" s="8"/>
      <c r="CIS51" s="8"/>
      <c r="CIT51" s="8"/>
      <c r="CIU51" s="8"/>
      <c r="CIV51" s="8"/>
      <c r="CIW51" s="8"/>
      <c r="CIX51" s="8"/>
      <c r="CIY51" s="8"/>
      <c r="CIZ51" s="8"/>
      <c r="CJA51" s="8"/>
      <c r="CJB51" s="8"/>
      <c r="CJC51" s="8"/>
      <c r="CJD51" s="8"/>
      <c r="CJE51" s="8"/>
      <c r="CJF51" s="8"/>
      <c r="CJG51" s="8"/>
      <c r="CJH51" s="8"/>
      <c r="CJI51" s="8"/>
      <c r="CJJ51" s="8"/>
      <c r="CJK51" s="8"/>
      <c r="CJL51" s="8"/>
      <c r="CJM51" s="8"/>
      <c r="CJN51" s="8"/>
      <c r="CJO51" s="8"/>
      <c r="CJP51" s="8"/>
      <c r="CJQ51" s="8"/>
      <c r="CJR51" s="8"/>
      <c r="CJS51" s="8"/>
      <c r="CJT51" s="8"/>
      <c r="CJU51" s="8"/>
      <c r="CJV51" s="8"/>
      <c r="CJW51" s="8"/>
      <c r="CJX51" s="8"/>
      <c r="CJY51" s="8"/>
      <c r="CJZ51" s="8"/>
      <c r="CKA51" s="8"/>
      <c r="CKB51" s="8"/>
      <c r="CKC51" s="8"/>
      <c r="CKD51" s="8"/>
      <c r="CKE51" s="8"/>
      <c r="CKF51" s="8"/>
      <c r="CKG51" s="8"/>
      <c r="CKH51" s="8"/>
      <c r="CKI51" s="8"/>
      <c r="CKJ51" s="8"/>
      <c r="CKK51" s="8"/>
      <c r="CKL51" s="8"/>
      <c r="CKM51" s="8"/>
      <c r="CKN51" s="8"/>
      <c r="CKO51" s="8"/>
      <c r="CKP51" s="8"/>
      <c r="CKQ51" s="8"/>
      <c r="CKR51" s="8"/>
      <c r="CKS51" s="8"/>
      <c r="CKT51" s="8"/>
      <c r="CKU51" s="8"/>
      <c r="CKV51" s="8"/>
      <c r="CKW51" s="8"/>
      <c r="CKX51" s="8"/>
      <c r="CKY51" s="8"/>
      <c r="CKZ51" s="8"/>
      <c r="CLA51" s="8"/>
      <c r="CLB51" s="8"/>
      <c r="CLC51" s="8"/>
      <c r="CLD51" s="8"/>
      <c r="CLE51" s="8"/>
      <c r="CLF51" s="8"/>
      <c r="CLG51" s="8"/>
      <c r="CLH51" s="8"/>
      <c r="CLI51" s="8"/>
      <c r="CLJ51" s="8"/>
      <c r="CLK51" s="8"/>
      <c r="CLL51" s="8"/>
      <c r="CLM51" s="8"/>
      <c r="CLN51" s="8"/>
      <c r="CLO51" s="8"/>
      <c r="CLP51" s="8"/>
      <c r="CLQ51" s="8"/>
      <c r="CLR51" s="8"/>
      <c r="CLS51" s="8"/>
      <c r="CLT51" s="8"/>
      <c r="CLU51" s="8"/>
      <c r="CLV51" s="8"/>
      <c r="CLW51" s="8"/>
      <c r="CLX51" s="8"/>
      <c r="CLY51" s="8"/>
      <c r="CLZ51" s="8"/>
      <c r="CMA51" s="8"/>
      <c r="CMB51" s="8"/>
      <c r="CMC51" s="8"/>
      <c r="CMD51" s="8"/>
      <c r="CME51" s="8"/>
      <c r="CMF51" s="8"/>
      <c r="CMG51" s="8"/>
      <c r="CMH51" s="8"/>
      <c r="CMI51" s="8"/>
      <c r="CMJ51" s="8"/>
      <c r="CMK51" s="8"/>
      <c r="CML51" s="8"/>
      <c r="CMM51" s="8"/>
      <c r="CMN51" s="8"/>
      <c r="CMO51" s="8"/>
      <c r="CMP51" s="8"/>
      <c r="CMQ51" s="8"/>
      <c r="CMR51" s="8"/>
      <c r="CMS51" s="8"/>
      <c r="CMT51" s="8"/>
      <c r="CMU51" s="8"/>
      <c r="CMV51" s="8"/>
      <c r="CMW51" s="8"/>
      <c r="CMX51" s="8"/>
      <c r="CMY51" s="8"/>
      <c r="CMZ51" s="8"/>
      <c r="CNA51" s="8"/>
      <c r="CNB51" s="8"/>
      <c r="CNC51" s="8"/>
      <c r="CND51" s="8"/>
      <c r="CNE51" s="8"/>
      <c r="CNF51" s="8"/>
      <c r="CNG51" s="8"/>
      <c r="CNH51" s="8"/>
      <c r="CNI51" s="8"/>
      <c r="CNJ51" s="8"/>
      <c r="CNK51" s="8"/>
      <c r="CNL51" s="8"/>
      <c r="CNM51" s="8"/>
      <c r="CNN51" s="8"/>
      <c r="CNO51" s="8"/>
      <c r="CNP51" s="8"/>
      <c r="CNQ51" s="8"/>
      <c r="CNR51" s="8"/>
      <c r="CNS51" s="8"/>
      <c r="CNT51" s="8"/>
      <c r="CNU51" s="8"/>
      <c r="CNV51" s="8"/>
      <c r="CNW51" s="8"/>
      <c r="CNX51" s="8"/>
      <c r="CNY51" s="8"/>
      <c r="CNZ51" s="8"/>
      <c r="COA51" s="8"/>
      <c r="COB51" s="8"/>
      <c r="COC51" s="8"/>
      <c r="COD51" s="8"/>
      <c r="COE51" s="8"/>
      <c r="COF51" s="8"/>
      <c r="COG51" s="8"/>
      <c r="COH51" s="8"/>
      <c r="COI51" s="8"/>
      <c r="COJ51" s="8"/>
      <c r="COK51" s="8"/>
      <c r="COL51" s="8"/>
      <c r="COM51" s="8"/>
      <c r="CON51" s="8"/>
      <c r="COO51" s="8"/>
      <c r="COP51" s="8"/>
      <c r="COQ51" s="8"/>
      <c r="COR51" s="8"/>
      <c r="COS51" s="8"/>
      <c r="COT51" s="8"/>
      <c r="COU51" s="8"/>
      <c r="COV51" s="8"/>
      <c r="COW51" s="8"/>
      <c r="COX51" s="8"/>
      <c r="COY51" s="8"/>
      <c r="COZ51" s="8"/>
      <c r="CPA51" s="8"/>
      <c r="CPB51" s="8"/>
      <c r="CPC51" s="8"/>
      <c r="CPD51" s="8"/>
      <c r="CPE51" s="8"/>
      <c r="CPF51" s="8"/>
      <c r="CPG51" s="8"/>
      <c r="CPH51" s="8"/>
      <c r="CPI51" s="8"/>
      <c r="CPJ51" s="8"/>
      <c r="CPK51" s="8"/>
      <c r="CPL51" s="8"/>
      <c r="CPM51" s="8"/>
      <c r="CPN51" s="8"/>
      <c r="CPO51" s="8"/>
      <c r="CPP51" s="8"/>
      <c r="CPQ51" s="8"/>
      <c r="CPR51" s="8"/>
      <c r="CPS51" s="8"/>
      <c r="CPT51" s="8"/>
      <c r="CPU51" s="8"/>
      <c r="CPV51" s="8"/>
      <c r="CPW51" s="8"/>
      <c r="CPX51" s="8"/>
      <c r="CPY51" s="8"/>
      <c r="CPZ51" s="8"/>
      <c r="CQA51" s="8"/>
      <c r="CQB51" s="8"/>
      <c r="CQC51" s="8"/>
      <c r="CQD51" s="8"/>
      <c r="CQE51" s="8"/>
      <c r="CQF51" s="8"/>
      <c r="CQG51" s="8"/>
      <c r="CQH51" s="8"/>
      <c r="CQI51" s="8"/>
      <c r="CQJ51" s="8"/>
      <c r="CQK51" s="8"/>
      <c r="CQL51" s="8"/>
      <c r="CQM51" s="8"/>
      <c r="CQN51" s="8"/>
      <c r="CQO51" s="8"/>
      <c r="CQP51" s="8"/>
      <c r="CQQ51" s="8"/>
      <c r="CQR51" s="8"/>
      <c r="CQS51" s="8"/>
      <c r="CQT51" s="8"/>
      <c r="CQU51" s="8"/>
      <c r="CQV51" s="8"/>
      <c r="CQW51" s="8"/>
      <c r="CQX51" s="8"/>
      <c r="CQY51" s="8"/>
      <c r="CQZ51" s="8"/>
      <c r="CRA51" s="8"/>
      <c r="CRB51" s="8"/>
      <c r="CRC51" s="8"/>
      <c r="CRD51" s="8"/>
      <c r="CRE51" s="8"/>
      <c r="CRF51" s="8"/>
      <c r="CRG51" s="8"/>
      <c r="CRH51" s="8"/>
      <c r="CRI51" s="8"/>
      <c r="CRJ51" s="8"/>
      <c r="CRK51" s="8"/>
      <c r="CRL51" s="8"/>
      <c r="CRM51" s="8"/>
      <c r="CRN51" s="8"/>
      <c r="CRO51" s="8"/>
      <c r="CRP51" s="8"/>
      <c r="CRQ51" s="8"/>
      <c r="CRR51" s="8"/>
      <c r="CRS51" s="8"/>
      <c r="CRT51" s="8"/>
      <c r="CRU51" s="8"/>
      <c r="CRV51" s="8"/>
      <c r="CRW51" s="8"/>
      <c r="CRX51" s="8"/>
      <c r="CRY51" s="8"/>
      <c r="CRZ51" s="8"/>
      <c r="CSA51" s="8"/>
      <c r="CSB51" s="8"/>
      <c r="CSC51" s="8"/>
      <c r="CSD51" s="8"/>
      <c r="CSE51" s="8"/>
      <c r="CSF51" s="8"/>
      <c r="CSG51" s="8"/>
      <c r="CSH51" s="8"/>
      <c r="CSI51" s="8"/>
      <c r="CSJ51" s="8"/>
      <c r="CSK51" s="8"/>
      <c r="CSL51" s="8"/>
      <c r="CSM51" s="8"/>
      <c r="CSN51" s="8"/>
      <c r="CSO51" s="8"/>
      <c r="CSP51" s="8"/>
      <c r="CSQ51" s="8"/>
      <c r="CSR51" s="8"/>
      <c r="CSS51" s="8"/>
      <c r="CST51" s="8"/>
      <c r="CSU51" s="8"/>
      <c r="CSV51" s="8"/>
      <c r="CSW51" s="8"/>
      <c r="CSX51" s="8"/>
      <c r="CSY51" s="8"/>
      <c r="CSZ51" s="8"/>
      <c r="CTA51" s="8"/>
      <c r="CTB51" s="8"/>
      <c r="CTC51" s="8"/>
      <c r="CTD51" s="8"/>
      <c r="CTE51" s="8"/>
      <c r="CTF51" s="8"/>
      <c r="CTG51" s="8"/>
      <c r="CTH51" s="8"/>
      <c r="CTI51" s="8"/>
      <c r="CTJ51" s="8"/>
      <c r="CTK51" s="8"/>
      <c r="CTL51" s="8"/>
      <c r="CTM51" s="8"/>
      <c r="CTN51" s="8"/>
      <c r="CTO51" s="8"/>
      <c r="CTP51" s="8"/>
      <c r="CTQ51" s="8"/>
      <c r="CTR51" s="8"/>
      <c r="CTS51" s="8"/>
      <c r="CTT51" s="8"/>
      <c r="CTU51" s="8"/>
      <c r="CTV51" s="8"/>
      <c r="CTW51" s="8"/>
      <c r="CTX51" s="8"/>
      <c r="CTY51" s="8"/>
      <c r="CTZ51" s="8"/>
      <c r="CUA51" s="8"/>
      <c r="CUB51" s="8"/>
      <c r="CUC51" s="8"/>
      <c r="CUD51" s="8"/>
      <c r="CUE51" s="8"/>
      <c r="CUF51" s="8"/>
      <c r="CUG51" s="8"/>
      <c r="CUH51" s="8"/>
      <c r="CUI51" s="8"/>
      <c r="CUJ51" s="8"/>
      <c r="CUK51" s="8"/>
      <c r="CUL51" s="8"/>
      <c r="CUM51" s="8"/>
      <c r="CUN51" s="8"/>
      <c r="CUO51" s="8"/>
      <c r="CUP51" s="8"/>
      <c r="CUQ51" s="8"/>
      <c r="CUR51" s="8"/>
      <c r="CUS51" s="8"/>
      <c r="CUT51" s="8"/>
      <c r="CUU51" s="8"/>
      <c r="CUV51" s="8"/>
      <c r="CUW51" s="8"/>
      <c r="CUX51" s="8"/>
      <c r="CUY51" s="8"/>
      <c r="CUZ51" s="8"/>
      <c r="CVA51" s="8"/>
      <c r="CVB51" s="8"/>
      <c r="CVC51" s="8"/>
      <c r="CVD51" s="8"/>
      <c r="CVE51" s="8"/>
      <c r="CVF51" s="8"/>
      <c r="CVG51" s="8"/>
      <c r="CVH51" s="8"/>
      <c r="CVI51" s="8"/>
      <c r="CVJ51" s="8"/>
      <c r="CVK51" s="8"/>
      <c r="CVL51" s="8"/>
      <c r="CVM51" s="8"/>
      <c r="CVN51" s="8"/>
      <c r="CVO51" s="8"/>
      <c r="CVP51" s="8"/>
      <c r="CVQ51" s="8"/>
      <c r="CVR51" s="8"/>
      <c r="CVS51" s="8"/>
      <c r="CVT51" s="8"/>
      <c r="CVU51" s="8"/>
      <c r="CVV51" s="8"/>
      <c r="CVW51" s="8"/>
      <c r="CVX51" s="8"/>
      <c r="CVY51" s="8"/>
      <c r="CVZ51" s="8"/>
      <c r="CWA51" s="8"/>
      <c r="CWB51" s="8"/>
      <c r="CWC51" s="8"/>
      <c r="CWD51" s="8"/>
      <c r="CWE51" s="8"/>
      <c r="CWF51" s="8"/>
      <c r="CWG51" s="8"/>
      <c r="CWH51" s="8"/>
      <c r="CWI51" s="8"/>
      <c r="CWJ51" s="8"/>
      <c r="CWK51" s="8"/>
      <c r="CWL51" s="8"/>
      <c r="CWM51" s="8"/>
      <c r="CWN51" s="8"/>
      <c r="CWO51" s="8"/>
      <c r="CWP51" s="8"/>
      <c r="CWQ51" s="8"/>
      <c r="CWR51" s="8"/>
      <c r="CWS51" s="8"/>
      <c r="CWT51" s="8"/>
      <c r="CWU51" s="8"/>
      <c r="CWV51" s="8"/>
      <c r="CWW51" s="8"/>
      <c r="CWX51" s="8"/>
      <c r="CWY51" s="8"/>
      <c r="CWZ51" s="8"/>
      <c r="CXA51" s="8"/>
      <c r="CXB51" s="8"/>
      <c r="CXC51" s="8"/>
      <c r="CXD51" s="8"/>
      <c r="CXE51" s="8"/>
      <c r="CXF51" s="8"/>
      <c r="CXG51" s="8"/>
      <c r="CXH51" s="8"/>
      <c r="CXI51" s="8"/>
      <c r="CXJ51" s="8"/>
      <c r="CXK51" s="8"/>
      <c r="CXL51" s="8"/>
      <c r="CXM51" s="8"/>
      <c r="CXN51" s="8"/>
      <c r="CXO51" s="8"/>
      <c r="CXP51" s="8"/>
      <c r="CXQ51" s="8"/>
      <c r="CXR51" s="8"/>
      <c r="CXS51" s="8"/>
      <c r="CXT51" s="8"/>
      <c r="CXU51" s="8"/>
      <c r="CXV51" s="8"/>
      <c r="CXW51" s="8"/>
      <c r="CXX51" s="8"/>
      <c r="CXY51" s="8"/>
      <c r="CXZ51" s="8"/>
      <c r="CYA51" s="8"/>
      <c r="CYB51" s="8"/>
      <c r="CYC51" s="8"/>
      <c r="CYD51" s="8"/>
      <c r="CYE51" s="8"/>
      <c r="CYF51" s="8"/>
      <c r="CYG51" s="8"/>
      <c r="CYH51" s="8"/>
      <c r="CYI51" s="8"/>
      <c r="CYJ51" s="8"/>
      <c r="CYK51" s="8"/>
      <c r="CYL51" s="8"/>
      <c r="CYM51" s="8"/>
      <c r="CYN51" s="8"/>
      <c r="CYO51" s="8"/>
      <c r="CYP51" s="8"/>
      <c r="CYQ51" s="8"/>
      <c r="CYR51" s="8"/>
      <c r="CYS51" s="8"/>
      <c r="CYT51" s="8"/>
      <c r="CYU51" s="8"/>
      <c r="CYV51" s="8"/>
      <c r="CYW51" s="8"/>
      <c r="CYX51" s="8"/>
      <c r="CYY51" s="8"/>
      <c r="CYZ51" s="8"/>
      <c r="CZA51" s="8"/>
      <c r="CZB51" s="8"/>
      <c r="CZC51" s="8"/>
      <c r="CZD51" s="8"/>
      <c r="CZE51" s="8"/>
      <c r="CZF51" s="8"/>
      <c r="CZG51" s="8"/>
      <c r="CZH51" s="8"/>
      <c r="CZI51" s="8"/>
      <c r="CZJ51" s="8"/>
      <c r="CZK51" s="8"/>
      <c r="CZL51" s="8"/>
      <c r="CZM51" s="8"/>
      <c r="CZN51" s="8"/>
      <c r="CZO51" s="8"/>
      <c r="CZP51" s="8"/>
      <c r="CZQ51" s="8"/>
      <c r="CZR51" s="8"/>
      <c r="CZS51" s="8"/>
      <c r="CZT51" s="8"/>
      <c r="CZU51" s="8"/>
      <c r="CZV51" s="8"/>
      <c r="CZW51" s="8"/>
      <c r="CZX51" s="8"/>
      <c r="CZY51" s="8"/>
      <c r="CZZ51" s="8"/>
      <c r="DAA51" s="8"/>
      <c r="DAB51" s="8"/>
      <c r="DAC51" s="8"/>
      <c r="DAD51" s="8"/>
      <c r="DAE51" s="8"/>
      <c r="DAF51" s="8"/>
      <c r="DAG51" s="8"/>
      <c r="DAH51" s="8"/>
      <c r="DAI51" s="8"/>
      <c r="DAJ51" s="8"/>
      <c r="DAK51" s="8"/>
      <c r="DAL51" s="8"/>
      <c r="DAM51" s="8"/>
      <c r="DAN51" s="8"/>
      <c r="DAO51" s="8"/>
      <c r="DAP51" s="8"/>
      <c r="DAQ51" s="8"/>
      <c r="DAR51" s="8"/>
      <c r="DAS51" s="8"/>
      <c r="DAT51" s="8"/>
      <c r="DAU51" s="8"/>
      <c r="DAV51" s="8"/>
      <c r="DAW51" s="8"/>
      <c r="DAX51" s="8"/>
      <c r="DAY51" s="8"/>
      <c r="DAZ51" s="8"/>
      <c r="DBA51" s="8"/>
      <c r="DBB51" s="8"/>
      <c r="DBC51" s="8"/>
      <c r="DBD51" s="8"/>
      <c r="DBE51" s="8"/>
      <c r="DBF51" s="8"/>
      <c r="DBG51" s="8"/>
      <c r="DBH51" s="8"/>
      <c r="DBI51" s="8"/>
      <c r="DBJ51" s="8"/>
      <c r="DBK51" s="8"/>
      <c r="DBL51" s="8"/>
      <c r="DBM51" s="8"/>
      <c r="DBN51" s="8"/>
      <c r="DBO51" s="8"/>
      <c r="DBP51" s="8"/>
      <c r="DBQ51" s="8"/>
      <c r="DBR51" s="8"/>
      <c r="DBS51" s="8"/>
      <c r="DBT51" s="8"/>
      <c r="DBU51" s="8"/>
      <c r="DBV51" s="8"/>
      <c r="DBW51" s="8"/>
      <c r="DBX51" s="8"/>
      <c r="DBY51" s="8"/>
      <c r="DBZ51" s="8"/>
      <c r="DCA51" s="8"/>
      <c r="DCB51" s="8"/>
      <c r="DCC51" s="8"/>
      <c r="DCD51" s="8"/>
      <c r="DCE51" s="8"/>
      <c r="DCF51" s="8"/>
      <c r="DCG51" s="8"/>
      <c r="DCH51" s="8"/>
      <c r="DCI51" s="8"/>
      <c r="DCJ51" s="8"/>
      <c r="DCK51" s="8"/>
      <c r="DCL51" s="8"/>
      <c r="DCM51" s="8"/>
      <c r="DCN51" s="8"/>
      <c r="DCO51" s="8"/>
      <c r="DCP51" s="8"/>
      <c r="DCQ51" s="8"/>
      <c r="DCR51" s="8"/>
      <c r="DCS51" s="8"/>
      <c r="DCT51" s="8"/>
      <c r="DCU51" s="8"/>
      <c r="DCV51" s="8"/>
      <c r="DCW51" s="8"/>
      <c r="DCX51" s="8"/>
      <c r="DCY51" s="8"/>
      <c r="DCZ51" s="8"/>
      <c r="DDA51" s="8"/>
      <c r="DDB51" s="8"/>
      <c r="DDC51" s="8"/>
      <c r="DDD51" s="8"/>
      <c r="DDE51" s="8"/>
      <c r="DDF51" s="8"/>
      <c r="DDG51" s="8"/>
      <c r="DDH51" s="8"/>
      <c r="DDI51" s="8"/>
      <c r="DDJ51" s="8"/>
      <c r="DDK51" s="8"/>
      <c r="DDL51" s="8"/>
      <c r="DDM51" s="8"/>
      <c r="DDN51" s="8"/>
      <c r="DDO51" s="8"/>
      <c r="DDP51" s="8"/>
      <c r="DDQ51" s="8"/>
      <c r="DDR51" s="8"/>
      <c r="DDS51" s="8"/>
      <c r="DDT51" s="8"/>
      <c r="DDU51" s="8"/>
      <c r="DDV51" s="8"/>
      <c r="DDW51" s="8"/>
      <c r="DDX51" s="8"/>
      <c r="DDY51" s="8"/>
      <c r="DDZ51" s="8"/>
      <c r="DEA51" s="8"/>
      <c r="DEB51" s="8"/>
      <c r="DEC51" s="8"/>
      <c r="DED51" s="8"/>
      <c r="DEE51" s="8"/>
      <c r="DEF51" s="8"/>
      <c r="DEG51" s="8"/>
      <c r="DEH51" s="8"/>
      <c r="DEI51" s="8"/>
      <c r="DEJ51" s="8"/>
      <c r="DEK51" s="8"/>
      <c r="DEL51" s="8"/>
      <c r="DEM51" s="8"/>
      <c r="DEN51" s="8"/>
      <c r="DEO51" s="8"/>
      <c r="DEP51" s="8"/>
      <c r="DEQ51" s="8"/>
      <c r="DER51" s="8"/>
      <c r="DES51" s="8"/>
      <c r="DET51" s="8"/>
      <c r="DEU51" s="8"/>
      <c r="DEV51" s="8"/>
      <c r="DEW51" s="8"/>
      <c r="DEX51" s="8"/>
      <c r="DEY51" s="8"/>
      <c r="DEZ51" s="8"/>
      <c r="DFA51" s="8"/>
      <c r="DFB51" s="8"/>
      <c r="DFC51" s="8"/>
      <c r="DFD51" s="8"/>
      <c r="DFE51" s="8"/>
      <c r="DFF51" s="8"/>
      <c r="DFG51" s="8"/>
      <c r="DFH51" s="8"/>
      <c r="DFI51" s="8"/>
      <c r="DFJ51" s="8"/>
      <c r="DFK51" s="8"/>
      <c r="DFL51" s="8"/>
      <c r="DFM51" s="8"/>
      <c r="DFN51" s="8"/>
      <c r="DFO51" s="8"/>
      <c r="DFP51" s="8"/>
      <c r="DFQ51" s="8"/>
      <c r="DFR51" s="8"/>
      <c r="DFS51" s="8"/>
      <c r="DFT51" s="8"/>
      <c r="DFU51" s="8"/>
      <c r="DFV51" s="8"/>
      <c r="DFW51" s="8"/>
      <c r="DFX51" s="8"/>
      <c r="DFY51" s="8"/>
      <c r="DFZ51" s="8"/>
      <c r="DGA51" s="8"/>
      <c r="DGB51" s="8"/>
      <c r="DGC51" s="8"/>
      <c r="DGD51" s="8"/>
      <c r="DGE51" s="8"/>
      <c r="DGF51" s="8"/>
      <c r="DGG51" s="8"/>
      <c r="DGH51" s="8"/>
      <c r="DGI51" s="8"/>
      <c r="DGJ51" s="8"/>
      <c r="DGK51" s="8"/>
      <c r="DGL51" s="8"/>
      <c r="DGM51" s="8"/>
      <c r="DGN51" s="8"/>
      <c r="DGO51" s="8"/>
      <c r="DGP51" s="8"/>
      <c r="DGQ51" s="8"/>
      <c r="DGR51" s="8"/>
      <c r="DGS51" s="8"/>
      <c r="DGT51" s="8"/>
      <c r="DGU51" s="8"/>
      <c r="DGV51" s="8"/>
      <c r="DGW51" s="8"/>
      <c r="DGX51" s="8"/>
      <c r="DGY51" s="8"/>
      <c r="DGZ51" s="8"/>
      <c r="DHA51" s="8"/>
      <c r="DHB51" s="8"/>
      <c r="DHC51" s="8"/>
      <c r="DHD51" s="8"/>
      <c r="DHE51" s="8"/>
      <c r="DHF51" s="8"/>
      <c r="DHG51" s="8"/>
      <c r="DHH51" s="8"/>
      <c r="DHI51" s="8"/>
      <c r="DHJ51" s="8"/>
      <c r="DHK51" s="8"/>
      <c r="DHL51" s="8"/>
      <c r="DHM51" s="8"/>
      <c r="DHN51" s="8"/>
      <c r="DHO51" s="8"/>
      <c r="DHP51" s="8"/>
      <c r="DHQ51" s="8"/>
      <c r="DHR51" s="8"/>
      <c r="DHS51" s="8"/>
      <c r="DHT51" s="8"/>
      <c r="DHU51" s="8"/>
      <c r="DHV51" s="8"/>
      <c r="DHW51" s="8"/>
      <c r="DHX51" s="8"/>
      <c r="DHY51" s="8"/>
      <c r="DHZ51" s="8"/>
      <c r="DIA51" s="8"/>
      <c r="DIB51" s="8"/>
      <c r="DIC51" s="8"/>
      <c r="DID51" s="8"/>
      <c r="DIE51" s="8"/>
      <c r="DIF51" s="8"/>
      <c r="DIG51" s="8"/>
      <c r="DIH51" s="8"/>
      <c r="DII51" s="8"/>
      <c r="DIJ51" s="8"/>
      <c r="DIK51" s="8"/>
      <c r="DIL51" s="8"/>
      <c r="DIM51" s="8"/>
      <c r="DIN51" s="8"/>
      <c r="DIO51" s="8"/>
      <c r="DIP51" s="8"/>
      <c r="DIQ51" s="8"/>
      <c r="DIR51" s="8"/>
      <c r="DIS51" s="8"/>
      <c r="DIT51" s="8"/>
      <c r="DIU51" s="8"/>
      <c r="DIV51" s="8"/>
      <c r="DIW51" s="8"/>
      <c r="DIX51" s="8"/>
      <c r="DIY51" s="8"/>
      <c r="DIZ51" s="8"/>
      <c r="DJA51" s="8"/>
      <c r="DJB51" s="8"/>
      <c r="DJC51" s="8"/>
      <c r="DJD51" s="8"/>
      <c r="DJE51" s="8"/>
      <c r="DJF51" s="8"/>
      <c r="DJG51" s="8"/>
      <c r="DJH51" s="8"/>
      <c r="DJI51" s="8"/>
      <c r="DJJ51" s="8"/>
      <c r="DJK51" s="8"/>
      <c r="DJL51" s="8"/>
      <c r="DJM51" s="8"/>
      <c r="DJN51" s="8"/>
      <c r="DJO51" s="8"/>
      <c r="DJP51" s="8"/>
      <c r="DJQ51" s="8"/>
      <c r="DJR51" s="8"/>
      <c r="DJS51" s="8"/>
      <c r="DJT51" s="8"/>
      <c r="DJU51" s="8"/>
      <c r="DJV51" s="8"/>
      <c r="DJW51" s="8"/>
      <c r="DJX51" s="8"/>
      <c r="DJY51" s="8"/>
      <c r="DJZ51" s="8"/>
      <c r="DKA51" s="8"/>
      <c r="DKB51" s="8"/>
      <c r="DKC51" s="8"/>
      <c r="DKD51" s="8"/>
      <c r="DKE51" s="8"/>
      <c r="DKF51" s="8"/>
      <c r="DKG51" s="8"/>
      <c r="DKH51" s="8"/>
      <c r="DKI51" s="8"/>
      <c r="DKJ51" s="8"/>
      <c r="DKK51" s="8"/>
      <c r="DKL51" s="8"/>
      <c r="DKM51" s="8"/>
      <c r="DKN51" s="8"/>
      <c r="DKO51" s="8"/>
      <c r="DKP51" s="8"/>
      <c r="DKQ51" s="8"/>
      <c r="DKR51" s="8"/>
      <c r="DKS51" s="8"/>
      <c r="DKT51" s="8"/>
      <c r="DKU51" s="8"/>
      <c r="DKV51" s="8"/>
      <c r="DKW51" s="8"/>
      <c r="DKX51" s="8"/>
      <c r="DKY51" s="8"/>
      <c r="DKZ51" s="8"/>
      <c r="DLA51" s="8"/>
      <c r="DLB51" s="8"/>
      <c r="DLC51" s="8"/>
      <c r="DLD51" s="8"/>
      <c r="DLE51" s="8"/>
      <c r="DLF51" s="8"/>
      <c r="DLG51" s="8"/>
      <c r="DLH51" s="8"/>
      <c r="DLI51" s="8"/>
      <c r="DLJ51" s="8"/>
      <c r="DLK51" s="8"/>
      <c r="DLL51" s="8"/>
      <c r="DLM51" s="8"/>
      <c r="DLN51" s="8"/>
      <c r="DLO51" s="8"/>
      <c r="DLP51" s="8"/>
      <c r="DLQ51" s="8"/>
      <c r="DLR51" s="8"/>
      <c r="DLS51" s="8"/>
      <c r="DLT51" s="8"/>
      <c r="DLU51" s="8"/>
      <c r="DLV51" s="8"/>
      <c r="DLW51" s="8"/>
      <c r="DLX51" s="8"/>
      <c r="DLY51" s="8"/>
      <c r="DLZ51" s="8"/>
      <c r="DMA51" s="8"/>
      <c r="DMB51" s="8"/>
      <c r="DMC51" s="8"/>
      <c r="DMD51" s="8"/>
      <c r="DME51" s="8"/>
      <c r="DMF51" s="8"/>
      <c r="DMG51" s="8"/>
      <c r="DMH51" s="8"/>
      <c r="DMI51" s="8"/>
      <c r="DMJ51" s="8"/>
      <c r="DMK51" s="8"/>
      <c r="DML51" s="8"/>
      <c r="DMM51" s="8"/>
      <c r="DMN51" s="8"/>
      <c r="DMO51" s="8"/>
      <c r="DMP51" s="8"/>
      <c r="DMQ51" s="8"/>
      <c r="DMR51" s="8"/>
      <c r="DMS51" s="8"/>
      <c r="DMT51" s="8"/>
      <c r="DMU51" s="8"/>
      <c r="DMV51" s="8"/>
      <c r="DMW51" s="8"/>
      <c r="DMX51" s="8"/>
      <c r="DMY51" s="8"/>
      <c r="DMZ51" s="8"/>
      <c r="DNA51" s="8"/>
      <c r="DNB51" s="8"/>
      <c r="DNC51" s="8"/>
      <c r="DND51" s="8"/>
      <c r="DNE51" s="8"/>
      <c r="DNF51" s="8"/>
      <c r="DNG51" s="8"/>
      <c r="DNH51" s="8"/>
      <c r="DNI51" s="8"/>
      <c r="DNJ51" s="8"/>
      <c r="DNK51" s="8"/>
      <c r="DNL51" s="8"/>
      <c r="DNM51" s="8"/>
      <c r="DNN51" s="8"/>
      <c r="DNO51" s="8"/>
      <c r="DNP51" s="8"/>
      <c r="DNQ51" s="8"/>
      <c r="DNR51" s="8"/>
      <c r="DNS51" s="8"/>
      <c r="DNT51" s="8"/>
      <c r="DNU51" s="8"/>
      <c r="DNV51" s="8"/>
      <c r="DNW51" s="8"/>
      <c r="DNX51" s="8"/>
      <c r="DNY51" s="8"/>
      <c r="DNZ51" s="8"/>
      <c r="DOA51" s="8"/>
      <c r="DOB51" s="8"/>
      <c r="DOC51" s="8"/>
      <c r="DOD51" s="8"/>
      <c r="DOE51" s="8"/>
      <c r="DOF51" s="8"/>
      <c r="DOG51" s="8"/>
      <c r="DOH51" s="8"/>
      <c r="DOI51" s="8"/>
      <c r="DOJ51" s="8"/>
      <c r="DOK51" s="8"/>
      <c r="DOL51" s="8"/>
      <c r="DOM51" s="8"/>
      <c r="DON51" s="8"/>
      <c r="DOO51" s="8"/>
      <c r="DOP51" s="8"/>
      <c r="DOQ51" s="8"/>
      <c r="DOR51" s="8"/>
      <c r="DOS51" s="8"/>
      <c r="DOT51" s="8"/>
      <c r="DOU51" s="8"/>
      <c r="DOV51" s="8"/>
      <c r="DOW51" s="8"/>
      <c r="DOX51" s="8"/>
      <c r="DOY51" s="8"/>
      <c r="DOZ51" s="8"/>
      <c r="DPA51" s="8"/>
      <c r="DPB51" s="8"/>
      <c r="DPC51" s="8"/>
      <c r="DPD51" s="8"/>
      <c r="DPE51" s="8"/>
      <c r="DPF51" s="8"/>
      <c r="DPG51" s="8"/>
      <c r="DPH51" s="8"/>
      <c r="DPI51" s="8"/>
      <c r="DPJ51" s="8"/>
      <c r="DPK51" s="8"/>
      <c r="DPL51" s="8"/>
      <c r="DPM51" s="8"/>
      <c r="DPN51" s="8"/>
      <c r="DPO51" s="8"/>
      <c r="DPP51" s="8"/>
      <c r="DPQ51" s="8"/>
      <c r="DPR51" s="8"/>
      <c r="DPS51" s="8"/>
      <c r="DPT51" s="8"/>
      <c r="DPU51" s="8"/>
      <c r="DPV51" s="8"/>
      <c r="DPW51" s="8"/>
      <c r="DPX51" s="8"/>
      <c r="DPY51" s="8"/>
      <c r="DPZ51" s="8"/>
      <c r="DQA51" s="8"/>
      <c r="DQB51" s="8"/>
      <c r="DQC51" s="8"/>
      <c r="DQD51" s="8"/>
      <c r="DQE51" s="8"/>
      <c r="DQF51" s="8"/>
      <c r="DQG51" s="8"/>
      <c r="DQH51" s="8"/>
      <c r="DQI51" s="8"/>
      <c r="DQJ51" s="8"/>
      <c r="DQK51" s="8"/>
      <c r="DQL51" s="8"/>
      <c r="DQM51" s="8"/>
      <c r="DQN51" s="8"/>
      <c r="DQO51" s="8"/>
      <c r="DQP51" s="8"/>
      <c r="DQQ51" s="8"/>
      <c r="DQR51" s="8"/>
      <c r="DQS51" s="8"/>
      <c r="DQT51" s="8"/>
      <c r="DQU51" s="8"/>
      <c r="DQV51" s="8"/>
      <c r="DQW51" s="8"/>
      <c r="DQX51" s="8"/>
      <c r="DQY51" s="8"/>
      <c r="DQZ51" s="8"/>
      <c r="DRA51" s="8"/>
      <c r="DRB51" s="8"/>
      <c r="DRC51" s="8"/>
      <c r="DRD51" s="8"/>
      <c r="DRE51" s="8"/>
      <c r="DRF51" s="8"/>
      <c r="DRG51" s="8"/>
      <c r="DRH51" s="8"/>
      <c r="DRI51" s="8"/>
      <c r="DRJ51" s="8"/>
      <c r="DRK51" s="8"/>
      <c r="DRL51" s="8"/>
      <c r="DRM51" s="8"/>
      <c r="DRN51" s="8"/>
      <c r="DRO51" s="8"/>
      <c r="DRP51" s="8"/>
      <c r="DRQ51" s="8"/>
      <c r="DRR51" s="8"/>
      <c r="DRS51" s="8"/>
      <c r="DRT51" s="8"/>
      <c r="DRU51" s="8"/>
      <c r="DRV51" s="8"/>
      <c r="DRW51" s="8"/>
      <c r="DRX51" s="8"/>
      <c r="DRY51" s="8"/>
      <c r="DRZ51" s="8"/>
      <c r="DSA51" s="8"/>
      <c r="DSB51" s="8"/>
      <c r="DSC51" s="8"/>
      <c r="DSD51" s="8"/>
      <c r="DSE51" s="8"/>
      <c r="DSF51" s="8"/>
      <c r="DSG51" s="8"/>
      <c r="DSH51" s="8"/>
      <c r="DSI51" s="8"/>
      <c r="DSJ51" s="8"/>
      <c r="DSK51" s="8"/>
      <c r="DSL51" s="8"/>
      <c r="DSM51" s="8"/>
      <c r="DSN51" s="8"/>
      <c r="DSO51" s="8"/>
      <c r="DSP51" s="8"/>
      <c r="DSQ51" s="8"/>
      <c r="DSR51" s="8"/>
      <c r="DSS51" s="8"/>
      <c r="DST51" s="8"/>
      <c r="DSU51" s="8"/>
      <c r="DSV51" s="8"/>
      <c r="DSW51" s="8"/>
      <c r="DSX51" s="8"/>
      <c r="DSY51" s="8"/>
      <c r="DSZ51" s="8"/>
      <c r="DTA51" s="8"/>
      <c r="DTB51" s="8"/>
      <c r="DTC51" s="8"/>
      <c r="DTD51" s="8"/>
      <c r="DTE51" s="8"/>
      <c r="DTF51" s="8"/>
      <c r="DTG51" s="8"/>
      <c r="DTH51" s="8"/>
      <c r="DTI51" s="8"/>
      <c r="DTJ51" s="8"/>
      <c r="DTK51" s="8"/>
      <c r="DTL51" s="8"/>
      <c r="DTM51" s="8"/>
      <c r="DTN51" s="8"/>
      <c r="DTO51" s="8"/>
      <c r="DTP51" s="8"/>
      <c r="DTQ51" s="8"/>
      <c r="DTR51" s="8"/>
      <c r="DTS51" s="8"/>
      <c r="DTT51" s="8"/>
      <c r="DTU51" s="8"/>
      <c r="DTV51" s="8"/>
      <c r="DTW51" s="8"/>
      <c r="DTX51" s="8"/>
      <c r="DTY51" s="8"/>
      <c r="DTZ51" s="8"/>
      <c r="DUA51" s="8"/>
      <c r="DUB51" s="8"/>
      <c r="DUC51" s="8"/>
      <c r="DUD51" s="8"/>
      <c r="DUE51" s="8"/>
      <c r="DUF51" s="8"/>
      <c r="DUG51" s="8"/>
      <c r="DUH51" s="8"/>
      <c r="DUI51" s="8"/>
      <c r="DUJ51" s="8"/>
      <c r="DUK51" s="8"/>
      <c r="DUL51" s="8"/>
      <c r="DUM51" s="8"/>
      <c r="DUN51" s="8"/>
      <c r="DUO51" s="8"/>
      <c r="DUP51" s="8"/>
      <c r="DUQ51" s="8"/>
      <c r="DUR51" s="8"/>
      <c r="DUS51" s="8"/>
      <c r="DUT51" s="8"/>
      <c r="DUU51" s="8"/>
      <c r="DUV51" s="8"/>
      <c r="DUW51" s="8"/>
      <c r="DUX51" s="8"/>
      <c r="DUY51" s="8"/>
      <c r="DUZ51" s="8"/>
      <c r="DVA51" s="8"/>
      <c r="DVB51" s="8"/>
      <c r="DVC51" s="8"/>
      <c r="DVD51" s="8"/>
      <c r="DVE51" s="8"/>
      <c r="DVF51" s="8"/>
      <c r="DVG51" s="8"/>
      <c r="DVH51" s="8"/>
      <c r="DVI51" s="8"/>
      <c r="DVJ51" s="8"/>
      <c r="DVK51" s="8"/>
      <c r="DVL51" s="8"/>
      <c r="DVM51" s="8"/>
      <c r="DVN51" s="8"/>
      <c r="DVO51" s="8"/>
      <c r="DVP51" s="8"/>
      <c r="DVQ51" s="8"/>
      <c r="DVR51" s="8"/>
      <c r="DVS51" s="8"/>
      <c r="DVT51" s="8"/>
      <c r="DVU51" s="8"/>
      <c r="DVV51" s="8"/>
      <c r="DVW51" s="8"/>
      <c r="DVX51" s="8"/>
      <c r="DVY51" s="8"/>
      <c r="DVZ51" s="8"/>
      <c r="DWA51" s="8"/>
      <c r="DWB51" s="8"/>
      <c r="DWC51" s="8"/>
      <c r="DWD51" s="8"/>
      <c r="DWE51" s="8"/>
      <c r="DWF51" s="8"/>
      <c r="DWG51" s="8"/>
      <c r="DWH51" s="8"/>
      <c r="DWI51" s="8"/>
      <c r="DWJ51" s="8"/>
      <c r="DWK51" s="8"/>
      <c r="DWL51" s="8"/>
      <c r="DWM51" s="8"/>
      <c r="DWN51" s="8"/>
      <c r="DWO51" s="8"/>
      <c r="DWP51" s="8"/>
      <c r="DWQ51" s="8"/>
      <c r="DWR51" s="8"/>
      <c r="DWS51" s="8"/>
      <c r="DWT51" s="8"/>
      <c r="DWU51" s="8"/>
      <c r="DWV51" s="8"/>
      <c r="DWW51" s="8"/>
      <c r="DWX51" s="8"/>
      <c r="DWY51" s="8"/>
      <c r="DWZ51" s="8"/>
      <c r="DXA51" s="8"/>
      <c r="DXB51" s="8"/>
      <c r="DXC51" s="8"/>
      <c r="DXD51" s="8"/>
      <c r="DXE51" s="8"/>
      <c r="DXF51" s="8"/>
      <c r="DXG51" s="8"/>
      <c r="DXH51" s="8"/>
      <c r="DXI51" s="8"/>
      <c r="DXJ51" s="8"/>
      <c r="DXK51" s="8"/>
      <c r="DXL51" s="8"/>
      <c r="DXM51" s="8"/>
      <c r="DXN51" s="8"/>
      <c r="DXO51" s="8"/>
      <c r="DXP51" s="8"/>
      <c r="DXQ51" s="8"/>
      <c r="DXR51" s="8"/>
      <c r="DXS51" s="8"/>
      <c r="DXT51" s="8"/>
      <c r="DXU51" s="8"/>
      <c r="DXV51" s="8"/>
      <c r="DXW51" s="8"/>
      <c r="DXX51" s="8"/>
      <c r="DXY51" s="8"/>
      <c r="DXZ51" s="8"/>
      <c r="DYA51" s="8"/>
      <c r="DYB51" s="8"/>
      <c r="DYC51" s="8"/>
      <c r="DYD51" s="8"/>
      <c r="DYE51" s="8"/>
      <c r="DYF51" s="8"/>
      <c r="DYG51" s="8"/>
      <c r="DYH51" s="8"/>
      <c r="DYI51" s="8"/>
      <c r="DYJ51" s="8"/>
      <c r="DYK51" s="8"/>
      <c r="DYL51" s="8"/>
      <c r="DYM51" s="8"/>
      <c r="DYN51" s="8"/>
      <c r="DYO51" s="8"/>
      <c r="DYP51" s="8"/>
      <c r="DYQ51" s="8"/>
      <c r="DYR51" s="8"/>
      <c r="DYS51" s="8"/>
      <c r="DYT51" s="8"/>
      <c r="DYU51" s="8"/>
      <c r="DYV51" s="8"/>
      <c r="DYW51" s="8"/>
      <c r="DYX51" s="8"/>
      <c r="DYY51" s="8"/>
      <c r="DYZ51" s="8"/>
      <c r="DZA51" s="8"/>
      <c r="DZB51" s="8"/>
      <c r="DZC51" s="8"/>
      <c r="DZD51" s="8"/>
      <c r="DZE51" s="8"/>
      <c r="DZF51" s="8"/>
      <c r="DZG51" s="8"/>
      <c r="DZH51" s="8"/>
      <c r="DZI51" s="8"/>
      <c r="DZJ51" s="8"/>
      <c r="DZK51" s="8"/>
      <c r="DZL51" s="8"/>
      <c r="DZM51" s="8"/>
      <c r="DZN51" s="8"/>
      <c r="DZO51" s="8"/>
      <c r="DZP51" s="8"/>
      <c r="DZQ51" s="8"/>
      <c r="DZR51" s="8"/>
      <c r="DZS51" s="8"/>
      <c r="DZT51" s="8"/>
      <c r="DZU51" s="8"/>
      <c r="DZV51" s="8"/>
      <c r="DZW51" s="8"/>
      <c r="DZX51" s="8"/>
      <c r="DZY51" s="8"/>
      <c r="DZZ51" s="8"/>
      <c r="EAA51" s="8"/>
      <c r="EAB51" s="8"/>
      <c r="EAC51" s="8"/>
      <c r="EAD51" s="8"/>
      <c r="EAE51" s="8"/>
      <c r="EAF51" s="8"/>
      <c r="EAG51" s="8"/>
      <c r="EAH51" s="8"/>
      <c r="EAI51" s="8"/>
      <c r="EAJ51" s="8"/>
      <c r="EAK51" s="8"/>
      <c r="EAL51" s="8"/>
      <c r="EAM51" s="8"/>
      <c r="EAN51" s="8"/>
      <c r="EAO51" s="8"/>
      <c r="EAP51" s="8"/>
      <c r="EAQ51" s="8"/>
      <c r="EAR51" s="8"/>
      <c r="EAS51" s="8"/>
      <c r="EAT51" s="8"/>
      <c r="EAU51" s="8"/>
      <c r="EAV51" s="8"/>
      <c r="EAW51" s="8"/>
      <c r="EAX51" s="8"/>
      <c r="EAY51" s="8"/>
      <c r="EAZ51" s="8"/>
      <c r="EBA51" s="8"/>
      <c r="EBB51" s="8"/>
      <c r="EBC51" s="8"/>
      <c r="EBD51" s="8"/>
      <c r="EBE51" s="8"/>
      <c r="EBF51" s="8"/>
      <c r="EBG51" s="8"/>
      <c r="EBH51" s="8"/>
      <c r="EBI51" s="8"/>
      <c r="EBJ51" s="8"/>
      <c r="EBK51" s="8"/>
      <c r="EBL51" s="8"/>
      <c r="EBM51" s="8"/>
      <c r="EBN51" s="8"/>
      <c r="EBO51" s="8"/>
      <c r="EBP51" s="8"/>
      <c r="EBQ51" s="8"/>
      <c r="EBR51" s="8"/>
      <c r="EBS51" s="8"/>
      <c r="EBT51" s="8"/>
      <c r="EBU51" s="8"/>
      <c r="EBV51" s="8"/>
      <c r="EBW51" s="8"/>
      <c r="EBX51" s="8"/>
      <c r="EBY51" s="8"/>
      <c r="EBZ51" s="8"/>
      <c r="ECA51" s="8"/>
      <c r="ECB51" s="8"/>
      <c r="ECC51" s="8"/>
      <c r="ECD51" s="8"/>
      <c r="ECE51" s="8"/>
      <c r="ECF51" s="8"/>
      <c r="ECG51" s="8"/>
      <c r="ECH51" s="8"/>
      <c r="ECI51" s="8"/>
      <c r="ECJ51" s="8"/>
      <c r="ECK51" s="8"/>
      <c r="ECL51" s="8"/>
      <c r="ECM51" s="8"/>
      <c r="ECN51" s="8"/>
      <c r="ECO51" s="8"/>
      <c r="ECP51" s="8"/>
      <c r="ECQ51" s="8"/>
      <c r="ECR51" s="8"/>
      <c r="ECS51" s="8"/>
      <c r="ECT51" s="8"/>
      <c r="ECU51" s="8"/>
      <c r="ECV51" s="8"/>
      <c r="ECW51" s="8"/>
      <c r="ECX51" s="8"/>
      <c r="ECY51" s="8"/>
      <c r="ECZ51" s="8"/>
      <c r="EDA51" s="8"/>
      <c r="EDB51" s="8"/>
      <c r="EDC51" s="8"/>
      <c r="EDD51" s="8"/>
      <c r="EDE51" s="8"/>
      <c r="EDF51" s="8"/>
      <c r="EDG51" s="8"/>
      <c r="EDH51" s="8"/>
      <c r="EDI51" s="8"/>
      <c r="EDJ51" s="8"/>
      <c r="EDK51" s="8"/>
      <c r="EDL51" s="8"/>
      <c r="EDM51" s="8"/>
      <c r="EDN51" s="8"/>
      <c r="EDO51" s="8"/>
      <c r="EDP51" s="8"/>
      <c r="EDQ51" s="8"/>
      <c r="EDR51" s="8"/>
      <c r="EDS51" s="8"/>
      <c r="EDT51" s="8"/>
      <c r="EDU51" s="8"/>
      <c r="EDV51" s="8"/>
      <c r="EDW51" s="8"/>
      <c r="EDX51" s="8"/>
      <c r="EDY51" s="8"/>
      <c r="EDZ51" s="8"/>
      <c r="EEA51" s="8"/>
      <c r="EEB51" s="8"/>
      <c r="EEC51" s="8"/>
      <c r="EED51" s="8"/>
      <c r="EEE51" s="8"/>
      <c r="EEF51" s="8"/>
      <c r="EEG51" s="8"/>
      <c r="EEH51" s="8"/>
      <c r="EEI51" s="8"/>
      <c r="EEJ51" s="8"/>
      <c r="EEK51" s="8"/>
      <c r="EEL51" s="8"/>
      <c r="EEM51" s="8"/>
      <c r="EEN51" s="8"/>
      <c r="EEO51" s="8"/>
      <c r="EEP51" s="8"/>
      <c r="EEQ51" s="8"/>
      <c r="EER51" s="8"/>
      <c r="EES51" s="8"/>
      <c r="EET51" s="8"/>
      <c r="EEU51" s="8"/>
      <c r="EEV51" s="8"/>
      <c r="EEW51" s="8"/>
      <c r="EEX51" s="8"/>
      <c r="EEY51" s="8"/>
      <c r="EEZ51" s="8"/>
      <c r="EFA51" s="8"/>
      <c r="EFB51" s="8"/>
      <c r="EFC51" s="8"/>
      <c r="EFD51" s="8"/>
      <c r="EFE51" s="8"/>
      <c r="EFF51" s="8"/>
      <c r="EFG51" s="8"/>
      <c r="EFH51" s="8"/>
      <c r="EFI51" s="8"/>
      <c r="EFJ51" s="8"/>
      <c r="EFK51" s="8"/>
      <c r="EFL51" s="8"/>
      <c r="EFM51" s="8"/>
      <c r="EFN51" s="8"/>
      <c r="EFO51" s="8"/>
      <c r="EFP51" s="8"/>
      <c r="EFQ51" s="8"/>
      <c r="EFR51" s="8"/>
      <c r="EFS51" s="8"/>
      <c r="EFT51" s="8"/>
      <c r="EFU51" s="8"/>
      <c r="EFV51" s="8"/>
      <c r="EFW51" s="8"/>
      <c r="EFX51" s="8"/>
      <c r="EFY51" s="8"/>
      <c r="EFZ51" s="8"/>
      <c r="EGA51" s="8"/>
      <c r="EGB51" s="8"/>
      <c r="EGC51" s="8"/>
      <c r="EGD51" s="8"/>
      <c r="EGE51" s="8"/>
      <c r="EGF51" s="8"/>
      <c r="EGG51" s="8"/>
      <c r="EGH51" s="8"/>
      <c r="EGI51" s="8"/>
      <c r="EGJ51" s="8"/>
      <c r="EGK51" s="8"/>
      <c r="EGL51" s="8"/>
      <c r="EGM51" s="8"/>
      <c r="EGN51" s="8"/>
      <c r="EGO51" s="8"/>
      <c r="EGP51" s="8"/>
      <c r="EGQ51" s="8"/>
      <c r="EGR51" s="8"/>
      <c r="EGS51" s="8"/>
      <c r="EGT51" s="8"/>
      <c r="EGU51" s="8"/>
      <c r="EGV51" s="8"/>
      <c r="EGW51" s="8"/>
      <c r="EGX51" s="8"/>
      <c r="EGY51" s="8"/>
      <c r="EGZ51" s="8"/>
      <c r="EHA51" s="8"/>
      <c r="EHB51" s="8"/>
      <c r="EHC51" s="8"/>
      <c r="EHD51" s="8"/>
      <c r="EHE51" s="8"/>
      <c r="EHF51" s="8"/>
      <c r="EHG51" s="8"/>
      <c r="EHH51" s="8"/>
      <c r="EHI51" s="8"/>
      <c r="EHJ51" s="8"/>
      <c r="EHK51" s="8"/>
      <c r="EHL51" s="8"/>
      <c r="EHM51" s="8"/>
      <c r="EHN51" s="8"/>
      <c r="EHO51" s="8"/>
      <c r="EHP51" s="8"/>
      <c r="EHQ51" s="8"/>
      <c r="EHR51" s="8"/>
      <c r="EHS51" s="8"/>
      <c r="EHT51" s="8"/>
      <c r="EHU51" s="8"/>
      <c r="EHV51" s="8"/>
      <c r="EHW51" s="8"/>
      <c r="EHX51" s="8"/>
      <c r="EHY51" s="8"/>
      <c r="EHZ51" s="8"/>
      <c r="EIA51" s="8"/>
      <c r="EIB51" s="8"/>
      <c r="EIC51" s="8"/>
      <c r="EID51" s="8"/>
      <c r="EIE51" s="8"/>
      <c r="EIF51" s="8"/>
      <c r="EIG51" s="8"/>
      <c r="EIH51" s="8"/>
      <c r="EII51" s="8"/>
      <c r="EIJ51" s="8"/>
      <c r="EIK51" s="8"/>
      <c r="EIL51" s="8"/>
      <c r="EIM51" s="8"/>
      <c r="EIN51" s="8"/>
      <c r="EIO51" s="8"/>
      <c r="EIP51" s="8"/>
      <c r="EIQ51" s="8"/>
      <c r="EIR51" s="8"/>
      <c r="EIS51" s="8"/>
      <c r="EIT51" s="8"/>
      <c r="EIU51" s="8"/>
      <c r="EIV51" s="8"/>
      <c r="EIW51" s="8"/>
      <c r="EIX51" s="8"/>
      <c r="EIY51" s="8"/>
      <c r="EIZ51" s="8"/>
      <c r="EJA51" s="8"/>
      <c r="EJB51" s="8"/>
      <c r="EJC51" s="8"/>
      <c r="EJD51" s="8"/>
      <c r="EJE51" s="8"/>
      <c r="EJF51" s="8"/>
      <c r="EJG51" s="8"/>
      <c r="EJH51" s="8"/>
      <c r="EJI51" s="8"/>
      <c r="EJJ51" s="8"/>
      <c r="EJK51" s="8"/>
      <c r="EJL51" s="8"/>
      <c r="EJM51" s="8"/>
      <c r="EJN51" s="8"/>
      <c r="EJO51" s="8"/>
      <c r="EJP51" s="8"/>
      <c r="EJQ51" s="8"/>
      <c r="EJR51" s="8"/>
      <c r="EJS51" s="8"/>
      <c r="EJT51" s="8"/>
      <c r="EJU51" s="8"/>
      <c r="EJV51" s="8"/>
      <c r="EJW51" s="8"/>
      <c r="EJX51" s="8"/>
      <c r="EJY51" s="8"/>
      <c r="EJZ51" s="8"/>
      <c r="EKA51" s="8"/>
      <c r="EKB51" s="8"/>
      <c r="EKC51" s="8"/>
      <c r="EKD51" s="8"/>
      <c r="EKE51" s="8"/>
      <c r="EKF51" s="8"/>
      <c r="EKG51" s="8"/>
      <c r="EKH51" s="8"/>
      <c r="EKI51" s="8"/>
      <c r="EKJ51" s="8"/>
      <c r="EKK51" s="8"/>
      <c r="EKL51" s="8"/>
      <c r="EKM51" s="8"/>
      <c r="EKN51" s="8"/>
      <c r="EKO51" s="8"/>
      <c r="EKP51" s="8"/>
      <c r="EKQ51" s="8"/>
      <c r="EKR51" s="8"/>
      <c r="EKS51" s="8"/>
      <c r="EKT51" s="8"/>
      <c r="EKU51" s="8"/>
      <c r="EKV51" s="8"/>
      <c r="EKW51" s="8"/>
      <c r="EKX51" s="8"/>
      <c r="EKY51" s="8"/>
      <c r="EKZ51" s="8"/>
      <c r="ELA51" s="8"/>
      <c r="ELB51" s="8"/>
      <c r="ELC51" s="8"/>
      <c r="ELD51" s="8"/>
      <c r="ELE51" s="8"/>
      <c r="ELF51" s="8"/>
      <c r="ELG51" s="8"/>
      <c r="ELH51" s="8"/>
      <c r="ELI51" s="8"/>
      <c r="ELJ51" s="8"/>
      <c r="ELK51" s="8"/>
      <c r="ELL51" s="8"/>
      <c r="ELM51" s="8"/>
      <c r="ELN51" s="8"/>
      <c r="ELO51" s="8"/>
      <c r="ELP51" s="8"/>
      <c r="ELQ51" s="8"/>
      <c r="ELR51" s="8"/>
      <c r="ELS51" s="8"/>
      <c r="ELT51" s="8"/>
      <c r="ELU51" s="8"/>
      <c r="ELV51" s="8"/>
      <c r="ELW51" s="8"/>
      <c r="ELX51" s="8"/>
      <c r="ELY51" s="8"/>
      <c r="ELZ51" s="8"/>
      <c r="EMA51" s="8"/>
      <c r="EMB51" s="8"/>
      <c r="EMC51" s="8"/>
      <c r="EMD51" s="8"/>
      <c r="EME51" s="8"/>
      <c r="EMF51" s="8"/>
      <c r="EMG51" s="8"/>
      <c r="EMH51" s="8"/>
      <c r="EMI51" s="8"/>
      <c r="EMJ51" s="8"/>
      <c r="EMK51" s="8"/>
      <c r="EML51" s="8"/>
      <c r="EMM51" s="8"/>
      <c r="EMN51" s="8"/>
      <c r="EMO51" s="8"/>
      <c r="EMP51" s="8"/>
      <c r="EMQ51" s="8"/>
      <c r="EMR51" s="8"/>
      <c r="EMS51" s="8"/>
      <c r="EMT51" s="8"/>
      <c r="EMU51" s="8"/>
      <c r="EMV51" s="8"/>
      <c r="EMW51" s="8"/>
      <c r="EMX51" s="8"/>
      <c r="EMY51" s="8"/>
      <c r="EMZ51" s="8"/>
      <c r="ENA51" s="8"/>
      <c r="ENB51" s="8"/>
      <c r="ENC51" s="8"/>
      <c r="END51" s="8"/>
      <c r="ENE51" s="8"/>
      <c r="ENF51" s="8"/>
      <c r="ENG51" s="8"/>
      <c r="ENH51" s="8"/>
      <c r="ENI51" s="8"/>
      <c r="ENJ51" s="8"/>
      <c r="ENK51" s="8"/>
      <c r="ENL51" s="8"/>
      <c r="ENM51" s="8"/>
      <c r="ENN51" s="8"/>
      <c r="ENO51" s="8"/>
      <c r="ENP51" s="8"/>
      <c r="ENQ51" s="8"/>
      <c r="ENR51" s="8"/>
      <c r="ENS51" s="8"/>
      <c r="ENT51" s="8"/>
      <c r="ENU51" s="8"/>
      <c r="ENV51" s="8"/>
      <c r="ENW51" s="8"/>
      <c r="ENX51" s="8"/>
      <c r="ENY51" s="8"/>
      <c r="ENZ51" s="8"/>
      <c r="EOA51" s="8"/>
      <c r="EOB51" s="8"/>
      <c r="EOC51" s="8"/>
      <c r="EOD51" s="8"/>
      <c r="EOE51" s="8"/>
      <c r="EOF51" s="8"/>
      <c r="EOG51" s="8"/>
      <c r="EOH51" s="8"/>
      <c r="EOI51" s="8"/>
      <c r="EOJ51" s="8"/>
      <c r="EOK51" s="8"/>
      <c r="EOL51" s="8"/>
      <c r="EOM51" s="8"/>
      <c r="EON51" s="8"/>
      <c r="EOO51" s="8"/>
      <c r="EOP51" s="8"/>
      <c r="EOQ51" s="8"/>
      <c r="EOR51" s="8"/>
      <c r="EOS51" s="8"/>
      <c r="EOT51" s="8"/>
      <c r="EOU51" s="8"/>
      <c r="EOV51" s="8"/>
      <c r="EOW51" s="8"/>
      <c r="EOX51" s="8"/>
      <c r="EOY51" s="8"/>
      <c r="EOZ51" s="8"/>
      <c r="EPA51" s="8"/>
      <c r="EPB51" s="8"/>
      <c r="EPC51" s="8"/>
      <c r="EPD51" s="8"/>
      <c r="EPE51" s="8"/>
      <c r="EPF51" s="8"/>
      <c r="EPG51" s="8"/>
      <c r="EPH51" s="8"/>
      <c r="EPI51" s="8"/>
      <c r="EPJ51" s="8"/>
      <c r="EPK51" s="8"/>
      <c r="EPL51" s="8"/>
      <c r="EPM51" s="8"/>
      <c r="EPN51" s="8"/>
      <c r="EPO51" s="8"/>
      <c r="EPP51" s="8"/>
      <c r="EPQ51" s="8"/>
      <c r="EPR51" s="8"/>
      <c r="EPS51" s="8"/>
      <c r="EPT51" s="8"/>
      <c r="EPU51" s="8"/>
      <c r="EPV51" s="8"/>
      <c r="EPW51" s="8"/>
      <c r="EPX51" s="8"/>
      <c r="EPY51" s="8"/>
      <c r="EPZ51" s="8"/>
      <c r="EQA51" s="8"/>
      <c r="EQB51" s="8"/>
      <c r="EQC51" s="8"/>
      <c r="EQD51" s="8"/>
      <c r="EQE51" s="8"/>
      <c r="EQF51" s="8"/>
      <c r="EQG51" s="8"/>
      <c r="EQH51" s="8"/>
      <c r="EQI51" s="8"/>
      <c r="EQJ51" s="8"/>
      <c r="EQK51" s="8"/>
      <c r="EQL51" s="8"/>
      <c r="EQM51" s="8"/>
      <c r="EQN51" s="8"/>
      <c r="EQO51" s="8"/>
      <c r="EQP51" s="8"/>
      <c r="EQQ51" s="8"/>
      <c r="EQR51" s="8"/>
      <c r="EQS51" s="8"/>
      <c r="EQT51" s="8"/>
      <c r="EQU51" s="8"/>
      <c r="EQV51" s="8"/>
      <c r="EQW51" s="8"/>
      <c r="EQX51" s="8"/>
      <c r="EQY51" s="8"/>
      <c r="EQZ51" s="8"/>
      <c r="ERA51" s="8"/>
      <c r="ERB51" s="8"/>
      <c r="ERC51" s="8"/>
      <c r="ERD51" s="8"/>
      <c r="ERE51" s="8"/>
      <c r="ERF51" s="8"/>
      <c r="ERG51" s="8"/>
      <c r="ERH51" s="8"/>
      <c r="ERI51" s="8"/>
      <c r="ERJ51" s="8"/>
      <c r="ERK51" s="8"/>
      <c r="ERL51" s="8"/>
      <c r="ERM51" s="8"/>
      <c r="ERN51" s="8"/>
      <c r="ERO51" s="8"/>
      <c r="ERP51" s="8"/>
      <c r="ERQ51" s="8"/>
      <c r="ERR51" s="8"/>
      <c r="ERS51" s="8"/>
      <c r="ERT51" s="8"/>
      <c r="ERU51" s="8"/>
      <c r="ERV51" s="8"/>
      <c r="ERW51" s="8"/>
      <c r="ERX51" s="8"/>
      <c r="ERY51" s="8"/>
      <c r="ERZ51" s="8"/>
      <c r="ESA51" s="8"/>
      <c r="ESB51" s="8"/>
      <c r="ESC51" s="8"/>
      <c r="ESD51" s="8"/>
      <c r="ESE51" s="8"/>
      <c r="ESF51" s="8"/>
      <c r="ESG51" s="8"/>
      <c r="ESH51" s="8"/>
      <c r="ESI51" s="8"/>
      <c r="ESJ51" s="8"/>
      <c r="ESK51" s="8"/>
      <c r="ESL51" s="8"/>
      <c r="ESM51" s="8"/>
      <c r="ESN51" s="8"/>
      <c r="ESO51" s="8"/>
      <c r="ESP51" s="8"/>
      <c r="ESQ51" s="8"/>
      <c r="ESR51" s="8"/>
      <c r="ESS51" s="8"/>
      <c r="EST51" s="8"/>
      <c r="ESU51" s="8"/>
      <c r="ESV51" s="8"/>
      <c r="ESW51" s="8"/>
      <c r="ESX51" s="8"/>
      <c r="ESY51" s="8"/>
      <c r="ESZ51" s="8"/>
      <c r="ETA51" s="8"/>
      <c r="ETB51" s="8"/>
      <c r="ETC51" s="8"/>
      <c r="ETD51" s="8"/>
      <c r="ETE51" s="8"/>
      <c r="ETF51" s="8"/>
      <c r="ETG51" s="8"/>
      <c r="ETH51" s="8"/>
      <c r="ETI51" s="8"/>
      <c r="ETJ51" s="8"/>
      <c r="ETK51" s="8"/>
      <c r="ETL51" s="8"/>
      <c r="ETM51" s="8"/>
      <c r="ETN51" s="8"/>
      <c r="ETO51" s="8"/>
      <c r="ETP51" s="8"/>
      <c r="ETQ51" s="8"/>
      <c r="ETR51" s="8"/>
      <c r="ETS51" s="8"/>
      <c r="ETT51" s="8"/>
      <c r="ETU51" s="8"/>
      <c r="ETV51" s="8"/>
      <c r="ETW51" s="8"/>
      <c r="ETX51" s="8"/>
      <c r="ETY51" s="8"/>
      <c r="ETZ51" s="8"/>
      <c r="EUA51" s="8"/>
      <c r="EUB51" s="8"/>
      <c r="EUC51" s="8"/>
      <c r="EUD51" s="8"/>
      <c r="EUE51" s="8"/>
      <c r="EUF51" s="8"/>
      <c r="EUG51" s="8"/>
      <c r="EUH51" s="8"/>
      <c r="EUI51" s="8"/>
      <c r="EUJ51" s="8"/>
      <c r="EUK51" s="8"/>
      <c r="EUL51" s="8"/>
      <c r="EUM51" s="8"/>
      <c r="EUN51" s="8"/>
      <c r="EUO51" s="8"/>
      <c r="EUP51" s="8"/>
      <c r="EUQ51" s="8"/>
      <c r="EUR51" s="8"/>
      <c r="EUS51" s="8"/>
      <c r="EUT51" s="8"/>
      <c r="EUU51" s="8"/>
      <c r="EUV51" s="8"/>
      <c r="EUW51" s="8"/>
      <c r="EUX51" s="8"/>
      <c r="EUY51" s="8"/>
      <c r="EUZ51" s="8"/>
      <c r="EVA51" s="8"/>
      <c r="EVB51" s="8"/>
      <c r="EVC51" s="8"/>
      <c r="EVD51" s="8"/>
      <c r="EVE51" s="8"/>
      <c r="EVF51" s="8"/>
      <c r="EVG51" s="8"/>
      <c r="EVH51" s="8"/>
      <c r="EVI51" s="8"/>
      <c r="EVJ51" s="8"/>
      <c r="EVK51" s="8"/>
      <c r="EVL51" s="8"/>
      <c r="EVM51" s="8"/>
      <c r="EVN51" s="8"/>
      <c r="EVO51" s="8"/>
      <c r="EVP51" s="8"/>
      <c r="EVQ51" s="8"/>
      <c r="EVR51" s="8"/>
      <c r="EVS51" s="8"/>
      <c r="EVT51" s="8"/>
      <c r="EVU51" s="8"/>
      <c r="EVV51" s="8"/>
      <c r="EVW51" s="8"/>
      <c r="EVX51" s="8"/>
      <c r="EVY51" s="8"/>
      <c r="EVZ51" s="8"/>
      <c r="EWA51" s="8"/>
      <c r="EWB51" s="8"/>
      <c r="EWC51" s="8"/>
      <c r="EWD51" s="8"/>
      <c r="EWE51" s="8"/>
      <c r="EWF51" s="8"/>
      <c r="EWG51" s="8"/>
      <c r="EWH51" s="8"/>
      <c r="EWI51" s="8"/>
      <c r="EWJ51" s="8"/>
      <c r="EWK51" s="8"/>
      <c r="EWL51" s="8"/>
      <c r="EWM51" s="8"/>
      <c r="EWN51" s="8"/>
      <c r="EWO51" s="8"/>
      <c r="EWP51" s="8"/>
      <c r="EWQ51" s="8"/>
      <c r="EWR51" s="8"/>
      <c r="EWS51" s="8"/>
      <c r="EWT51" s="8"/>
      <c r="EWU51" s="8"/>
      <c r="EWV51" s="8"/>
      <c r="EWW51" s="8"/>
      <c r="EWX51" s="8"/>
      <c r="EWY51" s="8"/>
      <c r="EWZ51" s="8"/>
      <c r="EXA51" s="8"/>
      <c r="EXB51" s="8"/>
      <c r="EXC51" s="8"/>
      <c r="EXD51" s="8"/>
      <c r="EXE51" s="8"/>
      <c r="EXF51" s="8"/>
      <c r="EXG51" s="8"/>
      <c r="EXH51" s="8"/>
      <c r="EXI51" s="8"/>
      <c r="EXJ51" s="8"/>
      <c r="EXK51" s="8"/>
      <c r="EXL51" s="8"/>
      <c r="EXM51" s="8"/>
      <c r="EXN51" s="8"/>
      <c r="EXO51" s="8"/>
      <c r="EXP51" s="8"/>
      <c r="EXQ51" s="8"/>
      <c r="EXR51" s="8"/>
      <c r="EXS51" s="8"/>
      <c r="EXT51" s="8"/>
      <c r="EXU51" s="8"/>
      <c r="EXV51" s="8"/>
      <c r="EXW51" s="8"/>
      <c r="EXX51" s="8"/>
      <c r="EXY51" s="8"/>
      <c r="EXZ51" s="8"/>
      <c r="EYA51" s="8"/>
      <c r="EYB51" s="8"/>
      <c r="EYC51" s="8"/>
      <c r="EYD51" s="8"/>
      <c r="EYE51" s="8"/>
      <c r="EYF51" s="8"/>
      <c r="EYG51" s="8"/>
      <c r="EYH51" s="8"/>
      <c r="EYI51" s="8"/>
      <c r="EYJ51" s="8"/>
      <c r="EYK51" s="8"/>
      <c r="EYL51" s="8"/>
      <c r="EYM51" s="8"/>
      <c r="EYN51" s="8"/>
      <c r="EYO51" s="8"/>
      <c r="EYP51" s="8"/>
      <c r="EYQ51" s="8"/>
      <c r="EYR51" s="8"/>
      <c r="EYS51" s="8"/>
      <c r="EYT51" s="8"/>
      <c r="EYU51" s="8"/>
      <c r="EYV51" s="8"/>
      <c r="EYW51" s="8"/>
      <c r="EYX51" s="8"/>
      <c r="EYY51" s="8"/>
      <c r="EYZ51" s="8"/>
      <c r="EZA51" s="8"/>
      <c r="EZB51" s="8"/>
      <c r="EZC51" s="8"/>
      <c r="EZD51" s="8"/>
      <c r="EZE51" s="8"/>
      <c r="EZF51" s="8"/>
      <c r="EZG51" s="8"/>
      <c r="EZH51" s="8"/>
      <c r="EZI51" s="8"/>
      <c r="EZJ51" s="8"/>
      <c r="EZK51" s="8"/>
      <c r="EZL51" s="8"/>
      <c r="EZM51" s="8"/>
      <c r="EZN51" s="8"/>
      <c r="EZO51" s="8"/>
      <c r="EZP51" s="8"/>
      <c r="EZQ51" s="8"/>
      <c r="EZR51" s="8"/>
      <c r="EZS51" s="8"/>
      <c r="EZT51" s="8"/>
      <c r="EZU51" s="8"/>
      <c r="EZV51" s="8"/>
      <c r="EZW51" s="8"/>
      <c r="EZX51" s="8"/>
      <c r="EZY51" s="8"/>
      <c r="EZZ51" s="8"/>
      <c r="FAA51" s="8"/>
      <c r="FAB51" s="8"/>
      <c r="FAC51" s="8"/>
      <c r="FAD51" s="8"/>
      <c r="FAE51" s="8"/>
      <c r="FAF51" s="8"/>
      <c r="FAG51" s="8"/>
      <c r="FAH51" s="8"/>
      <c r="FAI51" s="8"/>
      <c r="FAJ51" s="8"/>
      <c r="FAK51" s="8"/>
      <c r="FAL51" s="8"/>
      <c r="FAM51" s="8"/>
      <c r="FAN51" s="8"/>
      <c r="FAO51" s="8"/>
      <c r="FAP51" s="8"/>
      <c r="FAQ51" s="8"/>
      <c r="FAR51" s="8"/>
      <c r="FAS51" s="8"/>
      <c r="FAT51" s="8"/>
      <c r="FAU51" s="8"/>
      <c r="FAV51" s="8"/>
      <c r="FAW51" s="8"/>
      <c r="FAX51" s="8"/>
      <c r="FAY51" s="8"/>
      <c r="FAZ51" s="8"/>
      <c r="FBA51" s="8"/>
      <c r="FBB51" s="8"/>
      <c r="FBC51" s="8"/>
      <c r="FBD51" s="8"/>
      <c r="FBE51" s="8"/>
      <c r="FBF51" s="8"/>
      <c r="FBG51" s="8"/>
      <c r="FBH51" s="8"/>
      <c r="FBI51" s="8"/>
      <c r="FBJ51" s="8"/>
      <c r="FBK51" s="8"/>
      <c r="FBL51" s="8"/>
      <c r="FBM51" s="8"/>
      <c r="FBN51" s="8"/>
      <c r="FBO51" s="8"/>
      <c r="FBP51" s="8"/>
      <c r="FBQ51" s="8"/>
      <c r="FBR51" s="8"/>
      <c r="FBS51" s="8"/>
      <c r="FBT51" s="8"/>
      <c r="FBU51" s="8"/>
      <c r="FBV51" s="8"/>
      <c r="FBW51" s="8"/>
      <c r="FBX51" s="8"/>
      <c r="FBY51" s="8"/>
      <c r="FBZ51" s="8"/>
      <c r="FCA51" s="8"/>
      <c r="FCB51" s="8"/>
      <c r="FCC51" s="8"/>
      <c r="FCD51" s="8"/>
      <c r="FCE51" s="8"/>
      <c r="FCF51" s="8"/>
      <c r="FCG51" s="8"/>
      <c r="FCH51" s="8"/>
      <c r="FCI51" s="8"/>
      <c r="FCJ51" s="8"/>
      <c r="FCK51" s="8"/>
      <c r="FCL51" s="8"/>
      <c r="FCM51" s="8"/>
      <c r="FCN51" s="8"/>
      <c r="FCO51" s="8"/>
      <c r="FCP51" s="8"/>
      <c r="FCQ51" s="8"/>
      <c r="FCR51" s="8"/>
      <c r="FCS51" s="8"/>
      <c r="FCT51" s="8"/>
      <c r="FCU51" s="8"/>
      <c r="FCV51" s="8"/>
      <c r="FCW51" s="8"/>
      <c r="FCX51" s="8"/>
      <c r="FCY51" s="8"/>
      <c r="FCZ51" s="8"/>
      <c r="FDA51" s="8"/>
      <c r="FDB51" s="8"/>
      <c r="FDC51" s="8"/>
      <c r="FDD51" s="8"/>
      <c r="FDE51" s="8"/>
      <c r="FDF51" s="8"/>
      <c r="FDG51" s="8"/>
      <c r="FDH51" s="8"/>
      <c r="FDI51" s="8"/>
      <c r="FDJ51" s="8"/>
      <c r="FDK51" s="8"/>
      <c r="FDL51" s="8"/>
      <c r="FDM51" s="8"/>
      <c r="FDN51" s="8"/>
      <c r="FDO51" s="8"/>
      <c r="FDP51" s="8"/>
      <c r="FDQ51" s="8"/>
      <c r="FDR51" s="8"/>
      <c r="FDS51" s="8"/>
      <c r="FDT51" s="8"/>
      <c r="FDU51" s="8"/>
      <c r="FDV51" s="8"/>
      <c r="FDW51" s="8"/>
      <c r="FDX51" s="8"/>
      <c r="FDY51" s="8"/>
      <c r="FDZ51" s="8"/>
      <c r="FEA51" s="8"/>
      <c r="FEB51" s="8"/>
      <c r="FEC51" s="8"/>
      <c r="FED51" s="8"/>
      <c r="FEE51" s="8"/>
      <c r="FEF51" s="8"/>
      <c r="FEG51" s="8"/>
      <c r="FEH51" s="8"/>
      <c r="FEI51" s="8"/>
      <c r="FEJ51" s="8"/>
      <c r="FEK51" s="8"/>
      <c r="FEL51" s="8"/>
      <c r="FEM51" s="8"/>
      <c r="FEN51" s="8"/>
      <c r="FEO51" s="8"/>
      <c r="FEP51" s="8"/>
      <c r="FEQ51" s="8"/>
      <c r="FER51" s="8"/>
      <c r="FES51" s="8"/>
      <c r="FET51" s="8"/>
      <c r="FEU51" s="8"/>
      <c r="FEV51" s="8"/>
      <c r="FEW51" s="8"/>
      <c r="FEX51" s="8"/>
      <c r="FEY51" s="8"/>
      <c r="FEZ51" s="8"/>
      <c r="FFA51" s="8"/>
      <c r="FFB51" s="8"/>
      <c r="FFC51" s="8"/>
      <c r="FFD51" s="8"/>
      <c r="FFE51" s="8"/>
      <c r="FFF51" s="8"/>
      <c r="FFG51" s="8"/>
      <c r="FFH51" s="8"/>
      <c r="FFI51" s="8"/>
      <c r="FFJ51" s="8"/>
      <c r="FFK51" s="8"/>
      <c r="FFL51" s="8"/>
      <c r="FFM51" s="8"/>
      <c r="FFN51" s="8"/>
      <c r="FFO51" s="8"/>
      <c r="FFP51" s="8"/>
      <c r="FFQ51" s="8"/>
      <c r="FFR51" s="8"/>
      <c r="FFS51" s="8"/>
      <c r="FFT51" s="8"/>
      <c r="FFU51" s="8"/>
      <c r="FFV51" s="8"/>
      <c r="FFW51" s="8"/>
      <c r="FFX51" s="8"/>
      <c r="FFY51" s="8"/>
      <c r="FFZ51" s="8"/>
      <c r="FGA51" s="8"/>
      <c r="FGB51" s="8"/>
      <c r="FGC51" s="8"/>
      <c r="FGD51" s="8"/>
      <c r="FGE51" s="8"/>
      <c r="FGF51" s="8"/>
      <c r="FGG51" s="8"/>
      <c r="FGH51" s="8"/>
      <c r="FGI51" s="8"/>
      <c r="FGJ51" s="8"/>
      <c r="FGK51" s="8"/>
      <c r="FGL51" s="8"/>
      <c r="FGM51" s="8"/>
      <c r="FGN51" s="8"/>
      <c r="FGO51" s="8"/>
      <c r="FGP51" s="8"/>
      <c r="FGQ51" s="8"/>
      <c r="FGR51" s="8"/>
      <c r="FGS51" s="8"/>
      <c r="FGT51" s="8"/>
      <c r="FGU51" s="8"/>
      <c r="FGV51" s="8"/>
      <c r="FGW51" s="8"/>
      <c r="FGX51" s="8"/>
      <c r="FGY51" s="8"/>
      <c r="FGZ51" s="8"/>
      <c r="FHA51" s="8"/>
      <c r="FHB51" s="8"/>
      <c r="FHC51" s="8"/>
      <c r="FHD51" s="8"/>
      <c r="FHE51" s="8"/>
      <c r="FHF51" s="8"/>
      <c r="FHG51" s="8"/>
      <c r="FHH51" s="8"/>
      <c r="FHI51" s="8"/>
      <c r="FHJ51" s="8"/>
      <c r="FHK51" s="8"/>
      <c r="FHL51" s="8"/>
      <c r="FHM51" s="8"/>
      <c r="FHN51" s="8"/>
      <c r="FHO51" s="8"/>
      <c r="FHP51" s="8"/>
      <c r="FHQ51" s="8"/>
      <c r="FHR51" s="8"/>
      <c r="FHS51" s="8"/>
      <c r="FHT51" s="8"/>
      <c r="FHU51" s="8"/>
      <c r="FHV51" s="8"/>
      <c r="FHW51" s="8"/>
      <c r="FHX51" s="8"/>
      <c r="FHY51" s="8"/>
      <c r="FHZ51" s="8"/>
      <c r="FIA51" s="8"/>
      <c r="FIB51" s="8"/>
      <c r="FIC51" s="8"/>
      <c r="FID51" s="8"/>
      <c r="FIE51" s="8"/>
      <c r="FIF51" s="8"/>
      <c r="FIG51" s="8"/>
      <c r="FIH51" s="8"/>
      <c r="FII51" s="8"/>
      <c r="FIJ51" s="8"/>
      <c r="FIK51" s="8"/>
      <c r="FIL51" s="8"/>
      <c r="FIM51" s="8"/>
      <c r="FIN51" s="8"/>
      <c r="FIO51" s="8"/>
      <c r="FIP51" s="8"/>
      <c r="FIQ51" s="8"/>
      <c r="FIR51" s="8"/>
      <c r="FIS51" s="8"/>
      <c r="FIT51" s="8"/>
      <c r="FIU51" s="8"/>
      <c r="FIV51" s="8"/>
      <c r="FIW51" s="8"/>
      <c r="FIX51" s="8"/>
      <c r="FIY51" s="8"/>
      <c r="FIZ51" s="8"/>
      <c r="FJA51" s="8"/>
      <c r="FJB51" s="8"/>
      <c r="FJC51" s="8"/>
      <c r="FJD51" s="8"/>
      <c r="FJE51" s="8"/>
      <c r="FJF51" s="8"/>
      <c r="FJG51" s="8"/>
      <c r="FJH51" s="8"/>
      <c r="FJI51" s="8"/>
      <c r="FJJ51" s="8"/>
      <c r="FJK51" s="8"/>
      <c r="FJL51" s="8"/>
      <c r="FJM51" s="8"/>
      <c r="FJN51" s="8"/>
      <c r="FJO51" s="8"/>
      <c r="FJP51" s="8"/>
      <c r="FJQ51" s="8"/>
      <c r="FJR51" s="8"/>
      <c r="FJS51" s="8"/>
      <c r="FJT51" s="8"/>
      <c r="FJU51" s="8"/>
      <c r="FJV51" s="8"/>
      <c r="FJW51" s="8"/>
      <c r="FJX51" s="8"/>
      <c r="FJY51" s="8"/>
      <c r="FJZ51" s="8"/>
      <c r="FKA51" s="8"/>
      <c r="FKB51" s="8"/>
      <c r="FKC51" s="8"/>
      <c r="FKD51" s="8"/>
      <c r="FKE51" s="8"/>
      <c r="FKF51" s="8"/>
      <c r="FKG51" s="8"/>
      <c r="FKH51" s="8"/>
      <c r="FKI51" s="8"/>
      <c r="FKJ51" s="8"/>
      <c r="FKK51" s="8"/>
      <c r="FKL51" s="8"/>
      <c r="FKM51" s="8"/>
      <c r="FKN51" s="8"/>
      <c r="FKO51" s="8"/>
      <c r="FKP51" s="8"/>
      <c r="FKQ51" s="8"/>
      <c r="FKR51" s="8"/>
      <c r="FKS51" s="8"/>
      <c r="FKT51" s="8"/>
      <c r="FKU51" s="8"/>
      <c r="FKV51" s="8"/>
      <c r="FKW51" s="8"/>
      <c r="FKX51" s="8"/>
      <c r="FKY51" s="8"/>
      <c r="FKZ51" s="8"/>
      <c r="FLA51" s="8"/>
      <c r="FLB51" s="8"/>
      <c r="FLC51" s="8"/>
      <c r="FLD51" s="8"/>
      <c r="FLE51" s="8"/>
      <c r="FLF51" s="8"/>
      <c r="FLG51" s="8"/>
      <c r="FLH51" s="8"/>
      <c r="FLI51" s="8"/>
      <c r="FLJ51" s="8"/>
      <c r="FLK51" s="8"/>
      <c r="FLL51" s="8"/>
      <c r="FLM51" s="8"/>
      <c r="FLN51" s="8"/>
      <c r="FLO51" s="8"/>
      <c r="FLP51" s="8"/>
      <c r="FLQ51" s="8"/>
      <c r="FLR51" s="8"/>
      <c r="FLS51" s="8"/>
      <c r="FLT51" s="8"/>
      <c r="FLU51" s="8"/>
      <c r="FLV51" s="8"/>
      <c r="FLW51" s="8"/>
      <c r="FLX51" s="8"/>
      <c r="FLY51" s="8"/>
      <c r="FLZ51" s="8"/>
      <c r="FMA51" s="8"/>
      <c r="FMB51" s="8"/>
      <c r="FMC51" s="8"/>
      <c r="FMD51" s="8"/>
      <c r="FME51" s="8"/>
      <c r="FMF51" s="8"/>
      <c r="FMG51" s="8"/>
      <c r="FMH51" s="8"/>
      <c r="FMI51" s="8"/>
      <c r="FMJ51" s="8"/>
      <c r="FMK51" s="8"/>
      <c r="FML51" s="8"/>
      <c r="FMM51" s="8"/>
      <c r="FMN51" s="8"/>
      <c r="FMO51" s="8"/>
      <c r="FMP51" s="8"/>
      <c r="FMQ51" s="8"/>
      <c r="FMR51" s="8"/>
      <c r="FMS51" s="8"/>
      <c r="FMT51" s="8"/>
      <c r="FMU51" s="8"/>
      <c r="FMV51" s="8"/>
      <c r="FMW51" s="8"/>
      <c r="FMX51" s="8"/>
      <c r="FMY51" s="8"/>
      <c r="FMZ51" s="8"/>
      <c r="FNA51" s="8"/>
      <c r="FNB51" s="8"/>
      <c r="FNC51" s="8"/>
      <c r="FND51" s="8"/>
      <c r="FNE51" s="8"/>
      <c r="FNF51" s="8"/>
      <c r="FNG51" s="8"/>
      <c r="FNH51" s="8"/>
      <c r="FNI51" s="8"/>
      <c r="FNJ51" s="8"/>
      <c r="FNK51" s="8"/>
      <c r="FNL51" s="8"/>
      <c r="FNM51" s="8"/>
      <c r="FNN51" s="8"/>
      <c r="FNO51" s="8"/>
      <c r="FNP51" s="8"/>
      <c r="FNQ51" s="8"/>
      <c r="FNR51" s="8"/>
      <c r="FNS51" s="8"/>
      <c r="FNT51" s="8"/>
      <c r="FNU51" s="8"/>
      <c r="FNV51" s="8"/>
      <c r="FNW51" s="8"/>
      <c r="FNX51" s="8"/>
      <c r="FNY51" s="8"/>
      <c r="FNZ51" s="8"/>
      <c r="FOA51" s="8"/>
      <c r="FOB51" s="8"/>
      <c r="FOC51" s="8"/>
      <c r="FOD51" s="8"/>
      <c r="FOE51" s="8"/>
      <c r="FOF51" s="8"/>
      <c r="FOG51" s="8"/>
      <c r="FOH51" s="8"/>
      <c r="FOI51" s="8"/>
      <c r="FOJ51" s="8"/>
      <c r="FOK51" s="8"/>
      <c r="FOL51" s="8"/>
      <c r="FOM51" s="8"/>
      <c r="FON51" s="8"/>
      <c r="FOO51" s="8"/>
      <c r="FOP51" s="8"/>
      <c r="FOQ51" s="8"/>
      <c r="FOR51" s="8"/>
      <c r="FOS51" s="8"/>
      <c r="FOT51" s="8"/>
      <c r="FOU51" s="8"/>
      <c r="FOV51" s="8"/>
      <c r="FOW51" s="8"/>
      <c r="FOX51" s="8"/>
      <c r="FOY51" s="8"/>
      <c r="FOZ51" s="8"/>
      <c r="FPA51" s="8"/>
      <c r="FPB51" s="8"/>
      <c r="FPC51" s="8"/>
      <c r="FPD51" s="8"/>
      <c r="FPE51" s="8"/>
      <c r="FPF51" s="8"/>
      <c r="FPG51" s="8"/>
      <c r="FPH51" s="8"/>
      <c r="FPI51" s="8"/>
      <c r="FPJ51" s="8"/>
      <c r="FPK51" s="8"/>
      <c r="FPL51" s="8"/>
      <c r="FPM51" s="8"/>
      <c r="FPN51" s="8"/>
      <c r="FPO51" s="8"/>
      <c r="FPP51" s="8"/>
      <c r="FPQ51" s="8"/>
      <c r="FPR51" s="8"/>
      <c r="FPS51" s="8"/>
      <c r="FPT51" s="8"/>
      <c r="FPU51" s="8"/>
      <c r="FPV51" s="8"/>
      <c r="FPW51" s="8"/>
      <c r="FPX51" s="8"/>
      <c r="FPY51" s="8"/>
      <c r="FPZ51" s="8"/>
      <c r="FQA51" s="8"/>
      <c r="FQB51" s="8"/>
      <c r="FQC51" s="8"/>
      <c r="FQD51" s="8"/>
      <c r="FQE51" s="8"/>
      <c r="FQF51" s="8"/>
      <c r="FQG51" s="8"/>
      <c r="FQH51" s="8"/>
      <c r="FQI51" s="8"/>
      <c r="FQJ51" s="8"/>
      <c r="FQK51" s="8"/>
      <c r="FQL51" s="8"/>
      <c r="FQM51" s="8"/>
      <c r="FQN51" s="8"/>
      <c r="FQO51" s="8"/>
      <c r="FQP51" s="8"/>
      <c r="FQQ51" s="8"/>
      <c r="FQR51" s="8"/>
      <c r="FQS51" s="8"/>
      <c r="FQT51" s="8"/>
      <c r="FQU51" s="8"/>
      <c r="FQV51" s="8"/>
      <c r="FQW51" s="8"/>
      <c r="FQX51" s="8"/>
      <c r="FQY51" s="8"/>
      <c r="FQZ51" s="8"/>
      <c r="FRA51" s="8"/>
      <c r="FRB51" s="8"/>
      <c r="FRC51" s="8"/>
      <c r="FRD51" s="8"/>
      <c r="FRE51" s="8"/>
      <c r="FRF51" s="8"/>
      <c r="FRG51" s="8"/>
      <c r="FRH51" s="8"/>
      <c r="FRI51" s="8"/>
      <c r="FRJ51" s="8"/>
      <c r="FRK51" s="8"/>
      <c r="FRL51" s="8"/>
      <c r="FRM51" s="8"/>
      <c r="FRN51" s="8"/>
      <c r="FRO51" s="8"/>
      <c r="FRP51" s="8"/>
      <c r="FRQ51" s="8"/>
      <c r="FRR51" s="8"/>
      <c r="FRS51" s="8"/>
      <c r="FRT51" s="8"/>
      <c r="FRU51" s="8"/>
      <c r="FRV51" s="8"/>
      <c r="FRW51" s="8"/>
      <c r="FRX51" s="8"/>
      <c r="FRY51" s="8"/>
      <c r="FRZ51" s="8"/>
      <c r="FSA51" s="8"/>
      <c r="FSB51" s="8"/>
      <c r="FSC51" s="8"/>
      <c r="FSD51" s="8"/>
      <c r="FSE51" s="8"/>
      <c r="FSF51" s="8"/>
      <c r="FSG51" s="8"/>
      <c r="FSH51" s="8"/>
      <c r="FSI51" s="8"/>
      <c r="FSJ51" s="8"/>
      <c r="FSK51" s="8"/>
      <c r="FSL51" s="8"/>
      <c r="FSM51" s="8"/>
      <c r="FSN51" s="8"/>
      <c r="FSO51" s="8"/>
      <c r="FSP51" s="8"/>
      <c r="FSQ51" s="8"/>
      <c r="FSR51" s="8"/>
      <c r="FSS51" s="8"/>
      <c r="FST51" s="8"/>
      <c r="FSU51" s="8"/>
      <c r="FSV51" s="8"/>
      <c r="FSW51" s="8"/>
      <c r="FSX51" s="8"/>
      <c r="FSY51" s="8"/>
      <c r="FSZ51" s="8"/>
      <c r="FTA51" s="8"/>
      <c r="FTB51" s="8"/>
      <c r="FTC51" s="8"/>
      <c r="FTD51" s="8"/>
      <c r="FTE51" s="8"/>
      <c r="FTF51" s="8"/>
      <c r="FTG51" s="8"/>
      <c r="FTH51" s="8"/>
      <c r="FTI51" s="8"/>
      <c r="FTJ51" s="8"/>
      <c r="FTK51" s="8"/>
      <c r="FTL51" s="8"/>
      <c r="FTM51" s="8"/>
      <c r="FTN51" s="8"/>
      <c r="FTO51" s="8"/>
      <c r="FTP51" s="8"/>
      <c r="FTQ51" s="8"/>
      <c r="FTR51" s="8"/>
      <c r="FTS51" s="8"/>
      <c r="FTT51" s="8"/>
      <c r="FTU51" s="8"/>
      <c r="FTV51" s="8"/>
      <c r="FTW51" s="8"/>
      <c r="FTX51" s="8"/>
      <c r="FTY51" s="8"/>
      <c r="FTZ51" s="8"/>
      <c r="FUA51" s="8"/>
      <c r="FUB51" s="8"/>
      <c r="FUC51" s="8"/>
      <c r="FUD51" s="8"/>
      <c r="FUE51" s="8"/>
      <c r="FUF51" s="8"/>
      <c r="FUG51" s="8"/>
      <c r="FUH51" s="8"/>
      <c r="FUI51" s="8"/>
      <c r="FUJ51" s="8"/>
      <c r="FUK51" s="8"/>
      <c r="FUL51" s="8"/>
      <c r="FUM51" s="8"/>
      <c r="FUN51" s="8"/>
      <c r="FUO51" s="8"/>
      <c r="FUP51" s="8"/>
      <c r="FUQ51" s="8"/>
      <c r="FUR51" s="8"/>
      <c r="FUS51" s="8"/>
      <c r="FUT51" s="8"/>
      <c r="FUU51" s="8"/>
      <c r="FUV51" s="8"/>
      <c r="FUW51" s="8"/>
      <c r="FUX51" s="8"/>
      <c r="FUY51" s="8"/>
      <c r="FUZ51" s="8"/>
      <c r="FVA51" s="8"/>
      <c r="FVB51" s="8"/>
      <c r="FVC51" s="8"/>
      <c r="FVD51" s="8"/>
      <c r="FVE51" s="8"/>
      <c r="FVF51" s="8"/>
      <c r="FVG51" s="8"/>
      <c r="FVH51" s="8"/>
      <c r="FVI51" s="8"/>
      <c r="FVJ51" s="8"/>
      <c r="FVK51" s="8"/>
      <c r="FVL51" s="8"/>
      <c r="FVM51" s="8"/>
      <c r="FVN51" s="8"/>
      <c r="FVO51" s="8"/>
      <c r="FVP51" s="8"/>
      <c r="FVQ51" s="8"/>
      <c r="FVR51" s="8"/>
      <c r="FVS51" s="8"/>
      <c r="FVT51" s="8"/>
      <c r="FVU51" s="8"/>
      <c r="FVV51" s="8"/>
      <c r="FVW51" s="8"/>
      <c r="FVX51" s="8"/>
      <c r="FVY51" s="8"/>
      <c r="FVZ51" s="8"/>
      <c r="FWA51" s="8"/>
      <c r="FWB51" s="8"/>
      <c r="FWC51" s="8"/>
      <c r="FWD51" s="8"/>
      <c r="FWE51" s="8"/>
      <c r="FWF51" s="8"/>
      <c r="FWG51" s="8"/>
      <c r="FWH51" s="8"/>
      <c r="FWI51" s="8"/>
      <c r="FWJ51" s="8"/>
      <c r="FWK51" s="8"/>
      <c r="FWL51" s="8"/>
      <c r="FWM51" s="8"/>
      <c r="FWN51" s="8"/>
      <c r="FWO51" s="8"/>
      <c r="FWP51" s="8"/>
      <c r="FWQ51" s="8"/>
      <c r="FWR51" s="8"/>
      <c r="FWS51" s="8"/>
      <c r="FWT51" s="8"/>
      <c r="FWU51" s="8"/>
      <c r="FWV51" s="8"/>
      <c r="FWW51" s="8"/>
      <c r="FWX51" s="8"/>
      <c r="FWY51" s="8"/>
      <c r="FWZ51" s="8"/>
      <c r="FXA51" s="8"/>
      <c r="FXB51" s="8"/>
      <c r="FXC51" s="8"/>
      <c r="FXD51" s="8"/>
      <c r="FXE51" s="8"/>
      <c r="FXF51" s="8"/>
      <c r="FXG51" s="8"/>
      <c r="FXH51" s="8"/>
      <c r="FXI51" s="8"/>
      <c r="FXJ51" s="8"/>
      <c r="FXK51" s="8"/>
      <c r="FXL51" s="8"/>
      <c r="FXM51" s="8"/>
      <c r="FXN51" s="8"/>
      <c r="FXO51" s="8"/>
      <c r="FXP51" s="8"/>
      <c r="FXQ51" s="8"/>
      <c r="FXR51" s="8"/>
      <c r="FXS51" s="8"/>
      <c r="FXT51" s="8"/>
      <c r="FXU51" s="8"/>
      <c r="FXV51" s="8"/>
      <c r="FXW51" s="8"/>
      <c r="FXX51" s="8"/>
      <c r="FXY51" s="8"/>
      <c r="FXZ51" s="8"/>
      <c r="FYA51" s="8"/>
      <c r="FYB51" s="8"/>
      <c r="FYC51" s="8"/>
      <c r="FYD51" s="8"/>
      <c r="FYE51" s="8"/>
      <c r="FYF51" s="8"/>
      <c r="FYG51" s="8"/>
      <c r="FYH51" s="8"/>
      <c r="FYI51" s="8"/>
      <c r="FYJ51" s="8"/>
      <c r="FYK51" s="8"/>
      <c r="FYL51" s="8"/>
      <c r="FYM51" s="8"/>
      <c r="FYN51" s="8"/>
      <c r="FYO51" s="8"/>
      <c r="FYP51" s="8"/>
      <c r="FYQ51" s="8"/>
      <c r="FYR51" s="8"/>
      <c r="FYS51" s="8"/>
      <c r="FYT51" s="8"/>
      <c r="FYU51" s="8"/>
      <c r="FYV51" s="8"/>
      <c r="FYW51" s="8"/>
      <c r="FYX51" s="8"/>
      <c r="FYY51" s="8"/>
      <c r="FYZ51" s="8"/>
      <c r="FZA51" s="8"/>
      <c r="FZB51" s="8"/>
      <c r="FZC51" s="8"/>
      <c r="FZD51" s="8"/>
      <c r="FZE51" s="8"/>
      <c r="FZF51" s="8"/>
      <c r="FZG51" s="8"/>
      <c r="FZH51" s="8"/>
      <c r="FZI51" s="8"/>
      <c r="FZJ51" s="8"/>
      <c r="FZK51" s="8"/>
      <c r="FZL51" s="8"/>
      <c r="FZM51" s="8"/>
      <c r="FZN51" s="8"/>
      <c r="FZO51" s="8"/>
      <c r="FZP51" s="8"/>
      <c r="FZQ51" s="8"/>
      <c r="FZR51" s="8"/>
      <c r="FZS51" s="8"/>
      <c r="FZT51" s="8"/>
      <c r="FZU51" s="8"/>
      <c r="FZV51" s="8"/>
      <c r="FZW51" s="8"/>
      <c r="FZX51" s="8"/>
      <c r="FZY51" s="8"/>
      <c r="FZZ51" s="8"/>
      <c r="GAA51" s="8"/>
      <c r="GAB51" s="8"/>
      <c r="GAC51" s="8"/>
      <c r="GAD51" s="8"/>
      <c r="GAE51" s="8"/>
      <c r="GAF51" s="8"/>
      <c r="GAG51" s="8"/>
      <c r="GAH51" s="8"/>
      <c r="GAI51" s="8"/>
      <c r="GAJ51" s="8"/>
      <c r="GAK51" s="8"/>
      <c r="GAL51" s="8"/>
      <c r="GAM51" s="8"/>
      <c r="GAN51" s="8"/>
      <c r="GAO51" s="8"/>
      <c r="GAP51" s="8"/>
      <c r="GAQ51" s="8"/>
      <c r="GAR51" s="8"/>
      <c r="GAS51" s="8"/>
      <c r="GAT51" s="8"/>
      <c r="GAU51" s="8"/>
      <c r="GAV51" s="8"/>
      <c r="GAW51" s="8"/>
      <c r="GAX51" s="8"/>
      <c r="GAY51" s="8"/>
      <c r="GAZ51" s="8"/>
      <c r="GBA51" s="8"/>
      <c r="GBB51" s="8"/>
      <c r="GBC51" s="8"/>
      <c r="GBD51" s="8"/>
      <c r="GBE51" s="8"/>
      <c r="GBF51" s="8"/>
      <c r="GBG51" s="8"/>
      <c r="GBH51" s="8"/>
      <c r="GBI51" s="8"/>
      <c r="GBJ51" s="8"/>
      <c r="GBK51" s="8"/>
      <c r="GBL51" s="8"/>
      <c r="GBM51" s="8"/>
      <c r="GBN51" s="8"/>
      <c r="GBO51" s="8"/>
      <c r="GBP51" s="8"/>
      <c r="GBQ51" s="8"/>
      <c r="GBR51" s="8"/>
      <c r="GBS51" s="8"/>
      <c r="GBT51" s="8"/>
      <c r="GBU51" s="8"/>
      <c r="GBV51" s="8"/>
      <c r="GBW51" s="8"/>
      <c r="GBX51" s="8"/>
      <c r="GBY51" s="8"/>
      <c r="GBZ51" s="8"/>
      <c r="GCA51" s="8"/>
      <c r="GCB51" s="8"/>
      <c r="GCC51" s="8"/>
      <c r="GCD51" s="8"/>
      <c r="GCE51" s="8"/>
      <c r="GCF51" s="8"/>
      <c r="GCG51" s="8"/>
      <c r="GCH51" s="8"/>
      <c r="GCI51" s="8"/>
      <c r="GCJ51" s="8"/>
      <c r="GCK51" s="8"/>
      <c r="GCL51" s="8"/>
      <c r="GCM51" s="8"/>
      <c r="GCN51" s="8"/>
      <c r="GCO51" s="8"/>
      <c r="GCP51" s="8"/>
      <c r="GCQ51" s="8"/>
      <c r="GCR51" s="8"/>
      <c r="GCS51" s="8"/>
      <c r="GCT51" s="8"/>
      <c r="GCU51" s="8"/>
      <c r="GCV51" s="8"/>
      <c r="GCW51" s="8"/>
      <c r="GCX51" s="8"/>
      <c r="GCY51" s="8"/>
      <c r="GCZ51" s="8"/>
      <c r="GDA51" s="8"/>
      <c r="GDB51" s="8"/>
      <c r="GDC51" s="8"/>
      <c r="GDD51" s="8"/>
      <c r="GDE51" s="8"/>
      <c r="GDF51" s="8"/>
      <c r="GDG51" s="8"/>
      <c r="GDH51" s="8"/>
      <c r="GDI51" s="8"/>
      <c r="GDJ51" s="8"/>
      <c r="GDK51" s="8"/>
      <c r="GDL51" s="8"/>
      <c r="GDM51" s="8"/>
      <c r="GDN51" s="8"/>
      <c r="GDO51" s="8"/>
      <c r="GDP51" s="8"/>
      <c r="GDQ51" s="8"/>
      <c r="GDR51" s="8"/>
      <c r="GDS51" s="8"/>
      <c r="GDT51" s="8"/>
      <c r="GDU51" s="8"/>
      <c r="GDV51" s="8"/>
      <c r="GDW51" s="8"/>
      <c r="GDX51" s="8"/>
      <c r="GDY51" s="8"/>
      <c r="GDZ51" s="8"/>
      <c r="GEA51" s="8"/>
      <c r="GEB51" s="8"/>
      <c r="GEC51" s="8"/>
      <c r="GED51" s="8"/>
      <c r="GEE51" s="8"/>
      <c r="GEF51" s="8"/>
      <c r="GEG51" s="8"/>
      <c r="GEH51" s="8"/>
      <c r="GEI51" s="8"/>
      <c r="GEJ51" s="8"/>
      <c r="GEK51" s="8"/>
      <c r="GEL51" s="8"/>
      <c r="GEM51" s="8"/>
      <c r="GEN51" s="8"/>
      <c r="GEO51" s="8"/>
      <c r="GEP51" s="8"/>
      <c r="GEQ51" s="8"/>
      <c r="GER51" s="8"/>
      <c r="GES51" s="8"/>
      <c r="GET51" s="8"/>
      <c r="GEU51" s="8"/>
      <c r="GEV51" s="8"/>
      <c r="GEW51" s="8"/>
      <c r="GEX51" s="8"/>
      <c r="GEY51" s="8"/>
      <c r="GEZ51" s="8"/>
      <c r="GFA51" s="8"/>
      <c r="GFB51" s="8"/>
      <c r="GFC51" s="8"/>
      <c r="GFD51" s="8"/>
      <c r="GFE51" s="8"/>
      <c r="GFF51" s="8"/>
      <c r="GFG51" s="8"/>
      <c r="GFH51" s="8"/>
      <c r="GFI51" s="8"/>
      <c r="GFJ51" s="8"/>
      <c r="GFK51" s="8"/>
      <c r="GFL51" s="8"/>
      <c r="GFM51" s="8"/>
      <c r="GFN51" s="8"/>
      <c r="GFO51" s="8"/>
      <c r="GFP51" s="8"/>
      <c r="GFQ51" s="8"/>
      <c r="GFR51" s="8"/>
      <c r="GFS51" s="8"/>
      <c r="GFT51" s="8"/>
      <c r="GFU51" s="8"/>
      <c r="GFV51" s="8"/>
      <c r="GFW51" s="8"/>
      <c r="GFX51" s="8"/>
      <c r="GFY51" s="8"/>
      <c r="GFZ51" s="8"/>
      <c r="GGA51" s="8"/>
      <c r="GGB51" s="8"/>
      <c r="GGC51" s="8"/>
      <c r="GGD51" s="8"/>
      <c r="GGE51" s="8"/>
      <c r="GGF51" s="8"/>
      <c r="GGG51" s="8"/>
      <c r="GGH51" s="8"/>
      <c r="GGI51" s="8"/>
      <c r="GGJ51" s="8"/>
      <c r="GGK51" s="8"/>
      <c r="GGL51" s="8"/>
      <c r="GGM51" s="8"/>
      <c r="GGN51" s="8"/>
      <c r="GGO51" s="8"/>
      <c r="GGP51" s="8"/>
      <c r="GGQ51" s="8"/>
      <c r="GGR51" s="8"/>
      <c r="GGS51" s="8"/>
      <c r="GGT51" s="8"/>
      <c r="GGU51" s="8"/>
      <c r="GGV51" s="8"/>
      <c r="GGW51" s="8"/>
      <c r="GGX51" s="8"/>
      <c r="GGY51" s="8"/>
      <c r="GGZ51" s="8"/>
      <c r="GHA51" s="8"/>
      <c r="GHB51" s="8"/>
      <c r="GHC51" s="8"/>
      <c r="GHD51" s="8"/>
      <c r="GHE51" s="8"/>
      <c r="GHF51" s="8"/>
      <c r="GHG51" s="8"/>
      <c r="GHH51" s="8"/>
      <c r="GHI51" s="8"/>
      <c r="GHJ51" s="8"/>
      <c r="GHK51" s="8"/>
      <c r="GHL51" s="8"/>
      <c r="GHM51" s="8"/>
      <c r="GHN51" s="8"/>
      <c r="GHO51" s="8"/>
      <c r="GHP51" s="8"/>
      <c r="GHQ51" s="8"/>
      <c r="GHR51" s="8"/>
      <c r="GHS51" s="8"/>
      <c r="GHT51" s="8"/>
      <c r="GHU51" s="8"/>
      <c r="GHV51" s="8"/>
      <c r="GHW51" s="8"/>
      <c r="GHX51" s="8"/>
      <c r="GHY51" s="8"/>
      <c r="GHZ51" s="8"/>
      <c r="GIA51" s="8"/>
      <c r="GIB51" s="8"/>
      <c r="GIC51" s="8"/>
      <c r="GID51" s="8"/>
      <c r="GIE51" s="8"/>
      <c r="GIF51" s="8"/>
      <c r="GIG51" s="8"/>
      <c r="GIH51" s="8"/>
      <c r="GII51" s="8"/>
      <c r="GIJ51" s="8"/>
      <c r="GIK51" s="8"/>
      <c r="GIL51" s="8"/>
      <c r="GIM51" s="8"/>
      <c r="GIN51" s="8"/>
      <c r="GIO51" s="8"/>
      <c r="GIP51" s="8"/>
      <c r="GIQ51" s="8"/>
      <c r="GIR51" s="8"/>
      <c r="GIS51" s="8"/>
      <c r="GIT51" s="8"/>
      <c r="GIU51" s="8"/>
      <c r="GIV51" s="8"/>
      <c r="GIW51" s="8"/>
      <c r="GIX51" s="8"/>
      <c r="GIY51" s="8"/>
      <c r="GIZ51" s="8"/>
      <c r="GJA51" s="8"/>
      <c r="GJB51" s="8"/>
      <c r="GJC51" s="8"/>
      <c r="GJD51" s="8"/>
      <c r="GJE51" s="8"/>
      <c r="GJF51" s="8"/>
      <c r="GJG51" s="8"/>
      <c r="GJH51" s="8"/>
      <c r="GJI51" s="8"/>
      <c r="GJJ51" s="8"/>
      <c r="GJK51" s="8"/>
      <c r="GJL51" s="8"/>
      <c r="GJM51" s="8"/>
      <c r="GJN51" s="8"/>
      <c r="GJO51" s="8"/>
      <c r="GJP51" s="8"/>
      <c r="GJQ51" s="8"/>
      <c r="GJR51" s="8"/>
      <c r="GJS51" s="8"/>
      <c r="GJT51" s="8"/>
      <c r="GJU51" s="8"/>
      <c r="GJV51" s="8"/>
      <c r="GJW51" s="8"/>
      <c r="GJX51" s="8"/>
      <c r="GJY51" s="8"/>
      <c r="GJZ51" s="8"/>
      <c r="GKA51" s="8"/>
      <c r="GKB51" s="8"/>
      <c r="GKC51" s="8"/>
      <c r="GKD51" s="8"/>
      <c r="GKE51" s="8"/>
      <c r="GKF51" s="8"/>
      <c r="GKG51" s="8"/>
      <c r="GKH51" s="8"/>
      <c r="GKI51" s="8"/>
      <c r="GKJ51" s="8"/>
      <c r="GKK51" s="8"/>
      <c r="GKL51" s="8"/>
      <c r="GKM51" s="8"/>
      <c r="GKN51" s="8"/>
      <c r="GKO51" s="8"/>
      <c r="GKP51" s="8"/>
      <c r="GKQ51" s="8"/>
      <c r="GKR51" s="8"/>
      <c r="GKS51" s="8"/>
      <c r="GKT51" s="8"/>
      <c r="GKU51" s="8"/>
      <c r="GKV51" s="8"/>
      <c r="GKW51" s="8"/>
      <c r="GKX51" s="8"/>
      <c r="GKY51" s="8"/>
      <c r="GKZ51" s="8"/>
      <c r="GLA51" s="8"/>
      <c r="GLB51" s="8"/>
      <c r="GLC51" s="8"/>
      <c r="GLD51" s="8"/>
      <c r="GLE51" s="8"/>
      <c r="GLF51" s="8"/>
      <c r="GLG51" s="8"/>
      <c r="GLH51" s="8"/>
      <c r="GLI51" s="8"/>
      <c r="GLJ51" s="8"/>
      <c r="GLK51" s="8"/>
      <c r="GLL51" s="8"/>
      <c r="GLM51" s="8"/>
      <c r="GLN51" s="8"/>
      <c r="GLO51" s="8"/>
      <c r="GLP51" s="8"/>
      <c r="GLQ51" s="8"/>
      <c r="GLR51" s="8"/>
      <c r="GLS51" s="8"/>
      <c r="GLT51" s="8"/>
      <c r="GLU51" s="8"/>
      <c r="GLV51" s="8"/>
      <c r="GLW51" s="8"/>
      <c r="GLX51" s="8"/>
      <c r="GLY51" s="8"/>
      <c r="GLZ51" s="8"/>
      <c r="GMA51" s="8"/>
      <c r="GMB51" s="8"/>
      <c r="GMC51" s="8"/>
      <c r="GMD51" s="8"/>
      <c r="GME51" s="8"/>
      <c r="GMF51" s="8"/>
      <c r="GMG51" s="8"/>
      <c r="GMH51" s="8"/>
      <c r="GMI51" s="8"/>
      <c r="GMJ51" s="8"/>
      <c r="GMK51" s="8"/>
      <c r="GML51" s="8"/>
      <c r="GMM51" s="8"/>
      <c r="GMN51" s="8"/>
      <c r="GMO51" s="8"/>
      <c r="GMP51" s="8"/>
      <c r="GMQ51" s="8"/>
      <c r="GMR51" s="8"/>
      <c r="GMS51" s="8"/>
      <c r="GMT51" s="8"/>
      <c r="GMU51" s="8"/>
      <c r="GMV51" s="8"/>
      <c r="GMW51" s="8"/>
      <c r="GMX51" s="8"/>
      <c r="GMY51" s="8"/>
      <c r="GMZ51" s="8"/>
      <c r="GNA51" s="8"/>
      <c r="GNB51" s="8"/>
      <c r="GNC51" s="8"/>
      <c r="GND51" s="8"/>
      <c r="GNE51" s="8"/>
      <c r="GNF51" s="8"/>
      <c r="GNG51" s="8"/>
      <c r="GNH51" s="8"/>
      <c r="GNI51" s="8"/>
      <c r="GNJ51" s="8"/>
      <c r="GNK51" s="8"/>
      <c r="GNL51" s="8"/>
      <c r="GNM51" s="8"/>
      <c r="GNN51" s="8"/>
      <c r="GNO51" s="8"/>
      <c r="GNP51" s="8"/>
      <c r="GNQ51" s="8"/>
      <c r="GNR51" s="8"/>
      <c r="GNS51" s="8"/>
      <c r="GNT51" s="8"/>
      <c r="GNU51" s="8"/>
      <c r="GNV51" s="8"/>
      <c r="GNW51" s="8"/>
      <c r="GNX51" s="8"/>
      <c r="GNY51" s="8"/>
      <c r="GNZ51" s="8"/>
      <c r="GOA51" s="8"/>
      <c r="GOB51" s="8"/>
      <c r="GOC51" s="8"/>
      <c r="GOD51" s="8"/>
      <c r="GOE51" s="8"/>
      <c r="GOF51" s="8"/>
      <c r="GOG51" s="8"/>
      <c r="GOH51" s="8"/>
      <c r="GOI51" s="8"/>
      <c r="GOJ51" s="8"/>
      <c r="GOK51" s="8"/>
      <c r="GOL51" s="8"/>
      <c r="GOM51" s="8"/>
      <c r="GON51" s="8"/>
      <c r="GOO51" s="8"/>
      <c r="GOP51" s="8"/>
      <c r="GOQ51" s="8"/>
      <c r="GOR51" s="8"/>
      <c r="GOS51" s="8"/>
      <c r="GOT51" s="8"/>
      <c r="GOU51" s="8"/>
      <c r="GOV51" s="8"/>
      <c r="GOW51" s="8"/>
      <c r="GOX51" s="8"/>
      <c r="GOY51" s="8"/>
      <c r="GOZ51" s="8"/>
      <c r="GPA51" s="8"/>
      <c r="GPB51" s="8"/>
      <c r="GPC51" s="8"/>
      <c r="GPD51" s="8"/>
      <c r="GPE51" s="8"/>
      <c r="GPF51" s="8"/>
      <c r="GPG51" s="8"/>
      <c r="GPH51" s="8"/>
      <c r="GPI51" s="8"/>
      <c r="GPJ51" s="8"/>
      <c r="GPK51" s="8"/>
      <c r="GPL51" s="8"/>
      <c r="GPM51" s="8"/>
      <c r="GPN51" s="8"/>
      <c r="GPO51" s="8"/>
      <c r="GPP51" s="8"/>
      <c r="GPQ51" s="8"/>
      <c r="GPR51" s="8"/>
      <c r="GPS51" s="8"/>
      <c r="GPT51" s="8"/>
      <c r="GPU51" s="8"/>
      <c r="GPV51" s="8"/>
      <c r="GPW51" s="8"/>
      <c r="GPX51" s="8"/>
      <c r="GPY51" s="8"/>
      <c r="GPZ51" s="8"/>
      <c r="GQA51" s="8"/>
      <c r="GQB51" s="8"/>
      <c r="GQC51" s="8"/>
      <c r="GQD51" s="8"/>
      <c r="GQE51" s="8"/>
      <c r="GQF51" s="8"/>
      <c r="GQG51" s="8"/>
      <c r="GQH51" s="8"/>
      <c r="GQI51" s="8"/>
      <c r="GQJ51" s="8"/>
      <c r="GQK51" s="8"/>
      <c r="GQL51" s="8"/>
      <c r="GQM51" s="8"/>
      <c r="GQN51" s="8"/>
      <c r="GQO51" s="8"/>
      <c r="GQP51" s="8"/>
      <c r="GQQ51" s="8"/>
      <c r="GQR51" s="8"/>
      <c r="GQS51" s="8"/>
      <c r="GQT51" s="8"/>
      <c r="GQU51" s="8"/>
      <c r="GQV51" s="8"/>
      <c r="GQW51" s="8"/>
      <c r="GQX51" s="8"/>
      <c r="GQY51" s="8"/>
      <c r="GQZ51" s="8"/>
      <c r="GRA51" s="8"/>
      <c r="GRB51" s="8"/>
      <c r="GRC51" s="8"/>
      <c r="GRD51" s="8"/>
      <c r="GRE51" s="8"/>
      <c r="GRF51" s="8"/>
      <c r="GRG51" s="8"/>
      <c r="GRH51" s="8"/>
      <c r="GRI51" s="8"/>
      <c r="GRJ51" s="8"/>
      <c r="GRK51" s="8"/>
      <c r="GRL51" s="8"/>
      <c r="GRM51" s="8"/>
      <c r="GRN51" s="8"/>
      <c r="GRO51" s="8"/>
      <c r="GRP51" s="8"/>
      <c r="GRQ51" s="8"/>
      <c r="GRR51" s="8"/>
      <c r="GRS51" s="8"/>
      <c r="GRT51" s="8"/>
      <c r="GRU51" s="8"/>
      <c r="GRV51" s="8"/>
      <c r="GRW51" s="8"/>
      <c r="GRX51" s="8"/>
      <c r="GRY51" s="8"/>
      <c r="GRZ51" s="8"/>
      <c r="GSA51" s="8"/>
      <c r="GSB51" s="8"/>
      <c r="GSC51" s="8"/>
      <c r="GSD51" s="8"/>
      <c r="GSE51" s="8"/>
      <c r="GSF51" s="8"/>
      <c r="GSG51" s="8"/>
      <c r="GSH51" s="8"/>
      <c r="GSI51" s="8"/>
      <c r="GSJ51" s="8"/>
      <c r="GSK51" s="8"/>
      <c r="GSL51" s="8"/>
      <c r="GSM51" s="8"/>
      <c r="GSN51" s="8"/>
      <c r="GSO51" s="8"/>
      <c r="GSP51" s="8"/>
      <c r="GSQ51" s="8"/>
      <c r="GSR51" s="8"/>
      <c r="GSS51" s="8"/>
      <c r="GST51" s="8"/>
      <c r="GSU51" s="8"/>
      <c r="GSV51" s="8"/>
      <c r="GSW51" s="8"/>
      <c r="GSX51" s="8"/>
      <c r="GSY51" s="8"/>
      <c r="GSZ51" s="8"/>
      <c r="GTA51" s="8"/>
      <c r="GTB51" s="8"/>
      <c r="GTC51" s="8"/>
      <c r="GTD51" s="8"/>
      <c r="GTE51" s="8"/>
      <c r="GTF51" s="8"/>
      <c r="GTG51" s="8"/>
      <c r="GTH51" s="8"/>
      <c r="GTI51" s="8"/>
      <c r="GTJ51" s="8"/>
      <c r="GTK51" s="8"/>
      <c r="GTL51" s="8"/>
      <c r="GTM51" s="8"/>
      <c r="GTN51" s="8"/>
      <c r="GTO51" s="8"/>
      <c r="GTP51" s="8"/>
      <c r="GTQ51" s="8"/>
      <c r="GTR51" s="8"/>
      <c r="GTS51" s="8"/>
      <c r="GTT51" s="8"/>
      <c r="GTU51" s="8"/>
      <c r="GTV51" s="8"/>
      <c r="GTW51" s="8"/>
      <c r="GTX51" s="8"/>
      <c r="GTY51" s="8"/>
      <c r="GTZ51" s="8"/>
      <c r="GUA51" s="8"/>
      <c r="GUB51" s="8"/>
      <c r="GUC51" s="8"/>
      <c r="GUD51" s="8"/>
      <c r="GUE51" s="8"/>
      <c r="GUF51" s="8"/>
      <c r="GUG51" s="8"/>
      <c r="GUH51" s="8"/>
      <c r="GUI51" s="8"/>
      <c r="GUJ51" s="8"/>
      <c r="GUK51" s="8"/>
      <c r="GUL51" s="8"/>
      <c r="GUM51" s="8"/>
      <c r="GUN51" s="8"/>
      <c r="GUO51" s="8"/>
      <c r="GUP51" s="8"/>
      <c r="GUQ51" s="8"/>
      <c r="GUR51" s="8"/>
      <c r="GUS51" s="8"/>
      <c r="GUT51" s="8"/>
      <c r="GUU51" s="8"/>
      <c r="GUV51" s="8"/>
      <c r="GUW51" s="8"/>
      <c r="GUX51" s="8"/>
      <c r="GUY51" s="8"/>
      <c r="GUZ51" s="8"/>
      <c r="GVA51" s="8"/>
      <c r="GVB51" s="8"/>
      <c r="GVC51" s="8"/>
      <c r="GVD51" s="8"/>
      <c r="GVE51" s="8"/>
      <c r="GVF51" s="8"/>
      <c r="GVG51" s="8"/>
      <c r="GVH51" s="8"/>
      <c r="GVI51" s="8"/>
      <c r="GVJ51" s="8"/>
      <c r="GVK51" s="8"/>
      <c r="GVL51" s="8"/>
      <c r="GVM51" s="8"/>
      <c r="GVN51" s="8"/>
      <c r="GVO51" s="8"/>
      <c r="GVP51" s="8"/>
      <c r="GVQ51" s="8"/>
      <c r="GVR51" s="8"/>
      <c r="GVS51" s="8"/>
      <c r="GVT51" s="8"/>
      <c r="GVU51" s="8"/>
      <c r="GVV51" s="8"/>
      <c r="GVW51" s="8"/>
      <c r="GVX51" s="8"/>
      <c r="GVY51" s="8"/>
      <c r="GVZ51" s="8"/>
      <c r="GWA51" s="8"/>
      <c r="GWB51" s="8"/>
      <c r="GWC51" s="8"/>
      <c r="GWD51" s="8"/>
      <c r="GWE51" s="8"/>
      <c r="GWF51" s="8"/>
      <c r="GWG51" s="8"/>
      <c r="GWH51" s="8"/>
      <c r="GWI51" s="8"/>
      <c r="GWJ51" s="8"/>
      <c r="GWK51" s="8"/>
      <c r="GWL51" s="8"/>
      <c r="GWM51" s="8"/>
      <c r="GWN51" s="8"/>
      <c r="GWO51" s="8"/>
      <c r="GWP51" s="8"/>
      <c r="GWQ51" s="8"/>
      <c r="GWR51" s="8"/>
      <c r="GWS51" s="8"/>
      <c r="GWT51" s="8"/>
      <c r="GWU51" s="8"/>
      <c r="GWV51" s="8"/>
      <c r="GWW51" s="8"/>
      <c r="GWX51" s="8"/>
      <c r="GWY51" s="8"/>
      <c r="GWZ51" s="8"/>
      <c r="GXA51" s="8"/>
      <c r="GXB51" s="8"/>
      <c r="GXC51" s="8"/>
      <c r="GXD51" s="8"/>
      <c r="GXE51" s="8"/>
      <c r="GXF51" s="8"/>
      <c r="GXG51" s="8"/>
      <c r="GXH51" s="8"/>
      <c r="GXI51" s="8"/>
      <c r="GXJ51" s="8"/>
      <c r="GXK51" s="8"/>
      <c r="GXL51" s="8"/>
      <c r="GXM51" s="8"/>
      <c r="GXN51" s="8"/>
      <c r="GXO51" s="8"/>
      <c r="GXP51" s="8"/>
      <c r="GXQ51" s="8"/>
      <c r="GXR51" s="8"/>
      <c r="GXS51" s="8"/>
      <c r="GXT51" s="8"/>
      <c r="GXU51" s="8"/>
      <c r="GXV51" s="8"/>
      <c r="GXW51" s="8"/>
      <c r="GXX51" s="8"/>
      <c r="GXY51" s="8"/>
      <c r="GXZ51" s="8"/>
      <c r="GYA51" s="8"/>
      <c r="GYB51" s="8"/>
      <c r="GYC51" s="8"/>
      <c r="GYD51" s="8"/>
      <c r="GYE51" s="8"/>
      <c r="GYF51" s="8"/>
      <c r="GYG51" s="8"/>
      <c r="GYH51" s="8"/>
      <c r="GYI51" s="8"/>
      <c r="GYJ51" s="8"/>
      <c r="GYK51" s="8"/>
      <c r="GYL51" s="8"/>
      <c r="GYM51" s="8"/>
      <c r="GYN51" s="8"/>
      <c r="GYO51" s="8"/>
      <c r="GYP51" s="8"/>
      <c r="GYQ51" s="8"/>
      <c r="GYR51" s="8"/>
      <c r="GYS51" s="8"/>
      <c r="GYT51" s="8"/>
      <c r="GYU51" s="8"/>
      <c r="GYV51" s="8"/>
      <c r="GYW51" s="8"/>
      <c r="GYX51" s="8"/>
      <c r="GYY51" s="8"/>
      <c r="GYZ51" s="8"/>
      <c r="GZA51" s="8"/>
      <c r="GZB51" s="8"/>
      <c r="GZC51" s="8"/>
      <c r="GZD51" s="8"/>
      <c r="GZE51" s="8"/>
      <c r="GZF51" s="8"/>
      <c r="GZG51" s="8"/>
      <c r="GZH51" s="8"/>
      <c r="GZI51" s="8"/>
      <c r="GZJ51" s="8"/>
      <c r="GZK51" s="8"/>
      <c r="GZL51" s="8"/>
      <c r="GZM51" s="8"/>
      <c r="GZN51" s="8"/>
      <c r="GZO51" s="8"/>
      <c r="GZP51" s="8"/>
      <c r="GZQ51" s="8"/>
      <c r="GZR51" s="8"/>
      <c r="GZS51" s="8"/>
      <c r="GZT51" s="8"/>
      <c r="GZU51" s="8"/>
      <c r="GZV51" s="8"/>
      <c r="GZW51" s="8"/>
      <c r="GZX51" s="8"/>
      <c r="GZY51" s="8"/>
      <c r="GZZ51" s="8"/>
      <c r="HAA51" s="8"/>
      <c r="HAB51" s="8"/>
      <c r="HAC51" s="8"/>
      <c r="HAD51" s="8"/>
      <c r="HAE51" s="8"/>
      <c r="HAF51" s="8"/>
      <c r="HAG51" s="8"/>
      <c r="HAH51" s="8"/>
      <c r="HAI51" s="8"/>
      <c r="HAJ51" s="8"/>
      <c r="HAK51" s="8"/>
      <c r="HAL51" s="8"/>
      <c r="HAM51" s="8"/>
      <c r="HAN51" s="8"/>
      <c r="HAO51" s="8"/>
      <c r="HAP51" s="8"/>
      <c r="HAQ51" s="8"/>
      <c r="HAR51" s="8"/>
      <c r="HAS51" s="8"/>
      <c r="HAT51" s="8"/>
      <c r="HAU51" s="8"/>
      <c r="HAV51" s="8"/>
      <c r="HAW51" s="8"/>
      <c r="HAX51" s="8"/>
      <c r="HAY51" s="8"/>
      <c r="HAZ51" s="8"/>
      <c r="HBA51" s="8"/>
      <c r="HBB51" s="8"/>
      <c r="HBC51" s="8"/>
      <c r="HBD51" s="8"/>
      <c r="HBE51" s="8"/>
      <c r="HBF51" s="8"/>
      <c r="HBG51" s="8"/>
      <c r="HBH51" s="8"/>
      <c r="HBI51" s="8"/>
      <c r="HBJ51" s="8"/>
      <c r="HBK51" s="8"/>
      <c r="HBL51" s="8"/>
      <c r="HBM51" s="8"/>
      <c r="HBN51" s="8"/>
      <c r="HBO51" s="8"/>
      <c r="HBP51" s="8"/>
      <c r="HBQ51" s="8"/>
      <c r="HBR51" s="8"/>
      <c r="HBS51" s="8"/>
      <c r="HBT51" s="8"/>
      <c r="HBU51" s="8"/>
      <c r="HBV51" s="8"/>
      <c r="HBW51" s="8"/>
      <c r="HBX51" s="8"/>
      <c r="HBY51" s="8"/>
      <c r="HBZ51" s="8"/>
      <c r="HCA51" s="8"/>
      <c r="HCB51" s="8"/>
      <c r="HCC51" s="8"/>
      <c r="HCD51" s="8"/>
      <c r="HCE51" s="8"/>
      <c r="HCF51" s="8"/>
      <c r="HCG51" s="8"/>
      <c r="HCH51" s="8"/>
      <c r="HCI51" s="8"/>
      <c r="HCJ51" s="8"/>
      <c r="HCK51" s="8"/>
      <c r="HCL51" s="8"/>
      <c r="HCM51" s="8"/>
      <c r="HCN51" s="8"/>
      <c r="HCO51" s="8"/>
      <c r="HCP51" s="8"/>
      <c r="HCQ51" s="8"/>
      <c r="HCR51" s="8"/>
      <c r="HCS51" s="8"/>
      <c r="HCT51" s="8"/>
      <c r="HCU51" s="8"/>
      <c r="HCV51" s="8"/>
      <c r="HCW51" s="8"/>
      <c r="HCX51" s="8"/>
      <c r="HCY51" s="8"/>
      <c r="HCZ51" s="8"/>
      <c r="HDA51" s="8"/>
      <c r="HDB51" s="8"/>
      <c r="HDC51" s="8"/>
      <c r="HDD51" s="8"/>
      <c r="HDE51" s="8"/>
      <c r="HDF51" s="8"/>
      <c r="HDG51" s="8"/>
      <c r="HDH51" s="8"/>
      <c r="HDI51" s="8"/>
      <c r="HDJ51" s="8"/>
      <c r="HDK51" s="8"/>
      <c r="HDL51" s="8"/>
      <c r="HDM51" s="8"/>
      <c r="HDN51" s="8"/>
      <c r="HDO51" s="8"/>
      <c r="HDP51" s="8"/>
      <c r="HDQ51" s="8"/>
      <c r="HDR51" s="8"/>
      <c r="HDS51" s="8"/>
      <c r="HDT51" s="8"/>
      <c r="HDU51" s="8"/>
      <c r="HDV51" s="8"/>
      <c r="HDW51" s="8"/>
      <c r="HDX51" s="8"/>
      <c r="HDY51" s="8"/>
      <c r="HDZ51" s="8"/>
      <c r="HEA51" s="8"/>
      <c r="HEB51" s="8"/>
      <c r="HEC51" s="8"/>
      <c r="HED51" s="8"/>
      <c r="HEE51" s="8"/>
      <c r="HEF51" s="8"/>
      <c r="HEG51" s="8"/>
      <c r="HEH51" s="8"/>
      <c r="HEI51" s="8"/>
      <c r="HEJ51" s="8"/>
      <c r="HEK51" s="8"/>
      <c r="HEL51" s="8"/>
      <c r="HEM51" s="8"/>
      <c r="HEN51" s="8"/>
      <c r="HEO51" s="8"/>
      <c r="HEP51" s="8"/>
      <c r="HEQ51" s="8"/>
      <c r="HER51" s="8"/>
      <c r="HES51" s="8"/>
      <c r="HET51" s="8"/>
      <c r="HEU51" s="8"/>
      <c r="HEV51" s="8"/>
      <c r="HEW51" s="8"/>
      <c r="HEX51" s="8"/>
      <c r="HEY51" s="8"/>
      <c r="HEZ51" s="8"/>
      <c r="HFA51" s="8"/>
      <c r="HFB51" s="8"/>
      <c r="HFC51" s="8"/>
      <c r="HFD51" s="8"/>
      <c r="HFE51" s="8"/>
      <c r="HFF51" s="8"/>
      <c r="HFG51" s="8"/>
      <c r="HFH51" s="8"/>
      <c r="HFI51" s="8"/>
      <c r="HFJ51" s="8"/>
      <c r="HFK51" s="8"/>
      <c r="HFL51" s="8"/>
      <c r="HFM51" s="8"/>
      <c r="HFN51" s="8"/>
      <c r="HFO51" s="8"/>
      <c r="HFP51" s="8"/>
      <c r="HFQ51" s="8"/>
      <c r="HFR51" s="8"/>
      <c r="HFS51" s="8"/>
      <c r="HFT51" s="8"/>
      <c r="HFU51" s="8"/>
      <c r="HFV51" s="8"/>
      <c r="HFW51" s="8"/>
      <c r="HFX51" s="8"/>
      <c r="HFY51" s="8"/>
      <c r="HFZ51" s="8"/>
      <c r="HGA51" s="8"/>
      <c r="HGB51" s="8"/>
      <c r="HGC51" s="8"/>
      <c r="HGD51" s="8"/>
      <c r="HGE51" s="8"/>
      <c r="HGF51" s="8"/>
      <c r="HGG51" s="8"/>
      <c r="HGH51" s="8"/>
      <c r="HGI51" s="8"/>
      <c r="HGJ51" s="8"/>
      <c r="HGK51" s="8"/>
      <c r="HGL51" s="8"/>
      <c r="HGM51" s="8"/>
      <c r="HGN51" s="8"/>
      <c r="HGO51" s="8"/>
      <c r="HGP51" s="8"/>
      <c r="HGQ51" s="8"/>
      <c r="HGR51" s="8"/>
      <c r="HGS51" s="8"/>
      <c r="HGT51" s="8"/>
      <c r="HGU51" s="8"/>
      <c r="HGV51" s="8"/>
      <c r="HGW51" s="8"/>
      <c r="HGX51" s="8"/>
      <c r="HGY51" s="8"/>
      <c r="HGZ51" s="8"/>
      <c r="HHA51" s="8"/>
      <c r="HHB51" s="8"/>
      <c r="HHC51" s="8"/>
      <c r="HHD51" s="8"/>
      <c r="HHE51" s="8"/>
      <c r="HHF51" s="8"/>
      <c r="HHG51" s="8"/>
      <c r="HHH51" s="8"/>
      <c r="HHI51" s="8"/>
      <c r="HHJ51" s="8"/>
      <c r="HHK51" s="8"/>
      <c r="HHL51" s="8"/>
      <c r="HHM51" s="8"/>
      <c r="HHN51" s="8"/>
      <c r="HHO51" s="8"/>
      <c r="HHP51" s="8"/>
      <c r="HHQ51" s="8"/>
      <c r="HHR51" s="8"/>
      <c r="HHS51" s="8"/>
      <c r="HHT51" s="8"/>
      <c r="HHU51" s="8"/>
      <c r="HHV51" s="8"/>
      <c r="HHW51" s="8"/>
      <c r="HHX51" s="8"/>
      <c r="HHY51" s="8"/>
      <c r="HHZ51" s="8"/>
      <c r="HIA51" s="8"/>
      <c r="HIB51" s="8"/>
      <c r="HIC51" s="8"/>
      <c r="HID51" s="8"/>
      <c r="HIE51" s="8"/>
      <c r="HIF51" s="8"/>
      <c r="HIG51" s="8"/>
      <c r="HIH51" s="8"/>
      <c r="HII51" s="8"/>
      <c r="HIJ51" s="8"/>
      <c r="HIK51" s="8"/>
      <c r="HIL51" s="8"/>
      <c r="HIM51" s="8"/>
      <c r="HIN51" s="8"/>
      <c r="HIO51" s="8"/>
      <c r="HIP51" s="8"/>
      <c r="HIQ51" s="8"/>
      <c r="HIR51" s="8"/>
      <c r="HIS51" s="8"/>
      <c r="HIT51" s="8"/>
      <c r="HIU51" s="8"/>
      <c r="HIV51" s="8"/>
      <c r="HIW51" s="8"/>
      <c r="HIX51" s="8"/>
      <c r="HIY51" s="8"/>
      <c r="HIZ51" s="8"/>
      <c r="HJA51" s="8"/>
      <c r="HJB51" s="8"/>
      <c r="HJC51" s="8"/>
      <c r="HJD51" s="8"/>
      <c r="HJE51" s="8"/>
      <c r="HJF51" s="8"/>
      <c r="HJG51" s="8"/>
      <c r="HJH51" s="8"/>
      <c r="HJI51" s="8"/>
      <c r="HJJ51" s="8"/>
      <c r="HJK51" s="8"/>
      <c r="HJL51" s="8"/>
      <c r="HJM51" s="8"/>
      <c r="HJN51" s="8"/>
      <c r="HJO51" s="8"/>
      <c r="HJP51" s="8"/>
      <c r="HJQ51" s="8"/>
      <c r="HJR51" s="8"/>
      <c r="HJS51" s="8"/>
      <c r="HJT51" s="8"/>
      <c r="HJU51" s="8"/>
      <c r="HJV51" s="8"/>
      <c r="HJW51" s="8"/>
      <c r="HJX51" s="8"/>
      <c r="HJY51" s="8"/>
      <c r="HJZ51" s="8"/>
      <c r="HKA51" s="8"/>
      <c r="HKB51" s="8"/>
      <c r="HKC51" s="8"/>
      <c r="HKD51" s="8"/>
      <c r="HKE51" s="8"/>
      <c r="HKF51" s="8"/>
      <c r="HKG51" s="8"/>
      <c r="HKH51" s="8"/>
      <c r="HKI51" s="8"/>
      <c r="HKJ51" s="8"/>
      <c r="HKK51" s="8"/>
      <c r="HKL51" s="8"/>
      <c r="HKM51" s="8"/>
      <c r="HKN51" s="8"/>
      <c r="HKO51" s="8"/>
      <c r="HKP51" s="8"/>
      <c r="HKQ51" s="8"/>
      <c r="HKR51" s="8"/>
      <c r="HKS51" s="8"/>
      <c r="HKT51" s="8"/>
      <c r="HKU51" s="8"/>
      <c r="HKV51" s="8"/>
      <c r="HKW51" s="8"/>
      <c r="HKX51" s="8"/>
      <c r="HKY51" s="8"/>
      <c r="HKZ51" s="8"/>
      <c r="HLA51" s="8"/>
      <c r="HLB51" s="8"/>
      <c r="HLC51" s="8"/>
      <c r="HLD51" s="8"/>
      <c r="HLE51" s="8"/>
      <c r="HLF51" s="8"/>
      <c r="HLG51" s="8"/>
      <c r="HLH51" s="8"/>
      <c r="HLI51" s="8"/>
      <c r="HLJ51" s="8"/>
      <c r="HLK51" s="8"/>
      <c r="HLL51" s="8"/>
      <c r="HLM51" s="8"/>
      <c r="HLN51" s="8"/>
      <c r="HLO51" s="8"/>
      <c r="HLP51" s="8"/>
      <c r="HLQ51" s="8"/>
      <c r="HLR51" s="8"/>
      <c r="HLS51" s="8"/>
      <c r="HLT51" s="8"/>
      <c r="HLU51" s="8"/>
      <c r="HLV51" s="8"/>
      <c r="HLW51" s="8"/>
      <c r="HLX51" s="8"/>
      <c r="HLY51" s="8"/>
      <c r="HLZ51" s="8"/>
      <c r="HMA51" s="8"/>
      <c r="HMB51" s="8"/>
      <c r="HMC51" s="8"/>
      <c r="HMD51" s="8"/>
      <c r="HME51" s="8"/>
      <c r="HMF51" s="8"/>
      <c r="HMG51" s="8"/>
      <c r="HMH51" s="8"/>
      <c r="HMI51" s="8"/>
      <c r="HMJ51" s="8"/>
      <c r="HMK51" s="8"/>
      <c r="HML51" s="8"/>
      <c r="HMM51" s="8"/>
      <c r="HMN51" s="8"/>
      <c r="HMO51" s="8"/>
      <c r="HMP51" s="8"/>
      <c r="HMQ51" s="8"/>
      <c r="HMR51" s="8"/>
      <c r="HMS51" s="8"/>
      <c r="HMT51" s="8"/>
      <c r="HMU51" s="8"/>
      <c r="HMV51" s="8"/>
      <c r="HMW51" s="8"/>
      <c r="HMX51" s="8"/>
      <c r="HMY51" s="8"/>
      <c r="HMZ51" s="8"/>
      <c r="HNA51" s="8"/>
      <c r="HNB51" s="8"/>
      <c r="HNC51" s="8"/>
      <c r="HND51" s="8"/>
      <c r="HNE51" s="8"/>
      <c r="HNF51" s="8"/>
      <c r="HNG51" s="8"/>
      <c r="HNH51" s="8"/>
      <c r="HNI51" s="8"/>
      <c r="HNJ51" s="8"/>
      <c r="HNK51" s="8"/>
      <c r="HNL51" s="8"/>
      <c r="HNM51" s="8"/>
      <c r="HNN51" s="8"/>
      <c r="HNO51" s="8"/>
      <c r="HNP51" s="8"/>
      <c r="HNQ51" s="8"/>
      <c r="HNR51" s="8"/>
      <c r="HNS51" s="8"/>
      <c r="HNT51" s="8"/>
      <c r="HNU51" s="8"/>
      <c r="HNV51" s="8"/>
      <c r="HNW51" s="8"/>
      <c r="HNX51" s="8"/>
      <c r="HNY51" s="8"/>
      <c r="HNZ51" s="8"/>
      <c r="HOA51" s="8"/>
      <c r="HOB51" s="8"/>
      <c r="HOC51" s="8"/>
      <c r="HOD51" s="8"/>
      <c r="HOE51" s="8"/>
      <c r="HOF51" s="8"/>
      <c r="HOG51" s="8"/>
      <c r="HOH51" s="8"/>
      <c r="HOI51" s="8"/>
      <c r="HOJ51" s="8"/>
      <c r="HOK51" s="8"/>
      <c r="HOL51" s="8"/>
      <c r="HOM51" s="8"/>
      <c r="HON51" s="8"/>
      <c r="HOO51" s="8"/>
      <c r="HOP51" s="8"/>
      <c r="HOQ51" s="8"/>
      <c r="HOR51" s="8"/>
      <c r="HOS51" s="8"/>
      <c r="HOT51" s="8"/>
      <c r="HOU51" s="8"/>
      <c r="HOV51" s="8"/>
      <c r="HOW51" s="8"/>
      <c r="HOX51" s="8"/>
      <c r="HOY51" s="8"/>
      <c r="HOZ51" s="8"/>
      <c r="HPA51" s="8"/>
      <c r="HPB51" s="8"/>
      <c r="HPC51" s="8"/>
      <c r="HPD51" s="8"/>
      <c r="HPE51" s="8"/>
      <c r="HPF51" s="8"/>
      <c r="HPG51" s="8"/>
      <c r="HPH51" s="8"/>
      <c r="HPI51" s="8"/>
      <c r="HPJ51" s="8"/>
      <c r="HPK51" s="8"/>
      <c r="HPL51" s="8"/>
      <c r="HPM51" s="8"/>
      <c r="HPN51" s="8"/>
      <c r="HPO51" s="8"/>
      <c r="HPP51" s="8"/>
      <c r="HPQ51" s="8"/>
      <c r="HPR51" s="8"/>
      <c r="HPS51" s="8"/>
      <c r="HPT51" s="8"/>
      <c r="HPU51" s="8"/>
      <c r="HPV51" s="8"/>
      <c r="HPW51" s="8"/>
      <c r="HPX51" s="8"/>
      <c r="HPY51" s="8"/>
      <c r="HPZ51" s="8"/>
      <c r="HQA51" s="8"/>
      <c r="HQB51" s="8"/>
      <c r="HQC51" s="8"/>
      <c r="HQD51" s="8"/>
      <c r="HQE51" s="8"/>
      <c r="HQF51" s="8"/>
      <c r="HQG51" s="8"/>
      <c r="HQH51" s="8"/>
      <c r="HQI51" s="8"/>
      <c r="HQJ51" s="8"/>
      <c r="HQK51" s="8"/>
      <c r="HQL51" s="8"/>
      <c r="HQM51" s="8"/>
      <c r="HQN51" s="8"/>
      <c r="HQO51" s="8"/>
      <c r="HQP51" s="8"/>
      <c r="HQQ51" s="8"/>
      <c r="HQR51" s="8"/>
      <c r="HQS51" s="8"/>
      <c r="HQT51" s="8"/>
      <c r="HQU51" s="8"/>
      <c r="HQV51" s="8"/>
      <c r="HQW51" s="8"/>
      <c r="HQX51" s="8"/>
      <c r="HQY51" s="8"/>
      <c r="HQZ51" s="8"/>
      <c r="HRA51" s="8"/>
      <c r="HRB51" s="8"/>
      <c r="HRC51" s="8"/>
      <c r="HRD51" s="8"/>
      <c r="HRE51" s="8"/>
      <c r="HRF51" s="8"/>
      <c r="HRG51" s="8"/>
      <c r="HRH51" s="8"/>
      <c r="HRI51" s="8"/>
      <c r="HRJ51" s="8"/>
      <c r="HRK51" s="8"/>
      <c r="HRL51" s="8"/>
      <c r="HRM51" s="8"/>
      <c r="HRN51" s="8"/>
      <c r="HRO51" s="8"/>
      <c r="HRP51" s="8"/>
      <c r="HRQ51" s="8"/>
      <c r="HRR51" s="8"/>
      <c r="HRS51" s="8"/>
      <c r="HRT51" s="8"/>
      <c r="HRU51" s="8"/>
      <c r="HRV51" s="8"/>
      <c r="HRW51" s="8"/>
      <c r="HRX51" s="8"/>
      <c r="HRY51" s="8"/>
      <c r="HRZ51" s="8"/>
      <c r="HSA51" s="8"/>
      <c r="HSB51" s="8"/>
      <c r="HSC51" s="8"/>
      <c r="HSD51" s="8"/>
      <c r="HSE51" s="8"/>
      <c r="HSF51" s="8"/>
      <c r="HSG51" s="8"/>
      <c r="HSH51" s="8"/>
      <c r="HSI51" s="8"/>
      <c r="HSJ51" s="8"/>
      <c r="HSK51" s="8"/>
      <c r="HSL51" s="8"/>
      <c r="HSM51" s="8"/>
      <c r="HSN51" s="8"/>
      <c r="HSO51" s="8"/>
      <c r="HSP51" s="8"/>
      <c r="HSQ51" s="8"/>
      <c r="HSR51" s="8"/>
      <c r="HSS51" s="8"/>
      <c r="HST51" s="8"/>
      <c r="HSU51" s="8"/>
      <c r="HSV51" s="8"/>
      <c r="HSW51" s="8"/>
      <c r="HSX51" s="8"/>
      <c r="HSY51" s="8"/>
      <c r="HSZ51" s="8"/>
      <c r="HTA51" s="8"/>
      <c r="HTB51" s="8"/>
      <c r="HTC51" s="8"/>
      <c r="HTD51" s="8"/>
      <c r="HTE51" s="8"/>
      <c r="HTF51" s="8"/>
      <c r="HTG51" s="8"/>
      <c r="HTH51" s="8"/>
      <c r="HTI51" s="8"/>
      <c r="HTJ51" s="8"/>
      <c r="HTK51" s="8"/>
      <c r="HTL51" s="8"/>
      <c r="HTM51" s="8"/>
      <c r="HTN51" s="8"/>
      <c r="HTO51" s="8"/>
      <c r="HTP51" s="8"/>
      <c r="HTQ51" s="8"/>
      <c r="HTR51" s="8"/>
      <c r="HTS51" s="8"/>
      <c r="HTT51" s="8"/>
      <c r="HTU51" s="8"/>
      <c r="HTV51" s="8"/>
      <c r="HTW51" s="8"/>
      <c r="HTX51" s="8"/>
      <c r="HTY51" s="8"/>
      <c r="HTZ51" s="8"/>
      <c r="HUA51" s="8"/>
      <c r="HUB51" s="8"/>
      <c r="HUC51" s="8"/>
      <c r="HUD51" s="8"/>
      <c r="HUE51" s="8"/>
      <c r="HUF51" s="8"/>
      <c r="HUG51" s="8"/>
      <c r="HUH51" s="8"/>
      <c r="HUI51" s="8"/>
      <c r="HUJ51" s="8"/>
      <c r="HUK51" s="8"/>
      <c r="HUL51" s="8"/>
      <c r="HUM51" s="8"/>
      <c r="HUN51" s="8"/>
      <c r="HUO51" s="8"/>
      <c r="HUP51" s="8"/>
      <c r="HUQ51" s="8"/>
      <c r="HUR51" s="8"/>
      <c r="HUS51" s="8"/>
      <c r="HUT51" s="8"/>
      <c r="HUU51" s="8"/>
      <c r="HUV51" s="8"/>
      <c r="HUW51" s="8"/>
      <c r="HUX51" s="8"/>
      <c r="HUY51" s="8"/>
      <c r="HUZ51" s="8"/>
      <c r="HVA51" s="8"/>
      <c r="HVB51" s="8"/>
      <c r="HVC51" s="8"/>
      <c r="HVD51" s="8"/>
      <c r="HVE51" s="8"/>
      <c r="HVF51" s="8"/>
      <c r="HVG51" s="8"/>
      <c r="HVH51" s="8"/>
      <c r="HVI51" s="8"/>
      <c r="HVJ51" s="8"/>
      <c r="HVK51" s="8"/>
      <c r="HVL51" s="8"/>
      <c r="HVM51" s="8"/>
      <c r="HVN51" s="8"/>
      <c r="HVO51" s="8"/>
      <c r="HVP51" s="8"/>
      <c r="HVQ51" s="8"/>
      <c r="HVR51" s="8"/>
      <c r="HVS51" s="8"/>
      <c r="HVT51" s="8"/>
      <c r="HVU51" s="8"/>
      <c r="HVV51" s="8"/>
      <c r="HVW51" s="8"/>
      <c r="HVX51" s="8"/>
      <c r="HVY51" s="8"/>
      <c r="HVZ51" s="8"/>
      <c r="HWA51" s="8"/>
      <c r="HWB51" s="8"/>
      <c r="HWC51" s="8"/>
      <c r="HWD51" s="8"/>
      <c r="HWE51" s="8"/>
      <c r="HWF51" s="8"/>
      <c r="HWG51" s="8"/>
      <c r="HWH51" s="8"/>
      <c r="HWI51" s="8"/>
      <c r="HWJ51" s="8"/>
      <c r="HWK51" s="8"/>
      <c r="HWL51" s="8"/>
      <c r="HWM51" s="8"/>
      <c r="HWN51" s="8"/>
      <c r="HWO51" s="8"/>
      <c r="HWP51" s="8"/>
      <c r="HWQ51" s="8"/>
      <c r="HWR51" s="8"/>
      <c r="HWS51" s="8"/>
      <c r="HWT51" s="8"/>
      <c r="HWU51" s="8"/>
      <c r="HWV51" s="8"/>
      <c r="HWW51" s="8"/>
      <c r="HWX51" s="8"/>
      <c r="HWY51" s="8"/>
      <c r="HWZ51" s="8"/>
      <c r="HXA51" s="8"/>
      <c r="HXB51" s="8"/>
      <c r="HXC51" s="8"/>
      <c r="HXD51" s="8"/>
      <c r="HXE51" s="8"/>
      <c r="HXF51" s="8"/>
      <c r="HXG51" s="8"/>
      <c r="HXH51" s="8"/>
      <c r="HXI51" s="8"/>
      <c r="HXJ51" s="8"/>
      <c r="HXK51" s="8"/>
      <c r="HXL51" s="8"/>
      <c r="HXM51" s="8"/>
      <c r="HXN51" s="8"/>
      <c r="HXO51" s="8"/>
      <c r="HXP51" s="8"/>
      <c r="HXQ51" s="8"/>
      <c r="HXR51" s="8"/>
      <c r="HXS51" s="8"/>
      <c r="HXT51" s="8"/>
      <c r="HXU51" s="8"/>
      <c r="HXV51" s="8"/>
      <c r="HXW51" s="8"/>
      <c r="HXX51" s="8"/>
      <c r="HXY51" s="8"/>
      <c r="HXZ51" s="8"/>
      <c r="HYA51" s="8"/>
      <c r="HYB51" s="8"/>
      <c r="HYC51" s="8"/>
      <c r="HYD51" s="8"/>
      <c r="HYE51" s="8"/>
      <c r="HYF51" s="8"/>
      <c r="HYG51" s="8"/>
      <c r="HYH51" s="8"/>
      <c r="HYI51" s="8"/>
      <c r="HYJ51" s="8"/>
      <c r="HYK51" s="8"/>
      <c r="HYL51" s="8"/>
      <c r="HYM51" s="8"/>
      <c r="HYN51" s="8"/>
      <c r="HYO51" s="8"/>
      <c r="HYP51" s="8"/>
      <c r="HYQ51" s="8"/>
      <c r="HYR51" s="8"/>
      <c r="HYS51" s="8"/>
      <c r="HYT51" s="8"/>
      <c r="HYU51" s="8"/>
      <c r="HYV51" s="8"/>
      <c r="HYW51" s="8"/>
      <c r="HYX51" s="8"/>
      <c r="HYY51" s="8"/>
      <c r="HYZ51" s="8"/>
      <c r="HZA51" s="8"/>
      <c r="HZB51" s="8"/>
      <c r="HZC51" s="8"/>
      <c r="HZD51" s="8"/>
      <c r="HZE51" s="8"/>
      <c r="HZF51" s="8"/>
      <c r="HZG51" s="8"/>
      <c r="HZH51" s="8"/>
      <c r="HZI51" s="8"/>
      <c r="HZJ51" s="8"/>
      <c r="HZK51" s="8"/>
      <c r="HZL51" s="8"/>
      <c r="HZM51" s="8"/>
      <c r="HZN51" s="8"/>
      <c r="HZO51" s="8"/>
      <c r="HZP51" s="8"/>
      <c r="HZQ51" s="8"/>
      <c r="HZR51" s="8"/>
      <c r="HZS51" s="8"/>
      <c r="HZT51" s="8"/>
      <c r="HZU51" s="8"/>
      <c r="HZV51" s="8"/>
      <c r="HZW51" s="8"/>
      <c r="HZX51" s="8"/>
      <c r="HZY51" s="8"/>
      <c r="HZZ51" s="8"/>
      <c r="IAA51" s="8"/>
      <c r="IAB51" s="8"/>
      <c r="IAC51" s="8"/>
      <c r="IAD51" s="8"/>
      <c r="IAE51" s="8"/>
      <c r="IAF51" s="8"/>
      <c r="IAG51" s="8"/>
      <c r="IAH51" s="8"/>
      <c r="IAI51" s="8"/>
      <c r="IAJ51" s="8"/>
      <c r="IAK51" s="8"/>
      <c r="IAL51" s="8"/>
      <c r="IAM51" s="8"/>
      <c r="IAN51" s="8"/>
      <c r="IAO51" s="8"/>
      <c r="IAP51" s="8"/>
      <c r="IAQ51" s="8"/>
      <c r="IAR51" s="8"/>
      <c r="IAS51" s="8"/>
      <c r="IAT51" s="8"/>
      <c r="IAU51" s="8"/>
      <c r="IAV51" s="8"/>
      <c r="IAW51" s="8"/>
      <c r="IAX51" s="8"/>
      <c r="IAY51" s="8"/>
      <c r="IAZ51" s="8"/>
      <c r="IBA51" s="8"/>
      <c r="IBB51" s="8"/>
      <c r="IBC51" s="8"/>
      <c r="IBD51" s="8"/>
      <c r="IBE51" s="8"/>
      <c r="IBF51" s="8"/>
      <c r="IBG51" s="8"/>
      <c r="IBH51" s="8"/>
      <c r="IBI51" s="8"/>
      <c r="IBJ51" s="8"/>
      <c r="IBK51" s="8"/>
      <c r="IBL51" s="8"/>
      <c r="IBM51" s="8"/>
      <c r="IBN51" s="8"/>
      <c r="IBO51" s="8"/>
      <c r="IBP51" s="8"/>
      <c r="IBQ51" s="8"/>
      <c r="IBR51" s="8"/>
      <c r="IBS51" s="8"/>
      <c r="IBT51" s="8"/>
      <c r="IBU51" s="8"/>
      <c r="IBV51" s="8"/>
      <c r="IBW51" s="8"/>
      <c r="IBX51" s="8"/>
      <c r="IBY51" s="8"/>
      <c r="IBZ51" s="8"/>
      <c r="ICA51" s="8"/>
      <c r="ICB51" s="8"/>
      <c r="ICC51" s="8"/>
      <c r="ICD51" s="8"/>
      <c r="ICE51" s="8"/>
      <c r="ICF51" s="8"/>
      <c r="ICG51" s="8"/>
      <c r="ICH51" s="8"/>
      <c r="ICI51" s="8"/>
      <c r="ICJ51" s="8"/>
      <c r="ICK51" s="8"/>
      <c r="ICL51" s="8"/>
      <c r="ICM51" s="8"/>
      <c r="ICN51" s="8"/>
      <c r="ICO51" s="8"/>
      <c r="ICP51" s="8"/>
      <c r="ICQ51" s="8"/>
      <c r="ICR51" s="8"/>
      <c r="ICS51" s="8"/>
      <c r="ICT51" s="8"/>
      <c r="ICU51" s="8"/>
      <c r="ICV51" s="8"/>
      <c r="ICW51" s="8"/>
      <c r="ICX51" s="8"/>
      <c r="ICY51" s="8"/>
      <c r="ICZ51" s="8"/>
      <c r="IDA51" s="8"/>
      <c r="IDB51" s="8"/>
      <c r="IDC51" s="8"/>
      <c r="IDD51" s="8"/>
      <c r="IDE51" s="8"/>
      <c r="IDF51" s="8"/>
      <c r="IDG51" s="8"/>
      <c r="IDH51" s="8"/>
      <c r="IDI51" s="8"/>
      <c r="IDJ51" s="8"/>
      <c r="IDK51" s="8"/>
      <c r="IDL51" s="8"/>
      <c r="IDM51" s="8"/>
      <c r="IDN51" s="8"/>
      <c r="IDO51" s="8"/>
      <c r="IDP51" s="8"/>
      <c r="IDQ51" s="8"/>
      <c r="IDR51" s="8"/>
      <c r="IDS51" s="8"/>
      <c r="IDT51" s="8"/>
      <c r="IDU51" s="8"/>
      <c r="IDV51" s="8"/>
      <c r="IDW51" s="8"/>
      <c r="IDX51" s="8"/>
      <c r="IDY51" s="8"/>
      <c r="IDZ51" s="8"/>
      <c r="IEA51" s="8"/>
      <c r="IEB51" s="8"/>
      <c r="IEC51" s="8"/>
      <c r="IED51" s="8"/>
      <c r="IEE51" s="8"/>
      <c r="IEF51" s="8"/>
      <c r="IEG51" s="8"/>
      <c r="IEH51" s="8"/>
      <c r="IEI51" s="8"/>
      <c r="IEJ51" s="8"/>
      <c r="IEK51" s="8"/>
      <c r="IEL51" s="8"/>
      <c r="IEM51" s="8"/>
      <c r="IEN51" s="8"/>
      <c r="IEO51" s="8"/>
      <c r="IEP51" s="8"/>
      <c r="IEQ51" s="8"/>
      <c r="IER51" s="8"/>
      <c r="IES51" s="8"/>
      <c r="IET51" s="8"/>
      <c r="IEU51" s="8"/>
      <c r="IEV51" s="8"/>
      <c r="IEW51" s="8"/>
      <c r="IEX51" s="8"/>
      <c r="IEY51" s="8"/>
      <c r="IEZ51" s="8"/>
      <c r="IFA51" s="8"/>
      <c r="IFB51" s="8"/>
      <c r="IFC51" s="8"/>
      <c r="IFD51" s="8"/>
      <c r="IFE51" s="8"/>
      <c r="IFF51" s="8"/>
      <c r="IFG51" s="8"/>
      <c r="IFH51" s="8"/>
      <c r="IFI51" s="8"/>
      <c r="IFJ51" s="8"/>
      <c r="IFK51" s="8"/>
      <c r="IFL51" s="8"/>
      <c r="IFM51" s="8"/>
      <c r="IFN51" s="8"/>
      <c r="IFO51" s="8"/>
      <c r="IFP51" s="8"/>
      <c r="IFQ51" s="8"/>
      <c r="IFR51" s="8"/>
      <c r="IFS51" s="8"/>
      <c r="IFT51" s="8"/>
      <c r="IFU51" s="8"/>
      <c r="IFV51" s="8"/>
      <c r="IFW51" s="8"/>
      <c r="IFX51" s="8"/>
      <c r="IFY51" s="8"/>
      <c r="IFZ51" s="8"/>
      <c r="IGA51" s="8"/>
      <c r="IGB51" s="8"/>
      <c r="IGC51" s="8"/>
      <c r="IGD51" s="8"/>
      <c r="IGE51" s="8"/>
      <c r="IGF51" s="8"/>
      <c r="IGG51" s="8"/>
      <c r="IGH51" s="8"/>
      <c r="IGI51" s="8"/>
      <c r="IGJ51" s="8"/>
      <c r="IGK51" s="8"/>
      <c r="IGL51" s="8"/>
      <c r="IGM51" s="8"/>
      <c r="IGN51" s="8"/>
      <c r="IGO51" s="8"/>
      <c r="IGP51" s="8"/>
      <c r="IGQ51" s="8"/>
      <c r="IGR51" s="8"/>
      <c r="IGS51" s="8"/>
      <c r="IGT51" s="8"/>
      <c r="IGU51" s="8"/>
      <c r="IGV51" s="8"/>
      <c r="IGW51" s="8"/>
      <c r="IGX51" s="8"/>
      <c r="IGY51" s="8"/>
      <c r="IGZ51" s="8"/>
      <c r="IHA51" s="8"/>
      <c r="IHB51" s="8"/>
      <c r="IHC51" s="8"/>
      <c r="IHD51" s="8"/>
      <c r="IHE51" s="8"/>
      <c r="IHF51" s="8"/>
      <c r="IHG51" s="8"/>
      <c r="IHH51" s="8"/>
      <c r="IHI51" s="8"/>
      <c r="IHJ51" s="8"/>
      <c r="IHK51" s="8"/>
      <c r="IHL51" s="8"/>
      <c r="IHM51" s="8"/>
      <c r="IHN51" s="8"/>
      <c r="IHO51" s="8"/>
      <c r="IHP51" s="8"/>
      <c r="IHQ51" s="8"/>
      <c r="IHR51" s="8"/>
      <c r="IHS51" s="8"/>
      <c r="IHT51" s="8"/>
      <c r="IHU51" s="8"/>
      <c r="IHV51" s="8"/>
      <c r="IHW51" s="8"/>
      <c r="IHX51" s="8"/>
      <c r="IHY51" s="8"/>
      <c r="IHZ51" s="8"/>
      <c r="IIA51" s="8"/>
      <c r="IIB51" s="8"/>
      <c r="IIC51" s="8"/>
      <c r="IID51" s="8"/>
      <c r="IIE51" s="8"/>
      <c r="IIF51" s="8"/>
      <c r="IIG51" s="8"/>
      <c r="IIH51" s="8"/>
      <c r="III51" s="8"/>
      <c r="IIJ51" s="8"/>
      <c r="IIK51" s="8"/>
      <c r="IIL51" s="8"/>
      <c r="IIM51" s="8"/>
      <c r="IIN51" s="8"/>
      <c r="IIO51" s="8"/>
      <c r="IIP51" s="8"/>
      <c r="IIQ51" s="8"/>
      <c r="IIR51" s="8"/>
      <c r="IIS51" s="8"/>
      <c r="IIT51" s="8"/>
      <c r="IIU51" s="8"/>
      <c r="IIV51" s="8"/>
      <c r="IIW51" s="8"/>
      <c r="IIX51" s="8"/>
      <c r="IIY51" s="8"/>
      <c r="IIZ51" s="8"/>
      <c r="IJA51" s="8"/>
      <c r="IJB51" s="8"/>
      <c r="IJC51" s="8"/>
      <c r="IJD51" s="8"/>
      <c r="IJE51" s="8"/>
      <c r="IJF51" s="8"/>
      <c r="IJG51" s="8"/>
      <c r="IJH51" s="8"/>
      <c r="IJI51" s="8"/>
      <c r="IJJ51" s="8"/>
      <c r="IJK51" s="8"/>
      <c r="IJL51" s="8"/>
      <c r="IJM51" s="8"/>
      <c r="IJN51" s="8"/>
      <c r="IJO51" s="8"/>
      <c r="IJP51" s="8"/>
      <c r="IJQ51" s="8"/>
      <c r="IJR51" s="8"/>
      <c r="IJS51" s="8"/>
      <c r="IJT51" s="8"/>
      <c r="IJU51" s="8"/>
      <c r="IJV51" s="8"/>
      <c r="IJW51" s="8"/>
      <c r="IJX51" s="8"/>
      <c r="IJY51" s="8"/>
      <c r="IJZ51" s="8"/>
      <c r="IKA51" s="8"/>
      <c r="IKB51" s="8"/>
      <c r="IKC51" s="8"/>
      <c r="IKD51" s="8"/>
      <c r="IKE51" s="8"/>
      <c r="IKF51" s="8"/>
      <c r="IKG51" s="8"/>
      <c r="IKH51" s="8"/>
      <c r="IKI51" s="8"/>
      <c r="IKJ51" s="8"/>
      <c r="IKK51" s="8"/>
      <c r="IKL51" s="8"/>
      <c r="IKM51" s="8"/>
      <c r="IKN51" s="8"/>
      <c r="IKO51" s="8"/>
      <c r="IKP51" s="8"/>
      <c r="IKQ51" s="8"/>
      <c r="IKR51" s="8"/>
      <c r="IKS51" s="8"/>
      <c r="IKT51" s="8"/>
      <c r="IKU51" s="8"/>
      <c r="IKV51" s="8"/>
      <c r="IKW51" s="8"/>
      <c r="IKX51" s="8"/>
      <c r="IKY51" s="8"/>
      <c r="IKZ51" s="8"/>
      <c r="ILA51" s="8"/>
      <c r="ILB51" s="8"/>
      <c r="ILC51" s="8"/>
      <c r="ILD51" s="8"/>
      <c r="ILE51" s="8"/>
      <c r="ILF51" s="8"/>
      <c r="ILG51" s="8"/>
      <c r="ILH51" s="8"/>
      <c r="ILI51" s="8"/>
      <c r="ILJ51" s="8"/>
      <c r="ILK51" s="8"/>
      <c r="ILL51" s="8"/>
      <c r="ILM51" s="8"/>
      <c r="ILN51" s="8"/>
      <c r="ILO51" s="8"/>
      <c r="ILP51" s="8"/>
      <c r="ILQ51" s="8"/>
      <c r="ILR51" s="8"/>
      <c r="ILS51" s="8"/>
      <c r="ILT51" s="8"/>
      <c r="ILU51" s="8"/>
      <c r="ILV51" s="8"/>
      <c r="ILW51" s="8"/>
      <c r="ILX51" s="8"/>
      <c r="ILY51" s="8"/>
      <c r="ILZ51" s="8"/>
      <c r="IMA51" s="8"/>
      <c r="IMB51" s="8"/>
      <c r="IMC51" s="8"/>
      <c r="IMD51" s="8"/>
      <c r="IME51" s="8"/>
      <c r="IMF51" s="8"/>
      <c r="IMG51" s="8"/>
      <c r="IMH51" s="8"/>
      <c r="IMI51" s="8"/>
      <c r="IMJ51" s="8"/>
      <c r="IMK51" s="8"/>
      <c r="IML51" s="8"/>
      <c r="IMM51" s="8"/>
      <c r="IMN51" s="8"/>
      <c r="IMO51" s="8"/>
      <c r="IMP51" s="8"/>
      <c r="IMQ51" s="8"/>
      <c r="IMR51" s="8"/>
      <c r="IMS51" s="8"/>
      <c r="IMT51" s="8"/>
      <c r="IMU51" s="8"/>
      <c r="IMV51" s="8"/>
      <c r="IMW51" s="8"/>
      <c r="IMX51" s="8"/>
      <c r="IMY51" s="8"/>
      <c r="IMZ51" s="8"/>
      <c r="INA51" s="8"/>
      <c r="INB51" s="8"/>
      <c r="INC51" s="8"/>
      <c r="IND51" s="8"/>
      <c r="INE51" s="8"/>
      <c r="INF51" s="8"/>
      <c r="ING51" s="8"/>
      <c r="INH51" s="8"/>
      <c r="INI51" s="8"/>
      <c r="INJ51" s="8"/>
      <c r="INK51" s="8"/>
      <c r="INL51" s="8"/>
      <c r="INM51" s="8"/>
      <c r="INN51" s="8"/>
      <c r="INO51" s="8"/>
      <c r="INP51" s="8"/>
      <c r="INQ51" s="8"/>
      <c r="INR51" s="8"/>
      <c r="INS51" s="8"/>
      <c r="INT51" s="8"/>
      <c r="INU51" s="8"/>
      <c r="INV51" s="8"/>
      <c r="INW51" s="8"/>
      <c r="INX51" s="8"/>
      <c r="INY51" s="8"/>
      <c r="INZ51" s="8"/>
      <c r="IOA51" s="8"/>
      <c r="IOB51" s="8"/>
      <c r="IOC51" s="8"/>
      <c r="IOD51" s="8"/>
      <c r="IOE51" s="8"/>
      <c r="IOF51" s="8"/>
      <c r="IOG51" s="8"/>
      <c r="IOH51" s="8"/>
      <c r="IOI51" s="8"/>
      <c r="IOJ51" s="8"/>
      <c r="IOK51" s="8"/>
      <c r="IOL51" s="8"/>
      <c r="IOM51" s="8"/>
      <c r="ION51" s="8"/>
      <c r="IOO51" s="8"/>
      <c r="IOP51" s="8"/>
      <c r="IOQ51" s="8"/>
      <c r="IOR51" s="8"/>
      <c r="IOS51" s="8"/>
      <c r="IOT51" s="8"/>
      <c r="IOU51" s="8"/>
      <c r="IOV51" s="8"/>
      <c r="IOW51" s="8"/>
      <c r="IOX51" s="8"/>
      <c r="IOY51" s="8"/>
      <c r="IOZ51" s="8"/>
      <c r="IPA51" s="8"/>
      <c r="IPB51" s="8"/>
      <c r="IPC51" s="8"/>
      <c r="IPD51" s="8"/>
      <c r="IPE51" s="8"/>
      <c r="IPF51" s="8"/>
      <c r="IPG51" s="8"/>
      <c r="IPH51" s="8"/>
      <c r="IPI51" s="8"/>
      <c r="IPJ51" s="8"/>
      <c r="IPK51" s="8"/>
      <c r="IPL51" s="8"/>
      <c r="IPM51" s="8"/>
      <c r="IPN51" s="8"/>
      <c r="IPO51" s="8"/>
      <c r="IPP51" s="8"/>
      <c r="IPQ51" s="8"/>
      <c r="IPR51" s="8"/>
      <c r="IPS51" s="8"/>
      <c r="IPT51" s="8"/>
      <c r="IPU51" s="8"/>
      <c r="IPV51" s="8"/>
      <c r="IPW51" s="8"/>
      <c r="IPX51" s="8"/>
      <c r="IPY51" s="8"/>
      <c r="IPZ51" s="8"/>
      <c r="IQA51" s="8"/>
      <c r="IQB51" s="8"/>
      <c r="IQC51" s="8"/>
      <c r="IQD51" s="8"/>
      <c r="IQE51" s="8"/>
      <c r="IQF51" s="8"/>
      <c r="IQG51" s="8"/>
      <c r="IQH51" s="8"/>
      <c r="IQI51" s="8"/>
      <c r="IQJ51" s="8"/>
      <c r="IQK51" s="8"/>
      <c r="IQL51" s="8"/>
      <c r="IQM51" s="8"/>
      <c r="IQN51" s="8"/>
      <c r="IQO51" s="8"/>
      <c r="IQP51" s="8"/>
      <c r="IQQ51" s="8"/>
      <c r="IQR51" s="8"/>
      <c r="IQS51" s="8"/>
      <c r="IQT51" s="8"/>
      <c r="IQU51" s="8"/>
      <c r="IQV51" s="8"/>
      <c r="IQW51" s="8"/>
      <c r="IQX51" s="8"/>
      <c r="IQY51" s="8"/>
      <c r="IQZ51" s="8"/>
      <c r="IRA51" s="8"/>
      <c r="IRB51" s="8"/>
      <c r="IRC51" s="8"/>
      <c r="IRD51" s="8"/>
      <c r="IRE51" s="8"/>
      <c r="IRF51" s="8"/>
      <c r="IRG51" s="8"/>
      <c r="IRH51" s="8"/>
      <c r="IRI51" s="8"/>
      <c r="IRJ51" s="8"/>
      <c r="IRK51" s="8"/>
      <c r="IRL51" s="8"/>
      <c r="IRM51" s="8"/>
      <c r="IRN51" s="8"/>
      <c r="IRO51" s="8"/>
      <c r="IRP51" s="8"/>
      <c r="IRQ51" s="8"/>
      <c r="IRR51" s="8"/>
      <c r="IRS51" s="8"/>
      <c r="IRT51" s="8"/>
      <c r="IRU51" s="8"/>
      <c r="IRV51" s="8"/>
      <c r="IRW51" s="8"/>
      <c r="IRX51" s="8"/>
      <c r="IRY51" s="8"/>
      <c r="IRZ51" s="8"/>
      <c r="ISA51" s="8"/>
      <c r="ISB51" s="8"/>
      <c r="ISC51" s="8"/>
      <c r="ISD51" s="8"/>
      <c r="ISE51" s="8"/>
      <c r="ISF51" s="8"/>
      <c r="ISG51" s="8"/>
      <c r="ISH51" s="8"/>
      <c r="ISI51" s="8"/>
      <c r="ISJ51" s="8"/>
      <c r="ISK51" s="8"/>
      <c r="ISL51" s="8"/>
      <c r="ISM51" s="8"/>
      <c r="ISN51" s="8"/>
      <c r="ISO51" s="8"/>
      <c r="ISP51" s="8"/>
      <c r="ISQ51" s="8"/>
      <c r="ISR51" s="8"/>
      <c r="ISS51" s="8"/>
      <c r="IST51" s="8"/>
      <c r="ISU51" s="8"/>
      <c r="ISV51" s="8"/>
      <c r="ISW51" s="8"/>
      <c r="ISX51" s="8"/>
      <c r="ISY51" s="8"/>
      <c r="ISZ51" s="8"/>
      <c r="ITA51" s="8"/>
      <c r="ITB51" s="8"/>
      <c r="ITC51" s="8"/>
      <c r="ITD51" s="8"/>
      <c r="ITE51" s="8"/>
      <c r="ITF51" s="8"/>
      <c r="ITG51" s="8"/>
      <c r="ITH51" s="8"/>
      <c r="ITI51" s="8"/>
      <c r="ITJ51" s="8"/>
      <c r="ITK51" s="8"/>
      <c r="ITL51" s="8"/>
      <c r="ITM51" s="8"/>
      <c r="ITN51" s="8"/>
      <c r="ITO51" s="8"/>
      <c r="ITP51" s="8"/>
      <c r="ITQ51" s="8"/>
      <c r="ITR51" s="8"/>
      <c r="ITS51" s="8"/>
      <c r="ITT51" s="8"/>
      <c r="ITU51" s="8"/>
      <c r="ITV51" s="8"/>
      <c r="ITW51" s="8"/>
      <c r="ITX51" s="8"/>
      <c r="ITY51" s="8"/>
      <c r="ITZ51" s="8"/>
      <c r="IUA51" s="8"/>
      <c r="IUB51" s="8"/>
      <c r="IUC51" s="8"/>
      <c r="IUD51" s="8"/>
      <c r="IUE51" s="8"/>
      <c r="IUF51" s="8"/>
      <c r="IUG51" s="8"/>
      <c r="IUH51" s="8"/>
      <c r="IUI51" s="8"/>
      <c r="IUJ51" s="8"/>
      <c r="IUK51" s="8"/>
      <c r="IUL51" s="8"/>
      <c r="IUM51" s="8"/>
      <c r="IUN51" s="8"/>
      <c r="IUO51" s="8"/>
      <c r="IUP51" s="8"/>
      <c r="IUQ51" s="8"/>
      <c r="IUR51" s="8"/>
      <c r="IUS51" s="8"/>
      <c r="IUT51" s="8"/>
      <c r="IUU51" s="8"/>
      <c r="IUV51" s="8"/>
      <c r="IUW51" s="8"/>
      <c r="IUX51" s="8"/>
      <c r="IUY51" s="8"/>
      <c r="IUZ51" s="8"/>
      <c r="IVA51" s="8"/>
      <c r="IVB51" s="8"/>
      <c r="IVC51" s="8"/>
      <c r="IVD51" s="8"/>
      <c r="IVE51" s="8"/>
      <c r="IVF51" s="8"/>
      <c r="IVG51" s="8"/>
      <c r="IVH51" s="8"/>
      <c r="IVI51" s="8"/>
      <c r="IVJ51" s="8"/>
      <c r="IVK51" s="8"/>
      <c r="IVL51" s="8"/>
      <c r="IVM51" s="8"/>
      <c r="IVN51" s="8"/>
      <c r="IVO51" s="8"/>
      <c r="IVP51" s="8"/>
      <c r="IVQ51" s="8"/>
      <c r="IVR51" s="8"/>
      <c r="IVS51" s="8"/>
      <c r="IVT51" s="8"/>
      <c r="IVU51" s="8"/>
      <c r="IVV51" s="8"/>
      <c r="IVW51" s="8"/>
      <c r="IVX51" s="8"/>
      <c r="IVY51" s="8"/>
      <c r="IVZ51" s="8"/>
      <c r="IWA51" s="8"/>
      <c r="IWB51" s="8"/>
      <c r="IWC51" s="8"/>
      <c r="IWD51" s="8"/>
      <c r="IWE51" s="8"/>
      <c r="IWF51" s="8"/>
      <c r="IWG51" s="8"/>
      <c r="IWH51" s="8"/>
      <c r="IWI51" s="8"/>
      <c r="IWJ51" s="8"/>
      <c r="IWK51" s="8"/>
      <c r="IWL51" s="8"/>
      <c r="IWM51" s="8"/>
      <c r="IWN51" s="8"/>
      <c r="IWO51" s="8"/>
      <c r="IWP51" s="8"/>
      <c r="IWQ51" s="8"/>
      <c r="IWR51" s="8"/>
      <c r="IWS51" s="8"/>
      <c r="IWT51" s="8"/>
      <c r="IWU51" s="8"/>
      <c r="IWV51" s="8"/>
      <c r="IWW51" s="8"/>
      <c r="IWX51" s="8"/>
      <c r="IWY51" s="8"/>
      <c r="IWZ51" s="8"/>
      <c r="IXA51" s="8"/>
      <c r="IXB51" s="8"/>
      <c r="IXC51" s="8"/>
      <c r="IXD51" s="8"/>
      <c r="IXE51" s="8"/>
      <c r="IXF51" s="8"/>
      <c r="IXG51" s="8"/>
      <c r="IXH51" s="8"/>
      <c r="IXI51" s="8"/>
      <c r="IXJ51" s="8"/>
      <c r="IXK51" s="8"/>
      <c r="IXL51" s="8"/>
      <c r="IXM51" s="8"/>
      <c r="IXN51" s="8"/>
      <c r="IXO51" s="8"/>
      <c r="IXP51" s="8"/>
      <c r="IXQ51" s="8"/>
      <c r="IXR51" s="8"/>
      <c r="IXS51" s="8"/>
      <c r="IXT51" s="8"/>
      <c r="IXU51" s="8"/>
      <c r="IXV51" s="8"/>
      <c r="IXW51" s="8"/>
      <c r="IXX51" s="8"/>
      <c r="IXY51" s="8"/>
      <c r="IXZ51" s="8"/>
      <c r="IYA51" s="8"/>
      <c r="IYB51" s="8"/>
      <c r="IYC51" s="8"/>
      <c r="IYD51" s="8"/>
      <c r="IYE51" s="8"/>
      <c r="IYF51" s="8"/>
      <c r="IYG51" s="8"/>
      <c r="IYH51" s="8"/>
      <c r="IYI51" s="8"/>
      <c r="IYJ51" s="8"/>
      <c r="IYK51" s="8"/>
      <c r="IYL51" s="8"/>
      <c r="IYM51" s="8"/>
      <c r="IYN51" s="8"/>
      <c r="IYO51" s="8"/>
      <c r="IYP51" s="8"/>
      <c r="IYQ51" s="8"/>
      <c r="IYR51" s="8"/>
      <c r="IYS51" s="8"/>
      <c r="IYT51" s="8"/>
      <c r="IYU51" s="8"/>
      <c r="IYV51" s="8"/>
      <c r="IYW51" s="8"/>
      <c r="IYX51" s="8"/>
      <c r="IYY51" s="8"/>
      <c r="IYZ51" s="8"/>
      <c r="IZA51" s="8"/>
      <c r="IZB51" s="8"/>
      <c r="IZC51" s="8"/>
      <c r="IZD51" s="8"/>
      <c r="IZE51" s="8"/>
      <c r="IZF51" s="8"/>
      <c r="IZG51" s="8"/>
      <c r="IZH51" s="8"/>
      <c r="IZI51" s="8"/>
      <c r="IZJ51" s="8"/>
      <c r="IZK51" s="8"/>
      <c r="IZL51" s="8"/>
      <c r="IZM51" s="8"/>
      <c r="IZN51" s="8"/>
      <c r="IZO51" s="8"/>
      <c r="IZP51" s="8"/>
      <c r="IZQ51" s="8"/>
      <c r="IZR51" s="8"/>
      <c r="IZS51" s="8"/>
      <c r="IZT51" s="8"/>
      <c r="IZU51" s="8"/>
      <c r="IZV51" s="8"/>
      <c r="IZW51" s="8"/>
      <c r="IZX51" s="8"/>
      <c r="IZY51" s="8"/>
      <c r="IZZ51" s="8"/>
      <c r="JAA51" s="8"/>
      <c r="JAB51" s="8"/>
      <c r="JAC51" s="8"/>
      <c r="JAD51" s="8"/>
      <c r="JAE51" s="8"/>
      <c r="JAF51" s="8"/>
      <c r="JAG51" s="8"/>
      <c r="JAH51" s="8"/>
      <c r="JAI51" s="8"/>
      <c r="JAJ51" s="8"/>
      <c r="JAK51" s="8"/>
      <c r="JAL51" s="8"/>
      <c r="JAM51" s="8"/>
      <c r="JAN51" s="8"/>
      <c r="JAO51" s="8"/>
      <c r="JAP51" s="8"/>
      <c r="JAQ51" s="8"/>
      <c r="JAR51" s="8"/>
      <c r="JAS51" s="8"/>
      <c r="JAT51" s="8"/>
      <c r="JAU51" s="8"/>
      <c r="JAV51" s="8"/>
      <c r="JAW51" s="8"/>
      <c r="JAX51" s="8"/>
      <c r="JAY51" s="8"/>
      <c r="JAZ51" s="8"/>
      <c r="JBA51" s="8"/>
      <c r="JBB51" s="8"/>
      <c r="JBC51" s="8"/>
      <c r="JBD51" s="8"/>
      <c r="JBE51" s="8"/>
      <c r="JBF51" s="8"/>
      <c r="JBG51" s="8"/>
      <c r="JBH51" s="8"/>
      <c r="JBI51" s="8"/>
      <c r="JBJ51" s="8"/>
      <c r="JBK51" s="8"/>
      <c r="JBL51" s="8"/>
      <c r="JBM51" s="8"/>
      <c r="JBN51" s="8"/>
      <c r="JBO51" s="8"/>
      <c r="JBP51" s="8"/>
      <c r="JBQ51" s="8"/>
      <c r="JBR51" s="8"/>
      <c r="JBS51" s="8"/>
      <c r="JBT51" s="8"/>
      <c r="JBU51" s="8"/>
      <c r="JBV51" s="8"/>
      <c r="JBW51" s="8"/>
      <c r="JBX51" s="8"/>
      <c r="JBY51" s="8"/>
      <c r="JBZ51" s="8"/>
      <c r="JCA51" s="8"/>
      <c r="JCB51" s="8"/>
      <c r="JCC51" s="8"/>
      <c r="JCD51" s="8"/>
      <c r="JCE51" s="8"/>
      <c r="JCF51" s="8"/>
      <c r="JCG51" s="8"/>
      <c r="JCH51" s="8"/>
      <c r="JCI51" s="8"/>
      <c r="JCJ51" s="8"/>
      <c r="JCK51" s="8"/>
      <c r="JCL51" s="8"/>
      <c r="JCM51" s="8"/>
      <c r="JCN51" s="8"/>
      <c r="JCO51" s="8"/>
      <c r="JCP51" s="8"/>
      <c r="JCQ51" s="8"/>
      <c r="JCR51" s="8"/>
      <c r="JCS51" s="8"/>
      <c r="JCT51" s="8"/>
      <c r="JCU51" s="8"/>
      <c r="JCV51" s="8"/>
      <c r="JCW51" s="8"/>
      <c r="JCX51" s="8"/>
      <c r="JCY51" s="8"/>
      <c r="JCZ51" s="8"/>
      <c r="JDA51" s="8"/>
      <c r="JDB51" s="8"/>
      <c r="JDC51" s="8"/>
      <c r="JDD51" s="8"/>
      <c r="JDE51" s="8"/>
      <c r="JDF51" s="8"/>
      <c r="JDG51" s="8"/>
      <c r="JDH51" s="8"/>
      <c r="JDI51" s="8"/>
      <c r="JDJ51" s="8"/>
      <c r="JDK51" s="8"/>
      <c r="JDL51" s="8"/>
      <c r="JDM51" s="8"/>
      <c r="JDN51" s="8"/>
      <c r="JDO51" s="8"/>
      <c r="JDP51" s="8"/>
      <c r="JDQ51" s="8"/>
      <c r="JDR51" s="8"/>
      <c r="JDS51" s="8"/>
      <c r="JDT51" s="8"/>
      <c r="JDU51" s="8"/>
      <c r="JDV51" s="8"/>
      <c r="JDW51" s="8"/>
      <c r="JDX51" s="8"/>
      <c r="JDY51" s="8"/>
      <c r="JDZ51" s="8"/>
      <c r="JEA51" s="8"/>
      <c r="JEB51" s="8"/>
      <c r="JEC51" s="8"/>
      <c r="JED51" s="8"/>
      <c r="JEE51" s="8"/>
      <c r="JEF51" s="8"/>
      <c r="JEG51" s="8"/>
      <c r="JEH51" s="8"/>
      <c r="JEI51" s="8"/>
      <c r="JEJ51" s="8"/>
      <c r="JEK51" s="8"/>
      <c r="JEL51" s="8"/>
      <c r="JEM51" s="8"/>
      <c r="JEN51" s="8"/>
      <c r="JEO51" s="8"/>
      <c r="JEP51" s="8"/>
      <c r="JEQ51" s="8"/>
      <c r="JER51" s="8"/>
      <c r="JES51" s="8"/>
      <c r="JET51" s="8"/>
      <c r="JEU51" s="8"/>
      <c r="JEV51" s="8"/>
      <c r="JEW51" s="8"/>
      <c r="JEX51" s="8"/>
      <c r="JEY51" s="8"/>
      <c r="JEZ51" s="8"/>
      <c r="JFA51" s="8"/>
      <c r="JFB51" s="8"/>
      <c r="JFC51" s="8"/>
      <c r="JFD51" s="8"/>
      <c r="JFE51" s="8"/>
      <c r="JFF51" s="8"/>
      <c r="JFG51" s="8"/>
      <c r="JFH51" s="8"/>
      <c r="JFI51" s="8"/>
      <c r="JFJ51" s="8"/>
      <c r="JFK51" s="8"/>
      <c r="JFL51" s="8"/>
      <c r="JFM51" s="8"/>
      <c r="JFN51" s="8"/>
      <c r="JFO51" s="8"/>
      <c r="JFP51" s="8"/>
      <c r="JFQ51" s="8"/>
      <c r="JFR51" s="8"/>
      <c r="JFS51" s="8"/>
      <c r="JFT51" s="8"/>
      <c r="JFU51" s="8"/>
      <c r="JFV51" s="8"/>
      <c r="JFW51" s="8"/>
      <c r="JFX51" s="8"/>
      <c r="JFY51" s="8"/>
      <c r="JFZ51" s="8"/>
      <c r="JGA51" s="8"/>
      <c r="JGB51" s="8"/>
      <c r="JGC51" s="8"/>
      <c r="JGD51" s="8"/>
      <c r="JGE51" s="8"/>
      <c r="JGF51" s="8"/>
      <c r="JGG51" s="8"/>
      <c r="JGH51" s="8"/>
      <c r="JGI51" s="8"/>
      <c r="JGJ51" s="8"/>
      <c r="JGK51" s="8"/>
      <c r="JGL51" s="8"/>
      <c r="JGM51" s="8"/>
      <c r="JGN51" s="8"/>
      <c r="JGO51" s="8"/>
      <c r="JGP51" s="8"/>
      <c r="JGQ51" s="8"/>
      <c r="JGR51" s="8"/>
      <c r="JGS51" s="8"/>
      <c r="JGT51" s="8"/>
      <c r="JGU51" s="8"/>
      <c r="JGV51" s="8"/>
      <c r="JGW51" s="8"/>
      <c r="JGX51" s="8"/>
      <c r="JGY51" s="8"/>
      <c r="JGZ51" s="8"/>
      <c r="JHA51" s="8"/>
      <c r="JHB51" s="8"/>
      <c r="JHC51" s="8"/>
      <c r="JHD51" s="8"/>
      <c r="JHE51" s="8"/>
      <c r="JHF51" s="8"/>
      <c r="JHG51" s="8"/>
      <c r="JHH51" s="8"/>
      <c r="JHI51" s="8"/>
      <c r="JHJ51" s="8"/>
      <c r="JHK51" s="8"/>
      <c r="JHL51" s="8"/>
      <c r="JHM51" s="8"/>
      <c r="JHN51" s="8"/>
      <c r="JHO51" s="8"/>
      <c r="JHP51" s="8"/>
      <c r="JHQ51" s="8"/>
      <c r="JHR51" s="8"/>
      <c r="JHS51" s="8"/>
      <c r="JHT51" s="8"/>
      <c r="JHU51" s="8"/>
      <c r="JHV51" s="8"/>
      <c r="JHW51" s="8"/>
      <c r="JHX51" s="8"/>
      <c r="JHY51" s="8"/>
      <c r="JHZ51" s="8"/>
      <c r="JIA51" s="8"/>
      <c r="JIB51" s="8"/>
      <c r="JIC51" s="8"/>
      <c r="JID51" s="8"/>
      <c r="JIE51" s="8"/>
      <c r="JIF51" s="8"/>
      <c r="JIG51" s="8"/>
      <c r="JIH51" s="8"/>
      <c r="JII51" s="8"/>
      <c r="JIJ51" s="8"/>
      <c r="JIK51" s="8"/>
      <c r="JIL51" s="8"/>
      <c r="JIM51" s="8"/>
      <c r="JIN51" s="8"/>
      <c r="JIO51" s="8"/>
      <c r="JIP51" s="8"/>
      <c r="JIQ51" s="8"/>
      <c r="JIR51" s="8"/>
      <c r="JIS51" s="8"/>
      <c r="JIT51" s="8"/>
      <c r="JIU51" s="8"/>
      <c r="JIV51" s="8"/>
      <c r="JIW51" s="8"/>
      <c r="JIX51" s="8"/>
      <c r="JIY51" s="8"/>
      <c r="JIZ51" s="8"/>
      <c r="JJA51" s="8"/>
      <c r="JJB51" s="8"/>
      <c r="JJC51" s="8"/>
      <c r="JJD51" s="8"/>
      <c r="JJE51" s="8"/>
      <c r="JJF51" s="8"/>
      <c r="JJG51" s="8"/>
      <c r="JJH51" s="8"/>
      <c r="JJI51" s="8"/>
      <c r="JJJ51" s="8"/>
      <c r="JJK51" s="8"/>
      <c r="JJL51" s="8"/>
      <c r="JJM51" s="8"/>
      <c r="JJN51" s="8"/>
      <c r="JJO51" s="8"/>
      <c r="JJP51" s="8"/>
      <c r="JJQ51" s="8"/>
      <c r="JJR51" s="8"/>
      <c r="JJS51" s="8"/>
      <c r="JJT51" s="8"/>
      <c r="JJU51" s="8"/>
      <c r="JJV51" s="8"/>
      <c r="JJW51" s="8"/>
      <c r="JJX51" s="8"/>
      <c r="JJY51" s="8"/>
      <c r="JJZ51" s="8"/>
      <c r="JKA51" s="8"/>
      <c r="JKB51" s="8"/>
      <c r="JKC51" s="8"/>
      <c r="JKD51" s="8"/>
      <c r="JKE51" s="8"/>
      <c r="JKF51" s="8"/>
      <c r="JKG51" s="8"/>
      <c r="JKH51" s="8"/>
      <c r="JKI51" s="8"/>
      <c r="JKJ51" s="8"/>
      <c r="JKK51" s="8"/>
      <c r="JKL51" s="8"/>
      <c r="JKM51" s="8"/>
      <c r="JKN51" s="8"/>
      <c r="JKO51" s="8"/>
      <c r="JKP51" s="8"/>
      <c r="JKQ51" s="8"/>
      <c r="JKR51" s="8"/>
      <c r="JKS51" s="8"/>
      <c r="JKT51" s="8"/>
      <c r="JKU51" s="8"/>
      <c r="JKV51" s="8"/>
      <c r="JKW51" s="8"/>
      <c r="JKX51" s="8"/>
      <c r="JKY51" s="8"/>
      <c r="JKZ51" s="8"/>
      <c r="JLA51" s="8"/>
      <c r="JLB51" s="8"/>
      <c r="JLC51" s="8"/>
      <c r="JLD51" s="8"/>
      <c r="JLE51" s="8"/>
      <c r="JLF51" s="8"/>
      <c r="JLG51" s="8"/>
      <c r="JLH51" s="8"/>
      <c r="JLI51" s="8"/>
      <c r="JLJ51" s="8"/>
      <c r="JLK51" s="8"/>
      <c r="JLL51" s="8"/>
      <c r="JLM51" s="8"/>
      <c r="JLN51" s="8"/>
      <c r="JLO51" s="8"/>
      <c r="JLP51" s="8"/>
      <c r="JLQ51" s="8"/>
      <c r="JLR51" s="8"/>
      <c r="JLS51" s="8"/>
      <c r="JLT51" s="8"/>
      <c r="JLU51" s="8"/>
      <c r="JLV51" s="8"/>
      <c r="JLW51" s="8"/>
      <c r="JLX51" s="8"/>
      <c r="JLY51" s="8"/>
      <c r="JLZ51" s="8"/>
      <c r="JMA51" s="8"/>
      <c r="JMB51" s="8"/>
      <c r="JMC51" s="8"/>
      <c r="JMD51" s="8"/>
      <c r="JME51" s="8"/>
      <c r="JMF51" s="8"/>
      <c r="JMG51" s="8"/>
      <c r="JMH51" s="8"/>
      <c r="JMI51" s="8"/>
      <c r="JMJ51" s="8"/>
      <c r="JMK51" s="8"/>
      <c r="JML51" s="8"/>
      <c r="JMM51" s="8"/>
      <c r="JMN51" s="8"/>
      <c r="JMO51" s="8"/>
      <c r="JMP51" s="8"/>
      <c r="JMQ51" s="8"/>
      <c r="JMR51" s="8"/>
      <c r="JMS51" s="8"/>
      <c r="JMT51" s="8"/>
      <c r="JMU51" s="8"/>
      <c r="JMV51" s="8"/>
      <c r="JMW51" s="8"/>
      <c r="JMX51" s="8"/>
      <c r="JMY51" s="8"/>
      <c r="JMZ51" s="8"/>
      <c r="JNA51" s="8"/>
      <c r="JNB51" s="8"/>
      <c r="JNC51" s="8"/>
      <c r="JND51" s="8"/>
      <c r="JNE51" s="8"/>
      <c r="JNF51" s="8"/>
      <c r="JNG51" s="8"/>
      <c r="JNH51" s="8"/>
      <c r="JNI51" s="8"/>
      <c r="JNJ51" s="8"/>
      <c r="JNK51" s="8"/>
      <c r="JNL51" s="8"/>
      <c r="JNM51" s="8"/>
      <c r="JNN51" s="8"/>
      <c r="JNO51" s="8"/>
      <c r="JNP51" s="8"/>
      <c r="JNQ51" s="8"/>
      <c r="JNR51" s="8"/>
      <c r="JNS51" s="8"/>
      <c r="JNT51" s="8"/>
      <c r="JNU51" s="8"/>
      <c r="JNV51" s="8"/>
      <c r="JNW51" s="8"/>
      <c r="JNX51" s="8"/>
      <c r="JNY51" s="8"/>
      <c r="JNZ51" s="8"/>
      <c r="JOA51" s="8"/>
      <c r="JOB51" s="8"/>
      <c r="JOC51" s="8"/>
      <c r="JOD51" s="8"/>
      <c r="JOE51" s="8"/>
      <c r="JOF51" s="8"/>
      <c r="JOG51" s="8"/>
      <c r="JOH51" s="8"/>
      <c r="JOI51" s="8"/>
      <c r="JOJ51" s="8"/>
      <c r="JOK51" s="8"/>
      <c r="JOL51" s="8"/>
      <c r="JOM51" s="8"/>
      <c r="JON51" s="8"/>
      <c r="JOO51" s="8"/>
      <c r="JOP51" s="8"/>
      <c r="JOQ51" s="8"/>
      <c r="JOR51" s="8"/>
      <c r="JOS51" s="8"/>
      <c r="JOT51" s="8"/>
      <c r="JOU51" s="8"/>
      <c r="JOV51" s="8"/>
      <c r="JOW51" s="8"/>
      <c r="JOX51" s="8"/>
      <c r="JOY51" s="8"/>
      <c r="JOZ51" s="8"/>
      <c r="JPA51" s="8"/>
      <c r="JPB51" s="8"/>
      <c r="JPC51" s="8"/>
      <c r="JPD51" s="8"/>
      <c r="JPE51" s="8"/>
      <c r="JPF51" s="8"/>
      <c r="JPG51" s="8"/>
      <c r="JPH51" s="8"/>
      <c r="JPI51" s="8"/>
      <c r="JPJ51" s="8"/>
      <c r="JPK51" s="8"/>
      <c r="JPL51" s="8"/>
      <c r="JPM51" s="8"/>
      <c r="JPN51" s="8"/>
      <c r="JPO51" s="8"/>
      <c r="JPP51" s="8"/>
      <c r="JPQ51" s="8"/>
      <c r="JPR51" s="8"/>
      <c r="JPS51" s="8"/>
      <c r="JPT51" s="8"/>
      <c r="JPU51" s="8"/>
      <c r="JPV51" s="8"/>
      <c r="JPW51" s="8"/>
      <c r="JPX51" s="8"/>
      <c r="JPY51" s="8"/>
      <c r="JPZ51" s="8"/>
      <c r="JQA51" s="8"/>
      <c r="JQB51" s="8"/>
      <c r="JQC51" s="8"/>
      <c r="JQD51" s="8"/>
      <c r="JQE51" s="8"/>
      <c r="JQF51" s="8"/>
      <c r="JQG51" s="8"/>
      <c r="JQH51" s="8"/>
      <c r="JQI51" s="8"/>
      <c r="JQJ51" s="8"/>
      <c r="JQK51" s="8"/>
      <c r="JQL51" s="8"/>
      <c r="JQM51" s="8"/>
      <c r="JQN51" s="8"/>
      <c r="JQO51" s="8"/>
      <c r="JQP51" s="8"/>
      <c r="JQQ51" s="8"/>
      <c r="JQR51" s="8"/>
      <c r="JQS51" s="8"/>
      <c r="JQT51" s="8"/>
      <c r="JQU51" s="8"/>
      <c r="JQV51" s="8"/>
      <c r="JQW51" s="8"/>
      <c r="JQX51" s="8"/>
      <c r="JQY51" s="8"/>
      <c r="JQZ51" s="8"/>
      <c r="JRA51" s="8"/>
      <c r="JRB51" s="8"/>
      <c r="JRC51" s="8"/>
      <c r="JRD51" s="8"/>
      <c r="JRE51" s="8"/>
      <c r="JRF51" s="8"/>
      <c r="JRG51" s="8"/>
      <c r="JRH51" s="8"/>
      <c r="JRI51" s="8"/>
      <c r="JRJ51" s="8"/>
      <c r="JRK51" s="8"/>
      <c r="JRL51" s="8"/>
      <c r="JRM51" s="8"/>
      <c r="JRN51" s="8"/>
      <c r="JRO51" s="8"/>
      <c r="JRP51" s="8"/>
      <c r="JRQ51" s="8"/>
      <c r="JRR51" s="8"/>
      <c r="JRS51" s="8"/>
      <c r="JRT51" s="8"/>
      <c r="JRU51" s="8"/>
      <c r="JRV51" s="8"/>
      <c r="JRW51" s="8"/>
      <c r="JRX51" s="8"/>
      <c r="JRY51" s="8"/>
      <c r="JRZ51" s="8"/>
      <c r="JSA51" s="8"/>
      <c r="JSB51" s="8"/>
      <c r="JSC51" s="8"/>
      <c r="JSD51" s="8"/>
      <c r="JSE51" s="8"/>
      <c r="JSF51" s="8"/>
      <c r="JSG51" s="8"/>
      <c r="JSH51" s="8"/>
      <c r="JSI51" s="8"/>
      <c r="JSJ51" s="8"/>
      <c r="JSK51" s="8"/>
      <c r="JSL51" s="8"/>
      <c r="JSM51" s="8"/>
      <c r="JSN51" s="8"/>
      <c r="JSO51" s="8"/>
      <c r="JSP51" s="8"/>
      <c r="JSQ51" s="8"/>
      <c r="JSR51" s="8"/>
      <c r="JSS51" s="8"/>
      <c r="JST51" s="8"/>
      <c r="JSU51" s="8"/>
      <c r="JSV51" s="8"/>
      <c r="JSW51" s="8"/>
      <c r="JSX51" s="8"/>
      <c r="JSY51" s="8"/>
      <c r="JSZ51" s="8"/>
      <c r="JTA51" s="8"/>
      <c r="JTB51" s="8"/>
      <c r="JTC51" s="8"/>
      <c r="JTD51" s="8"/>
      <c r="JTE51" s="8"/>
      <c r="JTF51" s="8"/>
      <c r="JTG51" s="8"/>
      <c r="JTH51" s="8"/>
      <c r="JTI51" s="8"/>
      <c r="JTJ51" s="8"/>
      <c r="JTK51" s="8"/>
      <c r="JTL51" s="8"/>
      <c r="JTM51" s="8"/>
      <c r="JTN51" s="8"/>
      <c r="JTO51" s="8"/>
      <c r="JTP51" s="8"/>
      <c r="JTQ51" s="8"/>
      <c r="JTR51" s="8"/>
      <c r="JTS51" s="8"/>
      <c r="JTT51" s="8"/>
      <c r="JTU51" s="8"/>
      <c r="JTV51" s="8"/>
      <c r="JTW51" s="8"/>
      <c r="JTX51" s="8"/>
      <c r="JTY51" s="8"/>
      <c r="JTZ51" s="8"/>
      <c r="JUA51" s="8"/>
      <c r="JUB51" s="8"/>
      <c r="JUC51" s="8"/>
      <c r="JUD51" s="8"/>
      <c r="JUE51" s="8"/>
      <c r="JUF51" s="8"/>
      <c r="JUG51" s="8"/>
      <c r="JUH51" s="8"/>
      <c r="JUI51" s="8"/>
      <c r="JUJ51" s="8"/>
      <c r="JUK51" s="8"/>
      <c r="JUL51" s="8"/>
      <c r="JUM51" s="8"/>
      <c r="JUN51" s="8"/>
      <c r="JUO51" s="8"/>
      <c r="JUP51" s="8"/>
      <c r="JUQ51" s="8"/>
      <c r="JUR51" s="8"/>
      <c r="JUS51" s="8"/>
      <c r="JUT51" s="8"/>
      <c r="JUU51" s="8"/>
      <c r="JUV51" s="8"/>
      <c r="JUW51" s="8"/>
      <c r="JUX51" s="8"/>
      <c r="JUY51" s="8"/>
      <c r="JUZ51" s="8"/>
      <c r="JVA51" s="8"/>
      <c r="JVB51" s="8"/>
      <c r="JVC51" s="8"/>
      <c r="JVD51" s="8"/>
      <c r="JVE51" s="8"/>
      <c r="JVF51" s="8"/>
      <c r="JVG51" s="8"/>
      <c r="JVH51" s="8"/>
      <c r="JVI51" s="8"/>
      <c r="JVJ51" s="8"/>
      <c r="JVK51" s="8"/>
      <c r="JVL51" s="8"/>
      <c r="JVM51" s="8"/>
      <c r="JVN51" s="8"/>
      <c r="JVO51" s="8"/>
      <c r="JVP51" s="8"/>
      <c r="JVQ51" s="8"/>
      <c r="JVR51" s="8"/>
      <c r="JVS51" s="8"/>
      <c r="JVT51" s="8"/>
      <c r="JVU51" s="8"/>
      <c r="JVV51" s="8"/>
      <c r="JVW51" s="8"/>
      <c r="JVX51" s="8"/>
      <c r="JVY51" s="8"/>
      <c r="JVZ51" s="8"/>
      <c r="JWA51" s="8"/>
      <c r="JWB51" s="8"/>
      <c r="JWC51" s="8"/>
      <c r="JWD51" s="8"/>
      <c r="JWE51" s="8"/>
      <c r="JWF51" s="8"/>
      <c r="JWG51" s="8"/>
      <c r="JWH51" s="8"/>
      <c r="JWI51" s="8"/>
      <c r="JWJ51" s="8"/>
      <c r="JWK51" s="8"/>
      <c r="JWL51" s="8"/>
      <c r="JWM51" s="8"/>
      <c r="JWN51" s="8"/>
      <c r="JWO51" s="8"/>
      <c r="JWP51" s="8"/>
      <c r="JWQ51" s="8"/>
      <c r="JWR51" s="8"/>
      <c r="JWS51" s="8"/>
      <c r="JWT51" s="8"/>
      <c r="JWU51" s="8"/>
      <c r="JWV51" s="8"/>
      <c r="JWW51" s="8"/>
      <c r="JWX51" s="8"/>
      <c r="JWY51" s="8"/>
      <c r="JWZ51" s="8"/>
      <c r="JXA51" s="8"/>
      <c r="JXB51" s="8"/>
      <c r="JXC51" s="8"/>
      <c r="JXD51" s="8"/>
      <c r="JXE51" s="8"/>
      <c r="JXF51" s="8"/>
      <c r="JXG51" s="8"/>
      <c r="JXH51" s="8"/>
      <c r="JXI51" s="8"/>
      <c r="JXJ51" s="8"/>
      <c r="JXK51" s="8"/>
      <c r="JXL51" s="8"/>
      <c r="JXM51" s="8"/>
      <c r="JXN51" s="8"/>
      <c r="JXO51" s="8"/>
      <c r="JXP51" s="8"/>
      <c r="JXQ51" s="8"/>
      <c r="JXR51" s="8"/>
      <c r="JXS51" s="8"/>
      <c r="JXT51" s="8"/>
      <c r="JXU51" s="8"/>
      <c r="JXV51" s="8"/>
      <c r="JXW51" s="8"/>
      <c r="JXX51" s="8"/>
      <c r="JXY51" s="8"/>
      <c r="JXZ51" s="8"/>
      <c r="JYA51" s="8"/>
      <c r="JYB51" s="8"/>
      <c r="JYC51" s="8"/>
      <c r="JYD51" s="8"/>
      <c r="JYE51" s="8"/>
      <c r="JYF51" s="8"/>
      <c r="JYG51" s="8"/>
      <c r="JYH51" s="8"/>
      <c r="JYI51" s="8"/>
      <c r="JYJ51" s="8"/>
      <c r="JYK51" s="8"/>
      <c r="JYL51" s="8"/>
      <c r="JYM51" s="8"/>
      <c r="JYN51" s="8"/>
      <c r="JYO51" s="8"/>
      <c r="JYP51" s="8"/>
      <c r="JYQ51" s="8"/>
      <c r="JYR51" s="8"/>
      <c r="JYS51" s="8"/>
      <c r="JYT51" s="8"/>
      <c r="JYU51" s="8"/>
      <c r="JYV51" s="8"/>
      <c r="JYW51" s="8"/>
      <c r="JYX51" s="8"/>
      <c r="JYY51" s="8"/>
      <c r="JYZ51" s="8"/>
      <c r="JZA51" s="8"/>
      <c r="JZB51" s="8"/>
      <c r="JZC51" s="8"/>
      <c r="JZD51" s="8"/>
      <c r="JZE51" s="8"/>
      <c r="JZF51" s="8"/>
      <c r="JZG51" s="8"/>
      <c r="JZH51" s="8"/>
      <c r="JZI51" s="8"/>
      <c r="JZJ51" s="8"/>
      <c r="JZK51" s="8"/>
      <c r="JZL51" s="8"/>
      <c r="JZM51" s="8"/>
      <c r="JZN51" s="8"/>
      <c r="JZO51" s="8"/>
      <c r="JZP51" s="8"/>
      <c r="JZQ51" s="8"/>
      <c r="JZR51" s="8"/>
      <c r="JZS51" s="8"/>
      <c r="JZT51" s="8"/>
      <c r="JZU51" s="8"/>
      <c r="JZV51" s="8"/>
      <c r="JZW51" s="8"/>
      <c r="JZX51" s="8"/>
      <c r="JZY51" s="8"/>
      <c r="JZZ51" s="8"/>
      <c r="KAA51" s="8"/>
      <c r="KAB51" s="8"/>
      <c r="KAC51" s="8"/>
      <c r="KAD51" s="8"/>
      <c r="KAE51" s="8"/>
      <c r="KAF51" s="8"/>
      <c r="KAG51" s="8"/>
      <c r="KAH51" s="8"/>
      <c r="KAI51" s="8"/>
      <c r="KAJ51" s="8"/>
      <c r="KAK51" s="8"/>
      <c r="KAL51" s="8"/>
      <c r="KAM51" s="8"/>
      <c r="KAN51" s="8"/>
      <c r="KAO51" s="8"/>
      <c r="KAP51" s="8"/>
      <c r="KAQ51" s="8"/>
      <c r="KAR51" s="8"/>
      <c r="KAS51" s="8"/>
      <c r="KAT51" s="8"/>
      <c r="KAU51" s="8"/>
      <c r="KAV51" s="8"/>
      <c r="KAW51" s="8"/>
      <c r="KAX51" s="8"/>
      <c r="KAY51" s="8"/>
      <c r="KAZ51" s="8"/>
      <c r="KBA51" s="8"/>
      <c r="KBB51" s="8"/>
      <c r="KBC51" s="8"/>
      <c r="KBD51" s="8"/>
      <c r="KBE51" s="8"/>
      <c r="KBF51" s="8"/>
      <c r="KBG51" s="8"/>
      <c r="KBH51" s="8"/>
      <c r="KBI51" s="8"/>
      <c r="KBJ51" s="8"/>
      <c r="KBK51" s="8"/>
      <c r="KBL51" s="8"/>
      <c r="KBM51" s="8"/>
      <c r="KBN51" s="8"/>
      <c r="KBO51" s="8"/>
      <c r="KBP51" s="8"/>
      <c r="KBQ51" s="8"/>
      <c r="KBR51" s="8"/>
      <c r="KBS51" s="8"/>
      <c r="KBT51" s="8"/>
      <c r="KBU51" s="8"/>
      <c r="KBV51" s="8"/>
      <c r="KBW51" s="8"/>
      <c r="KBX51" s="8"/>
      <c r="KBY51" s="8"/>
      <c r="KBZ51" s="8"/>
      <c r="KCA51" s="8"/>
      <c r="KCB51" s="8"/>
      <c r="KCC51" s="8"/>
      <c r="KCD51" s="8"/>
      <c r="KCE51" s="8"/>
      <c r="KCF51" s="8"/>
      <c r="KCG51" s="8"/>
      <c r="KCH51" s="8"/>
      <c r="KCI51" s="8"/>
      <c r="KCJ51" s="8"/>
      <c r="KCK51" s="8"/>
      <c r="KCL51" s="8"/>
      <c r="KCM51" s="8"/>
      <c r="KCN51" s="8"/>
      <c r="KCO51" s="8"/>
      <c r="KCP51" s="8"/>
      <c r="KCQ51" s="8"/>
      <c r="KCR51" s="8"/>
      <c r="KCS51" s="8"/>
      <c r="KCT51" s="8"/>
      <c r="KCU51" s="8"/>
      <c r="KCV51" s="8"/>
      <c r="KCW51" s="8"/>
      <c r="KCX51" s="8"/>
      <c r="KCY51" s="8"/>
      <c r="KCZ51" s="8"/>
      <c r="KDA51" s="8"/>
      <c r="KDB51" s="8"/>
      <c r="KDC51" s="8"/>
      <c r="KDD51" s="8"/>
      <c r="KDE51" s="8"/>
      <c r="KDF51" s="8"/>
      <c r="KDG51" s="8"/>
      <c r="KDH51" s="8"/>
      <c r="KDI51" s="8"/>
      <c r="KDJ51" s="8"/>
      <c r="KDK51" s="8"/>
      <c r="KDL51" s="8"/>
      <c r="KDM51" s="8"/>
      <c r="KDN51" s="8"/>
      <c r="KDO51" s="8"/>
      <c r="KDP51" s="8"/>
      <c r="KDQ51" s="8"/>
      <c r="KDR51" s="8"/>
      <c r="KDS51" s="8"/>
      <c r="KDT51" s="8"/>
      <c r="KDU51" s="8"/>
      <c r="KDV51" s="8"/>
      <c r="KDW51" s="8"/>
      <c r="KDX51" s="8"/>
      <c r="KDY51" s="8"/>
      <c r="KDZ51" s="8"/>
      <c r="KEA51" s="8"/>
      <c r="KEB51" s="8"/>
      <c r="KEC51" s="8"/>
      <c r="KED51" s="8"/>
      <c r="KEE51" s="8"/>
      <c r="KEF51" s="8"/>
      <c r="KEG51" s="8"/>
      <c r="KEH51" s="8"/>
      <c r="KEI51" s="8"/>
      <c r="KEJ51" s="8"/>
      <c r="KEK51" s="8"/>
      <c r="KEL51" s="8"/>
      <c r="KEM51" s="8"/>
      <c r="KEN51" s="8"/>
      <c r="KEO51" s="8"/>
      <c r="KEP51" s="8"/>
      <c r="KEQ51" s="8"/>
      <c r="KER51" s="8"/>
      <c r="KES51" s="8"/>
      <c r="KET51" s="8"/>
      <c r="KEU51" s="8"/>
      <c r="KEV51" s="8"/>
      <c r="KEW51" s="8"/>
      <c r="KEX51" s="8"/>
      <c r="KEY51" s="8"/>
      <c r="KEZ51" s="8"/>
      <c r="KFA51" s="8"/>
      <c r="KFB51" s="8"/>
      <c r="KFC51" s="8"/>
      <c r="KFD51" s="8"/>
      <c r="KFE51" s="8"/>
      <c r="KFF51" s="8"/>
      <c r="KFG51" s="8"/>
      <c r="KFH51" s="8"/>
      <c r="KFI51" s="8"/>
      <c r="KFJ51" s="8"/>
      <c r="KFK51" s="8"/>
      <c r="KFL51" s="8"/>
      <c r="KFM51" s="8"/>
      <c r="KFN51" s="8"/>
      <c r="KFO51" s="8"/>
      <c r="KFP51" s="8"/>
      <c r="KFQ51" s="8"/>
      <c r="KFR51" s="8"/>
      <c r="KFS51" s="8"/>
      <c r="KFT51" s="8"/>
      <c r="KFU51" s="8"/>
      <c r="KFV51" s="8"/>
      <c r="KFW51" s="8"/>
      <c r="KFX51" s="8"/>
      <c r="KFY51" s="8"/>
      <c r="KFZ51" s="8"/>
      <c r="KGA51" s="8"/>
      <c r="KGB51" s="8"/>
      <c r="KGC51" s="8"/>
      <c r="KGD51" s="8"/>
      <c r="KGE51" s="8"/>
      <c r="KGF51" s="8"/>
      <c r="KGG51" s="8"/>
      <c r="KGH51" s="8"/>
      <c r="KGI51" s="8"/>
      <c r="KGJ51" s="8"/>
      <c r="KGK51" s="8"/>
      <c r="KGL51" s="8"/>
      <c r="KGM51" s="8"/>
      <c r="KGN51" s="8"/>
      <c r="KGO51" s="8"/>
      <c r="KGP51" s="8"/>
      <c r="KGQ51" s="8"/>
      <c r="KGR51" s="8"/>
      <c r="KGS51" s="8"/>
      <c r="KGT51" s="8"/>
      <c r="KGU51" s="8"/>
      <c r="KGV51" s="8"/>
      <c r="KGW51" s="8"/>
      <c r="KGX51" s="8"/>
      <c r="KGY51" s="8"/>
      <c r="KGZ51" s="8"/>
      <c r="KHA51" s="8"/>
      <c r="KHB51" s="8"/>
      <c r="KHC51" s="8"/>
      <c r="KHD51" s="8"/>
      <c r="KHE51" s="8"/>
      <c r="KHF51" s="8"/>
      <c r="KHG51" s="8"/>
      <c r="KHH51" s="8"/>
      <c r="KHI51" s="8"/>
      <c r="KHJ51" s="8"/>
      <c r="KHK51" s="8"/>
      <c r="KHL51" s="8"/>
      <c r="KHM51" s="8"/>
      <c r="KHN51" s="8"/>
      <c r="KHO51" s="8"/>
      <c r="KHP51" s="8"/>
      <c r="KHQ51" s="8"/>
      <c r="KHR51" s="8"/>
      <c r="KHS51" s="8"/>
      <c r="KHT51" s="8"/>
      <c r="KHU51" s="8"/>
      <c r="KHV51" s="8"/>
      <c r="KHW51" s="8"/>
      <c r="KHX51" s="8"/>
      <c r="KHY51" s="8"/>
      <c r="KHZ51" s="8"/>
      <c r="KIA51" s="8"/>
      <c r="KIB51" s="8"/>
      <c r="KIC51" s="8"/>
      <c r="KID51" s="8"/>
      <c r="KIE51" s="8"/>
      <c r="KIF51" s="8"/>
      <c r="KIG51" s="8"/>
      <c r="KIH51" s="8"/>
      <c r="KII51" s="8"/>
      <c r="KIJ51" s="8"/>
      <c r="KIK51" s="8"/>
      <c r="KIL51" s="8"/>
      <c r="KIM51" s="8"/>
      <c r="KIN51" s="8"/>
      <c r="KIO51" s="8"/>
      <c r="KIP51" s="8"/>
      <c r="KIQ51" s="8"/>
      <c r="KIR51" s="8"/>
      <c r="KIS51" s="8"/>
      <c r="KIT51" s="8"/>
      <c r="KIU51" s="8"/>
      <c r="KIV51" s="8"/>
      <c r="KIW51" s="8"/>
      <c r="KIX51" s="8"/>
      <c r="KIY51" s="8"/>
      <c r="KIZ51" s="8"/>
      <c r="KJA51" s="8"/>
      <c r="KJB51" s="8"/>
      <c r="KJC51" s="8"/>
      <c r="KJD51" s="8"/>
      <c r="KJE51" s="8"/>
      <c r="KJF51" s="8"/>
      <c r="KJG51" s="8"/>
      <c r="KJH51" s="8"/>
      <c r="KJI51" s="8"/>
      <c r="KJJ51" s="8"/>
      <c r="KJK51" s="8"/>
      <c r="KJL51" s="8"/>
      <c r="KJM51" s="8"/>
      <c r="KJN51" s="8"/>
      <c r="KJO51" s="8"/>
      <c r="KJP51" s="8"/>
      <c r="KJQ51" s="8"/>
      <c r="KJR51" s="8"/>
      <c r="KJS51" s="8"/>
      <c r="KJT51" s="8"/>
      <c r="KJU51" s="8"/>
      <c r="KJV51" s="8"/>
      <c r="KJW51" s="8"/>
      <c r="KJX51" s="8"/>
      <c r="KJY51" s="8"/>
      <c r="KJZ51" s="8"/>
      <c r="KKA51" s="8"/>
      <c r="KKB51" s="8"/>
      <c r="KKC51" s="8"/>
      <c r="KKD51" s="8"/>
      <c r="KKE51" s="8"/>
      <c r="KKF51" s="8"/>
      <c r="KKG51" s="8"/>
      <c r="KKH51" s="8"/>
      <c r="KKI51" s="8"/>
      <c r="KKJ51" s="8"/>
      <c r="KKK51" s="8"/>
      <c r="KKL51" s="8"/>
      <c r="KKM51" s="8"/>
      <c r="KKN51" s="8"/>
      <c r="KKO51" s="8"/>
      <c r="KKP51" s="8"/>
      <c r="KKQ51" s="8"/>
      <c r="KKR51" s="8"/>
      <c r="KKS51" s="8"/>
      <c r="KKT51" s="8"/>
      <c r="KKU51" s="8"/>
      <c r="KKV51" s="8"/>
      <c r="KKW51" s="8"/>
      <c r="KKX51" s="8"/>
      <c r="KKY51" s="8"/>
      <c r="KKZ51" s="8"/>
      <c r="KLA51" s="8"/>
      <c r="KLB51" s="8"/>
      <c r="KLC51" s="8"/>
      <c r="KLD51" s="8"/>
      <c r="KLE51" s="8"/>
      <c r="KLF51" s="8"/>
      <c r="KLG51" s="8"/>
      <c r="KLH51" s="8"/>
      <c r="KLI51" s="8"/>
      <c r="KLJ51" s="8"/>
      <c r="KLK51" s="8"/>
      <c r="KLL51" s="8"/>
      <c r="KLM51" s="8"/>
      <c r="KLN51" s="8"/>
      <c r="KLO51" s="8"/>
      <c r="KLP51" s="8"/>
      <c r="KLQ51" s="8"/>
      <c r="KLR51" s="8"/>
      <c r="KLS51" s="8"/>
      <c r="KLT51" s="8"/>
      <c r="KLU51" s="8"/>
      <c r="KLV51" s="8"/>
      <c r="KLW51" s="8"/>
      <c r="KLX51" s="8"/>
      <c r="KLY51" s="8"/>
      <c r="KLZ51" s="8"/>
      <c r="KMA51" s="8"/>
      <c r="KMB51" s="8"/>
      <c r="KMC51" s="8"/>
      <c r="KMD51" s="8"/>
      <c r="KME51" s="8"/>
      <c r="KMF51" s="8"/>
      <c r="KMG51" s="8"/>
      <c r="KMH51" s="8"/>
      <c r="KMI51" s="8"/>
      <c r="KMJ51" s="8"/>
      <c r="KMK51" s="8"/>
      <c r="KML51" s="8"/>
      <c r="KMM51" s="8"/>
      <c r="KMN51" s="8"/>
      <c r="KMO51" s="8"/>
      <c r="KMP51" s="8"/>
      <c r="KMQ51" s="8"/>
      <c r="KMR51" s="8"/>
      <c r="KMS51" s="8"/>
      <c r="KMT51" s="8"/>
      <c r="KMU51" s="8"/>
      <c r="KMV51" s="8"/>
      <c r="KMW51" s="8"/>
      <c r="KMX51" s="8"/>
      <c r="KMY51" s="8"/>
      <c r="KMZ51" s="8"/>
      <c r="KNA51" s="8"/>
      <c r="KNB51" s="8"/>
      <c r="KNC51" s="8"/>
      <c r="KND51" s="8"/>
      <c r="KNE51" s="8"/>
      <c r="KNF51" s="8"/>
      <c r="KNG51" s="8"/>
      <c r="KNH51" s="8"/>
      <c r="KNI51" s="8"/>
      <c r="KNJ51" s="8"/>
      <c r="KNK51" s="8"/>
      <c r="KNL51" s="8"/>
      <c r="KNM51" s="8"/>
      <c r="KNN51" s="8"/>
      <c r="KNO51" s="8"/>
      <c r="KNP51" s="8"/>
      <c r="KNQ51" s="8"/>
      <c r="KNR51" s="8"/>
      <c r="KNS51" s="8"/>
      <c r="KNT51" s="8"/>
      <c r="KNU51" s="8"/>
      <c r="KNV51" s="8"/>
      <c r="KNW51" s="8"/>
      <c r="KNX51" s="8"/>
      <c r="KNY51" s="8"/>
      <c r="KNZ51" s="8"/>
      <c r="KOA51" s="8"/>
      <c r="KOB51" s="8"/>
      <c r="KOC51" s="8"/>
      <c r="KOD51" s="8"/>
      <c r="KOE51" s="8"/>
      <c r="KOF51" s="8"/>
      <c r="KOG51" s="8"/>
      <c r="KOH51" s="8"/>
      <c r="KOI51" s="8"/>
      <c r="KOJ51" s="8"/>
      <c r="KOK51" s="8"/>
      <c r="KOL51" s="8"/>
      <c r="KOM51" s="8"/>
      <c r="KON51" s="8"/>
      <c r="KOO51" s="8"/>
      <c r="KOP51" s="8"/>
      <c r="KOQ51" s="8"/>
      <c r="KOR51" s="8"/>
      <c r="KOS51" s="8"/>
      <c r="KOT51" s="8"/>
      <c r="KOU51" s="8"/>
      <c r="KOV51" s="8"/>
      <c r="KOW51" s="8"/>
      <c r="KOX51" s="8"/>
      <c r="KOY51" s="8"/>
      <c r="KOZ51" s="8"/>
      <c r="KPA51" s="8"/>
      <c r="KPB51" s="8"/>
      <c r="KPC51" s="8"/>
      <c r="KPD51" s="8"/>
      <c r="KPE51" s="8"/>
      <c r="KPF51" s="8"/>
      <c r="KPG51" s="8"/>
      <c r="KPH51" s="8"/>
      <c r="KPI51" s="8"/>
      <c r="KPJ51" s="8"/>
      <c r="KPK51" s="8"/>
      <c r="KPL51" s="8"/>
      <c r="KPM51" s="8"/>
      <c r="KPN51" s="8"/>
      <c r="KPO51" s="8"/>
      <c r="KPP51" s="8"/>
      <c r="KPQ51" s="8"/>
      <c r="KPR51" s="8"/>
      <c r="KPS51" s="8"/>
      <c r="KPT51" s="8"/>
      <c r="KPU51" s="8"/>
      <c r="KPV51" s="8"/>
      <c r="KPW51" s="8"/>
      <c r="KPX51" s="8"/>
      <c r="KPY51" s="8"/>
      <c r="KPZ51" s="8"/>
      <c r="KQA51" s="8"/>
      <c r="KQB51" s="8"/>
      <c r="KQC51" s="8"/>
      <c r="KQD51" s="8"/>
      <c r="KQE51" s="8"/>
      <c r="KQF51" s="8"/>
      <c r="KQG51" s="8"/>
      <c r="KQH51" s="8"/>
      <c r="KQI51" s="8"/>
      <c r="KQJ51" s="8"/>
      <c r="KQK51" s="8"/>
      <c r="KQL51" s="8"/>
      <c r="KQM51" s="8"/>
      <c r="KQN51" s="8"/>
      <c r="KQO51" s="8"/>
      <c r="KQP51" s="8"/>
      <c r="KQQ51" s="8"/>
      <c r="KQR51" s="8"/>
      <c r="KQS51" s="8"/>
      <c r="KQT51" s="8"/>
      <c r="KQU51" s="8"/>
      <c r="KQV51" s="8"/>
      <c r="KQW51" s="8"/>
      <c r="KQX51" s="8"/>
      <c r="KQY51" s="8"/>
      <c r="KQZ51" s="8"/>
      <c r="KRA51" s="8"/>
      <c r="KRB51" s="8"/>
      <c r="KRC51" s="8"/>
      <c r="KRD51" s="8"/>
      <c r="KRE51" s="8"/>
      <c r="KRF51" s="8"/>
      <c r="KRG51" s="8"/>
      <c r="KRH51" s="8"/>
      <c r="KRI51" s="8"/>
      <c r="KRJ51" s="8"/>
      <c r="KRK51" s="8"/>
      <c r="KRL51" s="8"/>
      <c r="KRM51" s="8"/>
      <c r="KRN51" s="8"/>
      <c r="KRO51" s="8"/>
      <c r="KRP51" s="8"/>
      <c r="KRQ51" s="8"/>
      <c r="KRR51" s="8"/>
      <c r="KRS51" s="8"/>
      <c r="KRT51" s="8"/>
      <c r="KRU51" s="8"/>
      <c r="KRV51" s="8"/>
      <c r="KRW51" s="8"/>
      <c r="KRX51" s="8"/>
      <c r="KRY51" s="8"/>
      <c r="KRZ51" s="8"/>
      <c r="KSA51" s="8"/>
      <c r="KSB51" s="8"/>
      <c r="KSC51" s="8"/>
      <c r="KSD51" s="8"/>
      <c r="KSE51" s="8"/>
      <c r="KSF51" s="8"/>
      <c r="KSG51" s="8"/>
      <c r="KSH51" s="8"/>
      <c r="KSI51" s="8"/>
      <c r="KSJ51" s="8"/>
      <c r="KSK51" s="8"/>
      <c r="KSL51" s="8"/>
      <c r="KSM51" s="8"/>
      <c r="KSN51" s="8"/>
      <c r="KSO51" s="8"/>
      <c r="KSP51" s="8"/>
      <c r="KSQ51" s="8"/>
      <c r="KSR51" s="8"/>
      <c r="KSS51" s="8"/>
      <c r="KST51" s="8"/>
      <c r="KSU51" s="8"/>
      <c r="KSV51" s="8"/>
      <c r="KSW51" s="8"/>
      <c r="KSX51" s="8"/>
      <c r="KSY51" s="8"/>
      <c r="KSZ51" s="8"/>
      <c r="KTA51" s="8"/>
      <c r="KTB51" s="8"/>
      <c r="KTC51" s="8"/>
      <c r="KTD51" s="8"/>
      <c r="KTE51" s="8"/>
      <c r="KTF51" s="8"/>
      <c r="KTG51" s="8"/>
      <c r="KTH51" s="8"/>
      <c r="KTI51" s="8"/>
      <c r="KTJ51" s="8"/>
      <c r="KTK51" s="8"/>
      <c r="KTL51" s="8"/>
      <c r="KTM51" s="8"/>
      <c r="KTN51" s="8"/>
      <c r="KTO51" s="8"/>
      <c r="KTP51" s="8"/>
      <c r="KTQ51" s="8"/>
      <c r="KTR51" s="8"/>
      <c r="KTS51" s="8"/>
      <c r="KTT51" s="8"/>
      <c r="KTU51" s="8"/>
      <c r="KTV51" s="8"/>
      <c r="KTW51" s="8"/>
      <c r="KTX51" s="8"/>
      <c r="KTY51" s="8"/>
      <c r="KTZ51" s="8"/>
      <c r="KUA51" s="8"/>
      <c r="KUB51" s="8"/>
      <c r="KUC51" s="8"/>
      <c r="KUD51" s="8"/>
      <c r="KUE51" s="8"/>
      <c r="KUF51" s="8"/>
      <c r="KUG51" s="8"/>
      <c r="KUH51" s="8"/>
      <c r="KUI51" s="8"/>
      <c r="KUJ51" s="8"/>
      <c r="KUK51" s="8"/>
      <c r="KUL51" s="8"/>
      <c r="KUM51" s="8"/>
      <c r="KUN51" s="8"/>
      <c r="KUO51" s="8"/>
      <c r="KUP51" s="8"/>
      <c r="KUQ51" s="8"/>
      <c r="KUR51" s="8"/>
      <c r="KUS51" s="8"/>
      <c r="KUT51" s="8"/>
      <c r="KUU51" s="8"/>
      <c r="KUV51" s="8"/>
      <c r="KUW51" s="8"/>
      <c r="KUX51" s="8"/>
      <c r="KUY51" s="8"/>
      <c r="KUZ51" s="8"/>
      <c r="KVA51" s="8"/>
      <c r="KVB51" s="8"/>
      <c r="KVC51" s="8"/>
      <c r="KVD51" s="8"/>
      <c r="KVE51" s="8"/>
      <c r="KVF51" s="8"/>
      <c r="KVG51" s="8"/>
      <c r="KVH51" s="8"/>
      <c r="KVI51" s="8"/>
      <c r="KVJ51" s="8"/>
      <c r="KVK51" s="8"/>
      <c r="KVL51" s="8"/>
      <c r="KVM51" s="8"/>
      <c r="KVN51" s="8"/>
      <c r="KVO51" s="8"/>
      <c r="KVP51" s="8"/>
      <c r="KVQ51" s="8"/>
      <c r="KVR51" s="8"/>
      <c r="KVS51" s="8"/>
      <c r="KVT51" s="8"/>
      <c r="KVU51" s="8"/>
      <c r="KVV51" s="8"/>
      <c r="KVW51" s="8"/>
      <c r="KVX51" s="8"/>
      <c r="KVY51" s="8"/>
      <c r="KVZ51" s="8"/>
      <c r="KWA51" s="8"/>
      <c r="KWB51" s="8"/>
      <c r="KWC51" s="8"/>
      <c r="KWD51" s="8"/>
      <c r="KWE51" s="8"/>
      <c r="KWF51" s="8"/>
      <c r="KWG51" s="8"/>
      <c r="KWH51" s="8"/>
      <c r="KWI51" s="8"/>
      <c r="KWJ51" s="8"/>
      <c r="KWK51" s="8"/>
      <c r="KWL51" s="8"/>
      <c r="KWM51" s="8"/>
      <c r="KWN51" s="8"/>
      <c r="KWO51" s="8"/>
      <c r="KWP51" s="8"/>
      <c r="KWQ51" s="8"/>
      <c r="KWR51" s="8"/>
      <c r="KWS51" s="8"/>
      <c r="KWT51" s="8"/>
      <c r="KWU51" s="8"/>
      <c r="KWV51" s="8"/>
      <c r="KWW51" s="8"/>
      <c r="KWX51" s="8"/>
      <c r="KWY51" s="8"/>
      <c r="KWZ51" s="8"/>
      <c r="KXA51" s="8"/>
      <c r="KXB51" s="8"/>
      <c r="KXC51" s="8"/>
      <c r="KXD51" s="8"/>
      <c r="KXE51" s="8"/>
      <c r="KXF51" s="8"/>
      <c r="KXG51" s="8"/>
      <c r="KXH51" s="8"/>
      <c r="KXI51" s="8"/>
      <c r="KXJ51" s="8"/>
      <c r="KXK51" s="8"/>
      <c r="KXL51" s="8"/>
      <c r="KXM51" s="8"/>
      <c r="KXN51" s="8"/>
      <c r="KXO51" s="8"/>
      <c r="KXP51" s="8"/>
      <c r="KXQ51" s="8"/>
      <c r="KXR51" s="8"/>
      <c r="KXS51" s="8"/>
      <c r="KXT51" s="8"/>
      <c r="KXU51" s="8"/>
      <c r="KXV51" s="8"/>
      <c r="KXW51" s="8"/>
      <c r="KXX51" s="8"/>
      <c r="KXY51" s="8"/>
      <c r="KXZ51" s="8"/>
      <c r="KYA51" s="8"/>
      <c r="KYB51" s="8"/>
      <c r="KYC51" s="8"/>
      <c r="KYD51" s="8"/>
      <c r="KYE51" s="8"/>
      <c r="KYF51" s="8"/>
      <c r="KYG51" s="8"/>
      <c r="KYH51" s="8"/>
      <c r="KYI51" s="8"/>
      <c r="KYJ51" s="8"/>
      <c r="KYK51" s="8"/>
      <c r="KYL51" s="8"/>
      <c r="KYM51" s="8"/>
      <c r="KYN51" s="8"/>
      <c r="KYO51" s="8"/>
      <c r="KYP51" s="8"/>
      <c r="KYQ51" s="8"/>
      <c r="KYR51" s="8"/>
      <c r="KYS51" s="8"/>
      <c r="KYT51" s="8"/>
      <c r="KYU51" s="8"/>
      <c r="KYV51" s="8"/>
      <c r="KYW51" s="8"/>
      <c r="KYX51" s="8"/>
      <c r="KYY51" s="8"/>
      <c r="KYZ51" s="8"/>
      <c r="KZA51" s="8"/>
      <c r="KZB51" s="8"/>
      <c r="KZC51" s="8"/>
      <c r="KZD51" s="8"/>
      <c r="KZE51" s="8"/>
      <c r="KZF51" s="8"/>
      <c r="KZG51" s="8"/>
      <c r="KZH51" s="8"/>
      <c r="KZI51" s="8"/>
      <c r="KZJ51" s="8"/>
      <c r="KZK51" s="8"/>
      <c r="KZL51" s="8"/>
      <c r="KZM51" s="8"/>
      <c r="KZN51" s="8"/>
      <c r="KZO51" s="8"/>
      <c r="KZP51" s="8"/>
      <c r="KZQ51" s="8"/>
      <c r="KZR51" s="8"/>
      <c r="KZS51" s="8"/>
      <c r="KZT51" s="8"/>
      <c r="KZU51" s="8"/>
      <c r="KZV51" s="8"/>
      <c r="KZW51" s="8"/>
      <c r="KZX51" s="8"/>
      <c r="KZY51" s="8"/>
      <c r="KZZ51" s="8"/>
      <c r="LAA51" s="8"/>
      <c r="LAB51" s="8"/>
      <c r="LAC51" s="8"/>
      <c r="LAD51" s="8"/>
      <c r="LAE51" s="8"/>
      <c r="LAF51" s="8"/>
      <c r="LAG51" s="8"/>
      <c r="LAH51" s="8"/>
      <c r="LAI51" s="8"/>
      <c r="LAJ51" s="8"/>
      <c r="LAK51" s="8"/>
      <c r="LAL51" s="8"/>
      <c r="LAM51" s="8"/>
      <c r="LAN51" s="8"/>
      <c r="LAO51" s="8"/>
      <c r="LAP51" s="8"/>
      <c r="LAQ51" s="8"/>
      <c r="LAR51" s="8"/>
      <c r="LAS51" s="8"/>
      <c r="LAT51" s="8"/>
      <c r="LAU51" s="8"/>
      <c r="LAV51" s="8"/>
      <c r="LAW51" s="8"/>
      <c r="LAX51" s="8"/>
      <c r="LAY51" s="8"/>
      <c r="LAZ51" s="8"/>
      <c r="LBA51" s="8"/>
      <c r="LBB51" s="8"/>
      <c r="LBC51" s="8"/>
      <c r="LBD51" s="8"/>
      <c r="LBE51" s="8"/>
      <c r="LBF51" s="8"/>
      <c r="LBG51" s="8"/>
      <c r="LBH51" s="8"/>
      <c r="LBI51" s="8"/>
      <c r="LBJ51" s="8"/>
      <c r="LBK51" s="8"/>
      <c r="LBL51" s="8"/>
      <c r="LBM51" s="8"/>
      <c r="LBN51" s="8"/>
      <c r="LBO51" s="8"/>
      <c r="LBP51" s="8"/>
      <c r="LBQ51" s="8"/>
      <c r="LBR51" s="8"/>
      <c r="LBS51" s="8"/>
      <c r="LBT51" s="8"/>
      <c r="LBU51" s="8"/>
      <c r="LBV51" s="8"/>
      <c r="LBW51" s="8"/>
      <c r="LBX51" s="8"/>
      <c r="LBY51" s="8"/>
      <c r="LBZ51" s="8"/>
      <c r="LCA51" s="8"/>
      <c r="LCB51" s="8"/>
      <c r="LCC51" s="8"/>
      <c r="LCD51" s="8"/>
      <c r="LCE51" s="8"/>
      <c r="LCF51" s="8"/>
      <c r="LCG51" s="8"/>
      <c r="LCH51" s="8"/>
      <c r="LCI51" s="8"/>
      <c r="LCJ51" s="8"/>
      <c r="LCK51" s="8"/>
      <c r="LCL51" s="8"/>
      <c r="LCM51" s="8"/>
      <c r="LCN51" s="8"/>
      <c r="LCO51" s="8"/>
      <c r="LCP51" s="8"/>
      <c r="LCQ51" s="8"/>
      <c r="LCR51" s="8"/>
      <c r="LCS51" s="8"/>
      <c r="LCT51" s="8"/>
      <c r="LCU51" s="8"/>
      <c r="LCV51" s="8"/>
      <c r="LCW51" s="8"/>
      <c r="LCX51" s="8"/>
      <c r="LCY51" s="8"/>
      <c r="LCZ51" s="8"/>
      <c r="LDA51" s="8"/>
      <c r="LDB51" s="8"/>
      <c r="LDC51" s="8"/>
      <c r="LDD51" s="8"/>
      <c r="LDE51" s="8"/>
      <c r="LDF51" s="8"/>
      <c r="LDG51" s="8"/>
      <c r="LDH51" s="8"/>
      <c r="LDI51" s="8"/>
      <c r="LDJ51" s="8"/>
      <c r="LDK51" s="8"/>
      <c r="LDL51" s="8"/>
      <c r="LDM51" s="8"/>
      <c r="LDN51" s="8"/>
      <c r="LDO51" s="8"/>
      <c r="LDP51" s="8"/>
      <c r="LDQ51" s="8"/>
      <c r="LDR51" s="8"/>
      <c r="LDS51" s="8"/>
      <c r="LDT51" s="8"/>
      <c r="LDU51" s="8"/>
      <c r="LDV51" s="8"/>
      <c r="LDW51" s="8"/>
      <c r="LDX51" s="8"/>
      <c r="LDY51" s="8"/>
      <c r="LDZ51" s="8"/>
      <c r="LEA51" s="8"/>
      <c r="LEB51" s="8"/>
      <c r="LEC51" s="8"/>
      <c r="LED51" s="8"/>
      <c r="LEE51" s="8"/>
      <c r="LEF51" s="8"/>
      <c r="LEG51" s="8"/>
      <c r="LEH51" s="8"/>
      <c r="LEI51" s="8"/>
      <c r="LEJ51" s="8"/>
      <c r="LEK51" s="8"/>
      <c r="LEL51" s="8"/>
      <c r="LEM51" s="8"/>
      <c r="LEN51" s="8"/>
      <c r="LEO51" s="8"/>
      <c r="LEP51" s="8"/>
      <c r="LEQ51" s="8"/>
      <c r="LER51" s="8"/>
      <c r="LES51" s="8"/>
      <c r="LET51" s="8"/>
      <c r="LEU51" s="8"/>
      <c r="LEV51" s="8"/>
      <c r="LEW51" s="8"/>
      <c r="LEX51" s="8"/>
      <c r="LEY51" s="8"/>
      <c r="LEZ51" s="8"/>
      <c r="LFA51" s="8"/>
      <c r="LFB51" s="8"/>
      <c r="LFC51" s="8"/>
      <c r="LFD51" s="8"/>
      <c r="LFE51" s="8"/>
      <c r="LFF51" s="8"/>
      <c r="LFG51" s="8"/>
      <c r="LFH51" s="8"/>
      <c r="LFI51" s="8"/>
      <c r="LFJ51" s="8"/>
      <c r="LFK51" s="8"/>
      <c r="LFL51" s="8"/>
      <c r="LFM51" s="8"/>
      <c r="LFN51" s="8"/>
      <c r="LFO51" s="8"/>
      <c r="LFP51" s="8"/>
      <c r="LFQ51" s="8"/>
      <c r="LFR51" s="8"/>
      <c r="LFS51" s="8"/>
      <c r="LFT51" s="8"/>
      <c r="LFU51" s="8"/>
      <c r="LFV51" s="8"/>
      <c r="LFW51" s="8"/>
      <c r="LFX51" s="8"/>
      <c r="LFY51" s="8"/>
      <c r="LFZ51" s="8"/>
      <c r="LGA51" s="8"/>
      <c r="LGB51" s="8"/>
      <c r="LGC51" s="8"/>
      <c r="LGD51" s="8"/>
      <c r="LGE51" s="8"/>
      <c r="LGF51" s="8"/>
      <c r="LGG51" s="8"/>
      <c r="LGH51" s="8"/>
      <c r="LGI51" s="8"/>
      <c r="LGJ51" s="8"/>
      <c r="LGK51" s="8"/>
      <c r="LGL51" s="8"/>
      <c r="LGM51" s="8"/>
      <c r="LGN51" s="8"/>
      <c r="LGO51" s="8"/>
      <c r="LGP51" s="8"/>
      <c r="LGQ51" s="8"/>
      <c r="LGR51" s="8"/>
      <c r="LGS51" s="8"/>
      <c r="LGT51" s="8"/>
      <c r="LGU51" s="8"/>
      <c r="LGV51" s="8"/>
      <c r="LGW51" s="8"/>
      <c r="LGX51" s="8"/>
      <c r="LGY51" s="8"/>
      <c r="LGZ51" s="8"/>
      <c r="LHA51" s="8"/>
      <c r="LHB51" s="8"/>
      <c r="LHC51" s="8"/>
      <c r="LHD51" s="8"/>
      <c r="LHE51" s="8"/>
      <c r="LHF51" s="8"/>
      <c r="LHG51" s="8"/>
      <c r="LHH51" s="8"/>
      <c r="LHI51" s="8"/>
      <c r="LHJ51" s="8"/>
      <c r="LHK51" s="8"/>
      <c r="LHL51" s="8"/>
      <c r="LHM51" s="8"/>
      <c r="LHN51" s="8"/>
      <c r="LHO51" s="8"/>
      <c r="LHP51" s="8"/>
      <c r="LHQ51" s="8"/>
      <c r="LHR51" s="8"/>
      <c r="LHS51" s="8"/>
      <c r="LHT51" s="8"/>
      <c r="LHU51" s="8"/>
      <c r="LHV51" s="8"/>
      <c r="LHW51" s="8"/>
      <c r="LHX51" s="8"/>
      <c r="LHY51" s="8"/>
      <c r="LHZ51" s="8"/>
      <c r="LIA51" s="8"/>
      <c r="LIB51" s="8"/>
      <c r="LIC51" s="8"/>
      <c r="LID51" s="8"/>
      <c r="LIE51" s="8"/>
      <c r="LIF51" s="8"/>
      <c r="LIG51" s="8"/>
      <c r="LIH51" s="8"/>
      <c r="LII51" s="8"/>
      <c r="LIJ51" s="8"/>
      <c r="LIK51" s="8"/>
      <c r="LIL51" s="8"/>
      <c r="LIM51" s="8"/>
      <c r="LIN51" s="8"/>
      <c r="LIO51" s="8"/>
      <c r="LIP51" s="8"/>
      <c r="LIQ51" s="8"/>
      <c r="LIR51" s="8"/>
      <c r="LIS51" s="8"/>
      <c r="LIT51" s="8"/>
      <c r="LIU51" s="8"/>
      <c r="LIV51" s="8"/>
      <c r="LIW51" s="8"/>
      <c r="LIX51" s="8"/>
      <c r="LIY51" s="8"/>
      <c r="LIZ51" s="8"/>
      <c r="LJA51" s="8"/>
      <c r="LJB51" s="8"/>
      <c r="LJC51" s="8"/>
      <c r="LJD51" s="8"/>
      <c r="LJE51" s="8"/>
      <c r="LJF51" s="8"/>
      <c r="LJG51" s="8"/>
      <c r="LJH51" s="8"/>
      <c r="LJI51" s="8"/>
      <c r="LJJ51" s="8"/>
      <c r="LJK51" s="8"/>
      <c r="LJL51" s="8"/>
      <c r="LJM51" s="8"/>
      <c r="LJN51" s="8"/>
      <c r="LJO51" s="8"/>
      <c r="LJP51" s="8"/>
      <c r="LJQ51" s="8"/>
      <c r="LJR51" s="8"/>
      <c r="LJS51" s="8"/>
      <c r="LJT51" s="8"/>
      <c r="LJU51" s="8"/>
      <c r="LJV51" s="8"/>
      <c r="LJW51" s="8"/>
      <c r="LJX51" s="8"/>
      <c r="LJY51" s="8"/>
      <c r="LJZ51" s="8"/>
      <c r="LKA51" s="8"/>
      <c r="LKB51" s="8"/>
      <c r="LKC51" s="8"/>
      <c r="LKD51" s="8"/>
      <c r="LKE51" s="8"/>
      <c r="LKF51" s="8"/>
      <c r="LKG51" s="8"/>
      <c r="LKH51" s="8"/>
      <c r="LKI51" s="8"/>
      <c r="LKJ51" s="8"/>
      <c r="LKK51" s="8"/>
      <c r="LKL51" s="8"/>
      <c r="LKM51" s="8"/>
      <c r="LKN51" s="8"/>
      <c r="LKO51" s="8"/>
      <c r="LKP51" s="8"/>
      <c r="LKQ51" s="8"/>
      <c r="LKR51" s="8"/>
      <c r="LKS51" s="8"/>
      <c r="LKT51" s="8"/>
      <c r="LKU51" s="8"/>
      <c r="LKV51" s="8"/>
      <c r="LKW51" s="8"/>
      <c r="LKX51" s="8"/>
      <c r="LKY51" s="8"/>
      <c r="LKZ51" s="8"/>
      <c r="LLA51" s="8"/>
      <c r="LLB51" s="8"/>
      <c r="LLC51" s="8"/>
      <c r="LLD51" s="8"/>
      <c r="LLE51" s="8"/>
      <c r="LLF51" s="8"/>
      <c r="LLG51" s="8"/>
      <c r="LLH51" s="8"/>
      <c r="LLI51" s="8"/>
      <c r="LLJ51" s="8"/>
      <c r="LLK51" s="8"/>
      <c r="LLL51" s="8"/>
      <c r="LLM51" s="8"/>
      <c r="LLN51" s="8"/>
      <c r="LLO51" s="8"/>
      <c r="LLP51" s="8"/>
      <c r="LLQ51" s="8"/>
      <c r="LLR51" s="8"/>
      <c r="LLS51" s="8"/>
      <c r="LLT51" s="8"/>
      <c r="LLU51" s="8"/>
      <c r="LLV51" s="8"/>
      <c r="LLW51" s="8"/>
      <c r="LLX51" s="8"/>
      <c r="LLY51" s="8"/>
      <c r="LLZ51" s="8"/>
      <c r="LMA51" s="8"/>
      <c r="LMB51" s="8"/>
      <c r="LMC51" s="8"/>
      <c r="LMD51" s="8"/>
      <c r="LME51" s="8"/>
      <c r="LMF51" s="8"/>
      <c r="LMG51" s="8"/>
      <c r="LMH51" s="8"/>
      <c r="LMI51" s="8"/>
      <c r="LMJ51" s="8"/>
      <c r="LMK51" s="8"/>
      <c r="LML51" s="8"/>
      <c r="LMM51" s="8"/>
      <c r="LMN51" s="8"/>
      <c r="LMO51" s="8"/>
      <c r="LMP51" s="8"/>
      <c r="LMQ51" s="8"/>
      <c r="LMR51" s="8"/>
      <c r="LMS51" s="8"/>
      <c r="LMT51" s="8"/>
      <c r="LMU51" s="8"/>
      <c r="LMV51" s="8"/>
      <c r="LMW51" s="8"/>
      <c r="LMX51" s="8"/>
      <c r="LMY51" s="8"/>
      <c r="LMZ51" s="8"/>
      <c r="LNA51" s="8"/>
      <c r="LNB51" s="8"/>
      <c r="LNC51" s="8"/>
      <c r="LND51" s="8"/>
      <c r="LNE51" s="8"/>
      <c r="LNF51" s="8"/>
      <c r="LNG51" s="8"/>
      <c r="LNH51" s="8"/>
      <c r="LNI51" s="8"/>
      <c r="LNJ51" s="8"/>
      <c r="LNK51" s="8"/>
      <c r="LNL51" s="8"/>
      <c r="LNM51" s="8"/>
      <c r="LNN51" s="8"/>
      <c r="LNO51" s="8"/>
      <c r="LNP51" s="8"/>
      <c r="LNQ51" s="8"/>
      <c r="LNR51" s="8"/>
      <c r="LNS51" s="8"/>
      <c r="LNT51" s="8"/>
      <c r="LNU51" s="8"/>
      <c r="LNV51" s="8"/>
      <c r="LNW51" s="8"/>
      <c r="LNX51" s="8"/>
      <c r="LNY51" s="8"/>
      <c r="LNZ51" s="8"/>
      <c r="LOA51" s="8"/>
      <c r="LOB51" s="8"/>
      <c r="LOC51" s="8"/>
      <c r="LOD51" s="8"/>
      <c r="LOE51" s="8"/>
      <c r="LOF51" s="8"/>
      <c r="LOG51" s="8"/>
      <c r="LOH51" s="8"/>
      <c r="LOI51" s="8"/>
      <c r="LOJ51" s="8"/>
      <c r="LOK51" s="8"/>
      <c r="LOL51" s="8"/>
      <c r="LOM51" s="8"/>
      <c r="LON51" s="8"/>
      <c r="LOO51" s="8"/>
      <c r="LOP51" s="8"/>
      <c r="LOQ51" s="8"/>
      <c r="LOR51" s="8"/>
      <c r="LOS51" s="8"/>
      <c r="LOT51" s="8"/>
      <c r="LOU51" s="8"/>
      <c r="LOV51" s="8"/>
      <c r="LOW51" s="8"/>
      <c r="LOX51" s="8"/>
      <c r="LOY51" s="8"/>
      <c r="LOZ51" s="8"/>
      <c r="LPA51" s="8"/>
      <c r="LPB51" s="8"/>
      <c r="LPC51" s="8"/>
      <c r="LPD51" s="8"/>
      <c r="LPE51" s="8"/>
      <c r="LPF51" s="8"/>
      <c r="LPG51" s="8"/>
      <c r="LPH51" s="8"/>
      <c r="LPI51" s="8"/>
      <c r="LPJ51" s="8"/>
      <c r="LPK51" s="8"/>
      <c r="LPL51" s="8"/>
      <c r="LPM51" s="8"/>
      <c r="LPN51" s="8"/>
      <c r="LPO51" s="8"/>
      <c r="LPP51" s="8"/>
      <c r="LPQ51" s="8"/>
      <c r="LPR51" s="8"/>
      <c r="LPS51" s="8"/>
      <c r="LPT51" s="8"/>
      <c r="LPU51" s="8"/>
      <c r="LPV51" s="8"/>
      <c r="LPW51" s="8"/>
      <c r="LPX51" s="8"/>
      <c r="LPY51" s="8"/>
      <c r="LPZ51" s="8"/>
      <c r="LQA51" s="8"/>
      <c r="LQB51" s="8"/>
      <c r="LQC51" s="8"/>
      <c r="LQD51" s="8"/>
      <c r="LQE51" s="8"/>
      <c r="LQF51" s="8"/>
      <c r="LQG51" s="8"/>
      <c r="LQH51" s="8"/>
      <c r="LQI51" s="8"/>
      <c r="LQJ51" s="8"/>
      <c r="LQK51" s="8"/>
      <c r="LQL51" s="8"/>
      <c r="LQM51" s="8"/>
      <c r="LQN51" s="8"/>
      <c r="LQO51" s="8"/>
      <c r="LQP51" s="8"/>
      <c r="LQQ51" s="8"/>
      <c r="LQR51" s="8"/>
      <c r="LQS51" s="8"/>
      <c r="LQT51" s="8"/>
      <c r="LQU51" s="8"/>
      <c r="LQV51" s="8"/>
      <c r="LQW51" s="8"/>
      <c r="LQX51" s="8"/>
      <c r="LQY51" s="8"/>
      <c r="LQZ51" s="8"/>
      <c r="LRA51" s="8"/>
      <c r="LRB51" s="8"/>
      <c r="LRC51" s="8"/>
      <c r="LRD51" s="8"/>
      <c r="LRE51" s="8"/>
      <c r="LRF51" s="8"/>
      <c r="LRG51" s="8"/>
      <c r="LRH51" s="8"/>
      <c r="LRI51" s="8"/>
      <c r="LRJ51" s="8"/>
      <c r="LRK51" s="8"/>
      <c r="LRL51" s="8"/>
      <c r="LRM51" s="8"/>
      <c r="LRN51" s="8"/>
      <c r="LRO51" s="8"/>
      <c r="LRP51" s="8"/>
      <c r="LRQ51" s="8"/>
      <c r="LRR51" s="8"/>
      <c r="LRS51" s="8"/>
      <c r="LRT51" s="8"/>
      <c r="LRU51" s="8"/>
      <c r="LRV51" s="8"/>
      <c r="LRW51" s="8"/>
      <c r="LRX51" s="8"/>
      <c r="LRY51" s="8"/>
      <c r="LRZ51" s="8"/>
      <c r="LSA51" s="8"/>
      <c r="LSB51" s="8"/>
      <c r="LSC51" s="8"/>
      <c r="LSD51" s="8"/>
      <c r="LSE51" s="8"/>
      <c r="LSF51" s="8"/>
      <c r="LSG51" s="8"/>
      <c r="LSH51" s="8"/>
      <c r="LSI51" s="8"/>
      <c r="LSJ51" s="8"/>
      <c r="LSK51" s="8"/>
      <c r="LSL51" s="8"/>
      <c r="LSM51" s="8"/>
      <c r="LSN51" s="8"/>
      <c r="LSO51" s="8"/>
      <c r="LSP51" s="8"/>
      <c r="LSQ51" s="8"/>
      <c r="LSR51" s="8"/>
      <c r="LSS51" s="8"/>
      <c r="LST51" s="8"/>
      <c r="LSU51" s="8"/>
      <c r="LSV51" s="8"/>
      <c r="LSW51" s="8"/>
      <c r="LSX51" s="8"/>
      <c r="LSY51" s="8"/>
      <c r="LSZ51" s="8"/>
      <c r="LTA51" s="8"/>
      <c r="LTB51" s="8"/>
      <c r="LTC51" s="8"/>
      <c r="LTD51" s="8"/>
      <c r="LTE51" s="8"/>
      <c r="LTF51" s="8"/>
      <c r="LTG51" s="8"/>
      <c r="LTH51" s="8"/>
      <c r="LTI51" s="8"/>
      <c r="LTJ51" s="8"/>
      <c r="LTK51" s="8"/>
      <c r="LTL51" s="8"/>
      <c r="LTM51" s="8"/>
      <c r="LTN51" s="8"/>
      <c r="LTO51" s="8"/>
      <c r="LTP51" s="8"/>
      <c r="LTQ51" s="8"/>
      <c r="LTR51" s="8"/>
      <c r="LTS51" s="8"/>
      <c r="LTT51" s="8"/>
      <c r="LTU51" s="8"/>
      <c r="LTV51" s="8"/>
      <c r="LTW51" s="8"/>
      <c r="LTX51" s="8"/>
      <c r="LTY51" s="8"/>
      <c r="LTZ51" s="8"/>
      <c r="LUA51" s="8"/>
      <c r="LUB51" s="8"/>
      <c r="LUC51" s="8"/>
      <c r="LUD51" s="8"/>
      <c r="LUE51" s="8"/>
      <c r="LUF51" s="8"/>
      <c r="LUG51" s="8"/>
      <c r="LUH51" s="8"/>
      <c r="LUI51" s="8"/>
      <c r="LUJ51" s="8"/>
      <c r="LUK51" s="8"/>
      <c r="LUL51" s="8"/>
      <c r="LUM51" s="8"/>
      <c r="LUN51" s="8"/>
      <c r="LUO51" s="8"/>
      <c r="LUP51" s="8"/>
      <c r="LUQ51" s="8"/>
      <c r="LUR51" s="8"/>
      <c r="LUS51" s="8"/>
      <c r="LUT51" s="8"/>
      <c r="LUU51" s="8"/>
      <c r="LUV51" s="8"/>
      <c r="LUW51" s="8"/>
      <c r="LUX51" s="8"/>
      <c r="LUY51" s="8"/>
      <c r="LUZ51" s="8"/>
      <c r="LVA51" s="8"/>
      <c r="LVB51" s="8"/>
      <c r="LVC51" s="8"/>
      <c r="LVD51" s="8"/>
      <c r="LVE51" s="8"/>
      <c r="LVF51" s="8"/>
      <c r="LVG51" s="8"/>
      <c r="LVH51" s="8"/>
      <c r="LVI51" s="8"/>
      <c r="LVJ51" s="8"/>
      <c r="LVK51" s="8"/>
      <c r="LVL51" s="8"/>
      <c r="LVM51" s="8"/>
      <c r="LVN51" s="8"/>
      <c r="LVO51" s="8"/>
      <c r="LVP51" s="8"/>
      <c r="LVQ51" s="8"/>
      <c r="LVR51" s="8"/>
      <c r="LVS51" s="8"/>
      <c r="LVT51" s="8"/>
      <c r="LVU51" s="8"/>
      <c r="LVV51" s="8"/>
      <c r="LVW51" s="8"/>
      <c r="LVX51" s="8"/>
      <c r="LVY51" s="8"/>
      <c r="LVZ51" s="8"/>
      <c r="LWA51" s="8"/>
      <c r="LWB51" s="8"/>
      <c r="LWC51" s="8"/>
      <c r="LWD51" s="8"/>
      <c r="LWE51" s="8"/>
      <c r="LWF51" s="8"/>
      <c r="LWG51" s="8"/>
      <c r="LWH51" s="8"/>
      <c r="LWI51" s="8"/>
      <c r="LWJ51" s="8"/>
      <c r="LWK51" s="8"/>
      <c r="LWL51" s="8"/>
      <c r="LWM51" s="8"/>
      <c r="LWN51" s="8"/>
      <c r="LWO51" s="8"/>
      <c r="LWP51" s="8"/>
      <c r="LWQ51" s="8"/>
      <c r="LWR51" s="8"/>
      <c r="LWS51" s="8"/>
      <c r="LWT51" s="8"/>
      <c r="LWU51" s="8"/>
      <c r="LWV51" s="8"/>
      <c r="LWW51" s="8"/>
      <c r="LWX51" s="8"/>
      <c r="LWY51" s="8"/>
      <c r="LWZ51" s="8"/>
      <c r="LXA51" s="8"/>
      <c r="LXB51" s="8"/>
      <c r="LXC51" s="8"/>
      <c r="LXD51" s="8"/>
      <c r="LXE51" s="8"/>
      <c r="LXF51" s="8"/>
      <c r="LXG51" s="8"/>
      <c r="LXH51" s="8"/>
      <c r="LXI51" s="8"/>
      <c r="LXJ51" s="8"/>
      <c r="LXK51" s="8"/>
      <c r="LXL51" s="8"/>
      <c r="LXM51" s="8"/>
      <c r="LXN51" s="8"/>
      <c r="LXO51" s="8"/>
      <c r="LXP51" s="8"/>
      <c r="LXQ51" s="8"/>
      <c r="LXR51" s="8"/>
      <c r="LXS51" s="8"/>
      <c r="LXT51" s="8"/>
      <c r="LXU51" s="8"/>
      <c r="LXV51" s="8"/>
      <c r="LXW51" s="8"/>
      <c r="LXX51" s="8"/>
      <c r="LXY51" s="8"/>
      <c r="LXZ51" s="8"/>
      <c r="LYA51" s="8"/>
      <c r="LYB51" s="8"/>
      <c r="LYC51" s="8"/>
      <c r="LYD51" s="8"/>
      <c r="LYE51" s="8"/>
      <c r="LYF51" s="8"/>
      <c r="LYG51" s="8"/>
      <c r="LYH51" s="8"/>
      <c r="LYI51" s="8"/>
      <c r="LYJ51" s="8"/>
      <c r="LYK51" s="8"/>
      <c r="LYL51" s="8"/>
      <c r="LYM51" s="8"/>
      <c r="LYN51" s="8"/>
      <c r="LYO51" s="8"/>
      <c r="LYP51" s="8"/>
      <c r="LYQ51" s="8"/>
      <c r="LYR51" s="8"/>
      <c r="LYS51" s="8"/>
      <c r="LYT51" s="8"/>
      <c r="LYU51" s="8"/>
      <c r="LYV51" s="8"/>
      <c r="LYW51" s="8"/>
      <c r="LYX51" s="8"/>
      <c r="LYY51" s="8"/>
      <c r="LYZ51" s="8"/>
      <c r="LZA51" s="8"/>
      <c r="LZB51" s="8"/>
      <c r="LZC51" s="8"/>
      <c r="LZD51" s="8"/>
      <c r="LZE51" s="8"/>
      <c r="LZF51" s="8"/>
      <c r="LZG51" s="8"/>
      <c r="LZH51" s="8"/>
      <c r="LZI51" s="8"/>
      <c r="LZJ51" s="8"/>
      <c r="LZK51" s="8"/>
      <c r="LZL51" s="8"/>
      <c r="LZM51" s="8"/>
      <c r="LZN51" s="8"/>
      <c r="LZO51" s="8"/>
      <c r="LZP51" s="8"/>
      <c r="LZQ51" s="8"/>
      <c r="LZR51" s="8"/>
      <c r="LZS51" s="8"/>
      <c r="LZT51" s="8"/>
      <c r="LZU51" s="8"/>
      <c r="LZV51" s="8"/>
      <c r="LZW51" s="8"/>
      <c r="LZX51" s="8"/>
      <c r="LZY51" s="8"/>
      <c r="LZZ51" s="8"/>
      <c r="MAA51" s="8"/>
      <c r="MAB51" s="8"/>
      <c r="MAC51" s="8"/>
      <c r="MAD51" s="8"/>
      <c r="MAE51" s="8"/>
      <c r="MAF51" s="8"/>
      <c r="MAG51" s="8"/>
      <c r="MAH51" s="8"/>
      <c r="MAI51" s="8"/>
      <c r="MAJ51" s="8"/>
      <c r="MAK51" s="8"/>
      <c r="MAL51" s="8"/>
      <c r="MAM51" s="8"/>
      <c r="MAN51" s="8"/>
      <c r="MAO51" s="8"/>
      <c r="MAP51" s="8"/>
      <c r="MAQ51" s="8"/>
      <c r="MAR51" s="8"/>
      <c r="MAS51" s="8"/>
      <c r="MAT51" s="8"/>
      <c r="MAU51" s="8"/>
      <c r="MAV51" s="8"/>
      <c r="MAW51" s="8"/>
      <c r="MAX51" s="8"/>
      <c r="MAY51" s="8"/>
      <c r="MAZ51" s="8"/>
      <c r="MBA51" s="8"/>
      <c r="MBB51" s="8"/>
      <c r="MBC51" s="8"/>
      <c r="MBD51" s="8"/>
      <c r="MBE51" s="8"/>
      <c r="MBF51" s="8"/>
      <c r="MBG51" s="8"/>
      <c r="MBH51" s="8"/>
      <c r="MBI51" s="8"/>
      <c r="MBJ51" s="8"/>
      <c r="MBK51" s="8"/>
      <c r="MBL51" s="8"/>
      <c r="MBM51" s="8"/>
      <c r="MBN51" s="8"/>
      <c r="MBO51" s="8"/>
      <c r="MBP51" s="8"/>
      <c r="MBQ51" s="8"/>
      <c r="MBR51" s="8"/>
      <c r="MBS51" s="8"/>
      <c r="MBT51" s="8"/>
      <c r="MBU51" s="8"/>
      <c r="MBV51" s="8"/>
      <c r="MBW51" s="8"/>
      <c r="MBX51" s="8"/>
      <c r="MBY51" s="8"/>
      <c r="MBZ51" s="8"/>
      <c r="MCA51" s="8"/>
      <c r="MCB51" s="8"/>
      <c r="MCC51" s="8"/>
      <c r="MCD51" s="8"/>
      <c r="MCE51" s="8"/>
      <c r="MCF51" s="8"/>
      <c r="MCG51" s="8"/>
      <c r="MCH51" s="8"/>
      <c r="MCI51" s="8"/>
      <c r="MCJ51" s="8"/>
      <c r="MCK51" s="8"/>
      <c r="MCL51" s="8"/>
      <c r="MCM51" s="8"/>
      <c r="MCN51" s="8"/>
      <c r="MCO51" s="8"/>
      <c r="MCP51" s="8"/>
      <c r="MCQ51" s="8"/>
      <c r="MCR51" s="8"/>
      <c r="MCS51" s="8"/>
      <c r="MCT51" s="8"/>
      <c r="MCU51" s="8"/>
      <c r="MCV51" s="8"/>
      <c r="MCW51" s="8"/>
      <c r="MCX51" s="8"/>
      <c r="MCY51" s="8"/>
      <c r="MCZ51" s="8"/>
      <c r="MDA51" s="8"/>
      <c r="MDB51" s="8"/>
      <c r="MDC51" s="8"/>
      <c r="MDD51" s="8"/>
      <c r="MDE51" s="8"/>
      <c r="MDF51" s="8"/>
      <c r="MDG51" s="8"/>
      <c r="MDH51" s="8"/>
      <c r="MDI51" s="8"/>
      <c r="MDJ51" s="8"/>
      <c r="MDK51" s="8"/>
      <c r="MDL51" s="8"/>
      <c r="MDM51" s="8"/>
      <c r="MDN51" s="8"/>
      <c r="MDO51" s="8"/>
      <c r="MDP51" s="8"/>
      <c r="MDQ51" s="8"/>
      <c r="MDR51" s="8"/>
      <c r="MDS51" s="8"/>
      <c r="MDT51" s="8"/>
      <c r="MDU51" s="8"/>
      <c r="MDV51" s="8"/>
      <c r="MDW51" s="8"/>
      <c r="MDX51" s="8"/>
      <c r="MDY51" s="8"/>
      <c r="MDZ51" s="8"/>
      <c r="MEA51" s="8"/>
      <c r="MEB51" s="8"/>
      <c r="MEC51" s="8"/>
      <c r="MED51" s="8"/>
      <c r="MEE51" s="8"/>
      <c r="MEF51" s="8"/>
      <c r="MEG51" s="8"/>
      <c r="MEH51" s="8"/>
      <c r="MEI51" s="8"/>
      <c r="MEJ51" s="8"/>
      <c r="MEK51" s="8"/>
      <c r="MEL51" s="8"/>
      <c r="MEM51" s="8"/>
      <c r="MEN51" s="8"/>
      <c r="MEO51" s="8"/>
      <c r="MEP51" s="8"/>
      <c r="MEQ51" s="8"/>
      <c r="MER51" s="8"/>
      <c r="MES51" s="8"/>
      <c r="MET51" s="8"/>
      <c r="MEU51" s="8"/>
      <c r="MEV51" s="8"/>
      <c r="MEW51" s="8"/>
      <c r="MEX51" s="8"/>
      <c r="MEY51" s="8"/>
      <c r="MEZ51" s="8"/>
      <c r="MFA51" s="8"/>
      <c r="MFB51" s="8"/>
      <c r="MFC51" s="8"/>
      <c r="MFD51" s="8"/>
      <c r="MFE51" s="8"/>
      <c r="MFF51" s="8"/>
      <c r="MFG51" s="8"/>
      <c r="MFH51" s="8"/>
      <c r="MFI51" s="8"/>
      <c r="MFJ51" s="8"/>
      <c r="MFK51" s="8"/>
      <c r="MFL51" s="8"/>
      <c r="MFM51" s="8"/>
      <c r="MFN51" s="8"/>
      <c r="MFO51" s="8"/>
      <c r="MFP51" s="8"/>
      <c r="MFQ51" s="8"/>
      <c r="MFR51" s="8"/>
      <c r="MFS51" s="8"/>
      <c r="MFT51" s="8"/>
      <c r="MFU51" s="8"/>
      <c r="MFV51" s="8"/>
      <c r="MFW51" s="8"/>
      <c r="MFX51" s="8"/>
      <c r="MFY51" s="8"/>
      <c r="MFZ51" s="8"/>
      <c r="MGA51" s="8"/>
      <c r="MGB51" s="8"/>
      <c r="MGC51" s="8"/>
      <c r="MGD51" s="8"/>
      <c r="MGE51" s="8"/>
      <c r="MGF51" s="8"/>
      <c r="MGG51" s="8"/>
      <c r="MGH51" s="8"/>
      <c r="MGI51" s="8"/>
      <c r="MGJ51" s="8"/>
      <c r="MGK51" s="8"/>
      <c r="MGL51" s="8"/>
      <c r="MGM51" s="8"/>
      <c r="MGN51" s="8"/>
      <c r="MGO51" s="8"/>
      <c r="MGP51" s="8"/>
      <c r="MGQ51" s="8"/>
      <c r="MGR51" s="8"/>
      <c r="MGS51" s="8"/>
      <c r="MGT51" s="8"/>
      <c r="MGU51" s="8"/>
      <c r="MGV51" s="8"/>
      <c r="MGW51" s="8"/>
      <c r="MGX51" s="8"/>
      <c r="MGY51" s="8"/>
      <c r="MGZ51" s="8"/>
      <c r="MHA51" s="8"/>
      <c r="MHB51" s="8"/>
      <c r="MHC51" s="8"/>
      <c r="MHD51" s="8"/>
      <c r="MHE51" s="8"/>
      <c r="MHF51" s="8"/>
      <c r="MHG51" s="8"/>
      <c r="MHH51" s="8"/>
      <c r="MHI51" s="8"/>
      <c r="MHJ51" s="8"/>
      <c r="MHK51" s="8"/>
      <c r="MHL51" s="8"/>
      <c r="MHM51" s="8"/>
      <c r="MHN51" s="8"/>
      <c r="MHO51" s="8"/>
      <c r="MHP51" s="8"/>
      <c r="MHQ51" s="8"/>
      <c r="MHR51" s="8"/>
      <c r="MHS51" s="8"/>
      <c r="MHT51" s="8"/>
      <c r="MHU51" s="8"/>
      <c r="MHV51" s="8"/>
      <c r="MHW51" s="8"/>
      <c r="MHX51" s="8"/>
      <c r="MHY51" s="8"/>
      <c r="MHZ51" s="8"/>
      <c r="MIA51" s="8"/>
      <c r="MIB51" s="8"/>
      <c r="MIC51" s="8"/>
      <c r="MID51" s="8"/>
      <c r="MIE51" s="8"/>
      <c r="MIF51" s="8"/>
      <c r="MIG51" s="8"/>
      <c r="MIH51" s="8"/>
      <c r="MII51" s="8"/>
      <c r="MIJ51" s="8"/>
      <c r="MIK51" s="8"/>
      <c r="MIL51" s="8"/>
      <c r="MIM51" s="8"/>
      <c r="MIN51" s="8"/>
      <c r="MIO51" s="8"/>
      <c r="MIP51" s="8"/>
      <c r="MIQ51" s="8"/>
      <c r="MIR51" s="8"/>
      <c r="MIS51" s="8"/>
      <c r="MIT51" s="8"/>
      <c r="MIU51" s="8"/>
      <c r="MIV51" s="8"/>
      <c r="MIW51" s="8"/>
      <c r="MIX51" s="8"/>
      <c r="MIY51" s="8"/>
      <c r="MIZ51" s="8"/>
      <c r="MJA51" s="8"/>
      <c r="MJB51" s="8"/>
      <c r="MJC51" s="8"/>
      <c r="MJD51" s="8"/>
      <c r="MJE51" s="8"/>
      <c r="MJF51" s="8"/>
      <c r="MJG51" s="8"/>
      <c r="MJH51" s="8"/>
      <c r="MJI51" s="8"/>
      <c r="MJJ51" s="8"/>
      <c r="MJK51" s="8"/>
      <c r="MJL51" s="8"/>
      <c r="MJM51" s="8"/>
      <c r="MJN51" s="8"/>
      <c r="MJO51" s="8"/>
      <c r="MJP51" s="8"/>
      <c r="MJQ51" s="8"/>
      <c r="MJR51" s="8"/>
      <c r="MJS51" s="8"/>
      <c r="MJT51" s="8"/>
      <c r="MJU51" s="8"/>
      <c r="MJV51" s="8"/>
      <c r="MJW51" s="8"/>
      <c r="MJX51" s="8"/>
      <c r="MJY51" s="8"/>
      <c r="MJZ51" s="8"/>
      <c r="MKA51" s="8"/>
      <c r="MKB51" s="8"/>
      <c r="MKC51" s="8"/>
      <c r="MKD51" s="8"/>
      <c r="MKE51" s="8"/>
      <c r="MKF51" s="8"/>
      <c r="MKG51" s="8"/>
      <c r="MKH51" s="8"/>
      <c r="MKI51" s="8"/>
      <c r="MKJ51" s="8"/>
      <c r="MKK51" s="8"/>
      <c r="MKL51" s="8"/>
      <c r="MKM51" s="8"/>
      <c r="MKN51" s="8"/>
      <c r="MKO51" s="8"/>
      <c r="MKP51" s="8"/>
      <c r="MKQ51" s="8"/>
      <c r="MKR51" s="8"/>
      <c r="MKS51" s="8"/>
      <c r="MKT51" s="8"/>
      <c r="MKU51" s="8"/>
      <c r="MKV51" s="8"/>
      <c r="MKW51" s="8"/>
      <c r="MKX51" s="8"/>
      <c r="MKY51" s="8"/>
      <c r="MKZ51" s="8"/>
      <c r="MLA51" s="8"/>
      <c r="MLB51" s="8"/>
      <c r="MLC51" s="8"/>
      <c r="MLD51" s="8"/>
      <c r="MLE51" s="8"/>
      <c r="MLF51" s="8"/>
      <c r="MLG51" s="8"/>
      <c r="MLH51" s="8"/>
      <c r="MLI51" s="8"/>
      <c r="MLJ51" s="8"/>
      <c r="MLK51" s="8"/>
      <c r="MLL51" s="8"/>
      <c r="MLM51" s="8"/>
      <c r="MLN51" s="8"/>
      <c r="MLO51" s="8"/>
      <c r="MLP51" s="8"/>
      <c r="MLQ51" s="8"/>
      <c r="MLR51" s="8"/>
      <c r="MLS51" s="8"/>
      <c r="MLT51" s="8"/>
      <c r="MLU51" s="8"/>
      <c r="MLV51" s="8"/>
      <c r="MLW51" s="8"/>
      <c r="MLX51" s="8"/>
      <c r="MLY51" s="8"/>
      <c r="MLZ51" s="8"/>
      <c r="MMA51" s="8"/>
      <c r="MMB51" s="8"/>
      <c r="MMC51" s="8"/>
      <c r="MMD51" s="8"/>
      <c r="MME51" s="8"/>
      <c r="MMF51" s="8"/>
      <c r="MMG51" s="8"/>
      <c r="MMH51" s="8"/>
      <c r="MMI51" s="8"/>
      <c r="MMJ51" s="8"/>
      <c r="MMK51" s="8"/>
      <c r="MML51" s="8"/>
      <c r="MMM51" s="8"/>
      <c r="MMN51" s="8"/>
      <c r="MMO51" s="8"/>
      <c r="MMP51" s="8"/>
      <c r="MMQ51" s="8"/>
      <c r="MMR51" s="8"/>
      <c r="MMS51" s="8"/>
      <c r="MMT51" s="8"/>
      <c r="MMU51" s="8"/>
      <c r="MMV51" s="8"/>
      <c r="MMW51" s="8"/>
      <c r="MMX51" s="8"/>
      <c r="MMY51" s="8"/>
      <c r="MMZ51" s="8"/>
      <c r="MNA51" s="8"/>
      <c r="MNB51" s="8"/>
      <c r="MNC51" s="8"/>
      <c r="MND51" s="8"/>
      <c r="MNE51" s="8"/>
      <c r="MNF51" s="8"/>
      <c r="MNG51" s="8"/>
      <c r="MNH51" s="8"/>
      <c r="MNI51" s="8"/>
      <c r="MNJ51" s="8"/>
      <c r="MNK51" s="8"/>
      <c r="MNL51" s="8"/>
      <c r="MNM51" s="8"/>
      <c r="MNN51" s="8"/>
      <c r="MNO51" s="8"/>
      <c r="MNP51" s="8"/>
      <c r="MNQ51" s="8"/>
      <c r="MNR51" s="8"/>
      <c r="MNS51" s="8"/>
      <c r="MNT51" s="8"/>
      <c r="MNU51" s="8"/>
      <c r="MNV51" s="8"/>
      <c r="MNW51" s="8"/>
      <c r="MNX51" s="8"/>
      <c r="MNY51" s="8"/>
      <c r="MNZ51" s="8"/>
      <c r="MOA51" s="8"/>
      <c r="MOB51" s="8"/>
      <c r="MOC51" s="8"/>
      <c r="MOD51" s="8"/>
      <c r="MOE51" s="8"/>
      <c r="MOF51" s="8"/>
      <c r="MOG51" s="8"/>
      <c r="MOH51" s="8"/>
      <c r="MOI51" s="8"/>
      <c r="MOJ51" s="8"/>
      <c r="MOK51" s="8"/>
      <c r="MOL51" s="8"/>
      <c r="MOM51" s="8"/>
      <c r="MON51" s="8"/>
      <c r="MOO51" s="8"/>
      <c r="MOP51" s="8"/>
      <c r="MOQ51" s="8"/>
      <c r="MOR51" s="8"/>
      <c r="MOS51" s="8"/>
      <c r="MOT51" s="8"/>
      <c r="MOU51" s="8"/>
      <c r="MOV51" s="8"/>
      <c r="MOW51" s="8"/>
      <c r="MOX51" s="8"/>
      <c r="MOY51" s="8"/>
      <c r="MOZ51" s="8"/>
      <c r="MPA51" s="8"/>
      <c r="MPB51" s="8"/>
      <c r="MPC51" s="8"/>
      <c r="MPD51" s="8"/>
      <c r="MPE51" s="8"/>
      <c r="MPF51" s="8"/>
      <c r="MPG51" s="8"/>
      <c r="MPH51" s="8"/>
      <c r="MPI51" s="8"/>
      <c r="MPJ51" s="8"/>
      <c r="MPK51" s="8"/>
      <c r="MPL51" s="8"/>
      <c r="MPM51" s="8"/>
      <c r="MPN51" s="8"/>
      <c r="MPO51" s="8"/>
      <c r="MPP51" s="8"/>
      <c r="MPQ51" s="8"/>
      <c r="MPR51" s="8"/>
      <c r="MPS51" s="8"/>
      <c r="MPT51" s="8"/>
      <c r="MPU51" s="8"/>
      <c r="MPV51" s="8"/>
      <c r="MPW51" s="8"/>
      <c r="MPX51" s="8"/>
      <c r="MPY51" s="8"/>
      <c r="MPZ51" s="8"/>
      <c r="MQA51" s="8"/>
      <c r="MQB51" s="8"/>
      <c r="MQC51" s="8"/>
      <c r="MQD51" s="8"/>
      <c r="MQE51" s="8"/>
      <c r="MQF51" s="8"/>
      <c r="MQG51" s="8"/>
      <c r="MQH51" s="8"/>
      <c r="MQI51" s="8"/>
      <c r="MQJ51" s="8"/>
      <c r="MQK51" s="8"/>
      <c r="MQL51" s="8"/>
      <c r="MQM51" s="8"/>
      <c r="MQN51" s="8"/>
      <c r="MQO51" s="8"/>
      <c r="MQP51" s="8"/>
      <c r="MQQ51" s="8"/>
      <c r="MQR51" s="8"/>
      <c r="MQS51" s="8"/>
      <c r="MQT51" s="8"/>
      <c r="MQU51" s="8"/>
      <c r="MQV51" s="8"/>
      <c r="MQW51" s="8"/>
      <c r="MQX51" s="8"/>
      <c r="MQY51" s="8"/>
      <c r="MQZ51" s="8"/>
      <c r="MRA51" s="8"/>
      <c r="MRB51" s="8"/>
      <c r="MRC51" s="8"/>
      <c r="MRD51" s="8"/>
      <c r="MRE51" s="8"/>
      <c r="MRF51" s="8"/>
      <c r="MRG51" s="8"/>
      <c r="MRH51" s="8"/>
      <c r="MRI51" s="8"/>
      <c r="MRJ51" s="8"/>
      <c r="MRK51" s="8"/>
      <c r="MRL51" s="8"/>
      <c r="MRM51" s="8"/>
      <c r="MRN51" s="8"/>
      <c r="MRO51" s="8"/>
      <c r="MRP51" s="8"/>
      <c r="MRQ51" s="8"/>
      <c r="MRR51" s="8"/>
      <c r="MRS51" s="8"/>
      <c r="MRT51" s="8"/>
      <c r="MRU51" s="8"/>
      <c r="MRV51" s="8"/>
      <c r="MRW51" s="8"/>
      <c r="MRX51" s="8"/>
      <c r="MRY51" s="8"/>
      <c r="MRZ51" s="8"/>
      <c r="MSA51" s="8"/>
      <c r="MSB51" s="8"/>
      <c r="MSC51" s="8"/>
      <c r="MSD51" s="8"/>
      <c r="MSE51" s="8"/>
      <c r="MSF51" s="8"/>
      <c r="MSG51" s="8"/>
      <c r="MSH51" s="8"/>
      <c r="MSI51" s="8"/>
      <c r="MSJ51" s="8"/>
      <c r="MSK51" s="8"/>
      <c r="MSL51" s="8"/>
      <c r="MSM51" s="8"/>
      <c r="MSN51" s="8"/>
      <c r="MSO51" s="8"/>
      <c r="MSP51" s="8"/>
      <c r="MSQ51" s="8"/>
      <c r="MSR51" s="8"/>
      <c r="MSS51" s="8"/>
      <c r="MST51" s="8"/>
      <c r="MSU51" s="8"/>
      <c r="MSV51" s="8"/>
      <c r="MSW51" s="8"/>
      <c r="MSX51" s="8"/>
      <c r="MSY51" s="8"/>
      <c r="MSZ51" s="8"/>
      <c r="MTA51" s="8"/>
      <c r="MTB51" s="8"/>
      <c r="MTC51" s="8"/>
      <c r="MTD51" s="8"/>
      <c r="MTE51" s="8"/>
      <c r="MTF51" s="8"/>
      <c r="MTG51" s="8"/>
      <c r="MTH51" s="8"/>
      <c r="MTI51" s="8"/>
      <c r="MTJ51" s="8"/>
      <c r="MTK51" s="8"/>
      <c r="MTL51" s="8"/>
      <c r="MTM51" s="8"/>
      <c r="MTN51" s="8"/>
      <c r="MTO51" s="8"/>
      <c r="MTP51" s="8"/>
      <c r="MTQ51" s="8"/>
      <c r="MTR51" s="8"/>
      <c r="MTS51" s="8"/>
      <c r="MTT51" s="8"/>
      <c r="MTU51" s="8"/>
      <c r="MTV51" s="8"/>
      <c r="MTW51" s="8"/>
      <c r="MTX51" s="8"/>
      <c r="MTY51" s="8"/>
      <c r="MTZ51" s="8"/>
      <c r="MUA51" s="8"/>
      <c r="MUB51" s="8"/>
      <c r="MUC51" s="8"/>
      <c r="MUD51" s="8"/>
      <c r="MUE51" s="8"/>
      <c r="MUF51" s="8"/>
      <c r="MUG51" s="8"/>
      <c r="MUH51" s="8"/>
      <c r="MUI51" s="8"/>
      <c r="MUJ51" s="8"/>
      <c r="MUK51" s="8"/>
      <c r="MUL51" s="8"/>
      <c r="MUM51" s="8"/>
      <c r="MUN51" s="8"/>
      <c r="MUO51" s="8"/>
      <c r="MUP51" s="8"/>
      <c r="MUQ51" s="8"/>
      <c r="MUR51" s="8"/>
      <c r="MUS51" s="8"/>
      <c r="MUT51" s="8"/>
      <c r="MUU51" s="8"/>
      <c r="MUV51" s="8"/>
      <c r="MUW51" s="8"/>
      <c r="MUX51" s="8"/>
      <c r="MUY51" s="8"/>
      <c r="MUZ51" s="8"/>
      <c r="MVA51" s="8"/>
      <c r="MVB51" s="8"/>
      <c r="MVC51" s="8"/>
      <c r="MVD51" s="8"/>
      <c r="MVE51" s="8"/>
      <c r="MVF51" s="8"/>
      <c r="MVG51" s="8"/>
      <c r="MVH51" s="8"/>
      <c r="MVI51" s="8"/>
      <c r="MVJ51" s="8"/>
      <c r="MVK51" s="8"/>
      <c r="MVL51" s="8"/>
      <c r="MVM51" s="8"/>
      <c r="MVN51" s="8"/>
      <c r="MVO51" s="8"/>
      <c r="MVP51" s="8"/>
      <c r="MVQ51" s="8"/>
      <c r="MVR51" s="8"/>
      <c r="MVS51" s="8"/>
      <c r="MVT51" s="8"/>
      <c r="MVU51" s="8"/>
      <c r="MVV51" s="8"/>
      <c r="MVW51" s="8"/>
      <c r="MVX51" s="8"/>
      <c r="MVY51" s="8"/>
      <c r="MVZ51" s="8"/>
      <c r="MWA51" s="8"/>
      <c r="MWB51" s="8"/>
      <c r="MWC51" s="8"/>
      <c r="MWD51" s="8"/>
      <c r="MWE51" s="8"/>
      <c r="MWF51" s="8"/>
      <c r="MWG51" s="8"/>
      <c r="MWH51" s="8"/>
      <c r="MWI51" s="8"/>
      <c r="MWJ51" s="8"/>
      <c r="MWK51" s="8"/>
      <c r="MWL51" s="8"/>
      <c r="MWM51" s="8"/>
      <c r="MWN51" s="8"/>
      <c r="MWO51" s="8"/>
      <c r="MWP51" s="8"/>
      <c r="MWQ51" s="8"/>
      <c r="MWR51" s="8"/>
      <c r="MWS51" s="8"/>
      <c r="MWT51" s="8"/>
      <c r="MWU51" s="8"/>
      <c r="MWV51" s="8"/>
      <c r="MWW51" s="8"/>
      <c r="MWX51" s="8"/>
      <c r="MWY51" s="8"/>
      <c r="MWZ51" s="8"/>
      <c r="MXA51" s="8"/>
      <c r="MXB51" s="8"/>
      <c r="MXC51" s="8"/>
      <c r="MXD51" s="8"/>
      <c r="MXE51" s="8"/>
      <c r="MXF51" s="8"/>
      <c r="MXG51" s="8"/>
      <c r="MXH51" s="8"/>
      <c r="MXI51" s="8"/>
      <c r="MXJ51" s="8"/>
      <c r="MXK51" s="8"/>
      <c r="MXL51" s="8"/>
      <c r="MXM51" s="8"/>
      <c r="MXN51" s="8"/>
      <c r="MXO51" s="8"/>
      <c r="MXP51" s="8"/>
      <c r="MXQ51" s="8"/>
      <c r="MXR51" s="8"/>
      <c r="MXS51" s="8"/>
      <c r="MXT51" s="8"/>
      <c r="MXU51" s="8"/>
      <c r="MXV51" s="8"/>
      <c r="MXW51" s="8"/>
      <c r="MXX51" s="8"/>
      <c r="MXY51" s="8"/>
      <c r="MXZ51" s="8"/>
      <c r="MYA51" s="8"/>
      <c r="MYB51" s="8"/>
      <c r="MYC51" s="8"/>
      <c r="MYD51" s="8"/>
      <c r="MYE51" s="8"/>
      <c r="MYF51" s="8"/>
      <c r="MYG51" s="8"/>
      <c r="MYH51" s="8"/>
      <c r="MYI51" s="8"/>
      <c r="MYJ51" s="8"/>
      <c r="MYK51" s="8"/>
      <c r="MYL51" s="8"/>
      <c r="MYM51" s="8"/>
      <c r="MYN51" s="8"/>
      <c r="MYO51" s="8"/>
      <c r="MYP51" s="8"/>
      <c r="MYQ51" s="8"/>
      <c r="MYR51" s="8"/>
      <c r="MYS51" s="8"/>
      <c r="MYT51" s="8"/>
      <c r="MYU51" s="8"/>
      <c r="MYV51" s="8"/>
      <c r="MYW51" s="8"/>
      <c r="MYX51" s="8"/>
      <c r="MYY51" s="8"/>
      <c r="MYZ51" s="8"/>
      <c r="MZA51" s="8"/>
      <c r="MZB51" s="8"/>
      <c r="MZC51" s="8"/>
      <c r="MZD51" s="8"/>
      <c r="MZE51" s="8"/>
      <c r="MZF51" s="8"/>
      <c r="MZG51" s="8"/>
      <c r="MZH51" s="8"/>
      <c r="MZI51" s="8"/>
      <c r="MZJ51" s="8"/>
      <c r="MZK51" s="8"/>
      <c r="MZL51" s="8"/>
      <c r="MZM51" s="8"/>
      <c r="MZN51" s="8"/>
      <c r="MZO51" s="8"/>
      <c r="MZP51" s="8"/>
      <c r="MZQ51" s="8"/>
      <c r="MZR51" s="8"/>
      <c r="MZS51" s="8"/>
      <c r="MZT51" s="8"/>
      <c r="MZU51" s="8"/>
      <c r="MZV51" s="8"/>
      <c r="MZW51" s="8"/>
      <c r="MZX51" s="8"/>
      <c r="MZY51" s="8"/>
      <c r="MZZ51" s="8"/>
      <c r="NAA51" s="8"/>
      <c r="NAB51" s="8"/>
      <c r="NAC51" s="8"/>
      <c r="NAD51" s="8"/>
      <c r="NAE51" s="8"/>
      <c r="NAF51" s="8"/>
      <c r="NAG51" s="8"/>
      <c r="NAH51" s="8"/>
      <c r="NAI51" s="8"/>
      <c r="NAJ51" s="8"/>
      <c r="NAK51" s="8"/>
      <c r="NAL51" s="8"/>
      <c r="NAM51" s="8"/>
      <c r="NAN51" s="8"/>
      <c r="NAO51" s="8"/>
      <c r="NAP51" s="8"/>
      <c r="NAQ51" s="8"/>
      <c r="NAR51" s="8"/>
      <c r="NAS51" s="8"/>
      <c r="NAT51" s="8"/>
      <c r="NAU51" s="8"/>
      <c r="NAV51" s="8"/>
      <c r="NAW51" s="8"/>
      <c r="NAX51" s="8"/>
      <c r="NAY51" s="8"/>
      <c r="NAZ51" s="8"/>
      <c r="NBA51" s="8"/>
      <c r="NBB51" s="8"/>
      <c r="NBC51" s="8"/>
      <c r="NBD51" s="8"/>
      <c r="NBE51" s="8"/>
      <c r="NBF51" s="8"/>
      <c r="NBG51" s="8"/>
      <c r="NBH51" s="8"/>
      <c r="NBI51" s="8"/>
      <c r="NBJ51" s="8"/>
      <c r="NBK51" s="8"/>
      <c r="NBL51" s="8"/>
      <c r="NBM51" s="8"/>
      <c r="NBN51" s="8"/>
      <c r="NBO51" s="8"/>
      <c r="NBP51" s="8"/>
      <c r="NBQ51" s="8"/>
      <c r="NBR51" s="8"/>
      <c r="NBS51" s="8"/>
      <c r="NBT51" s="8"/>
      <c r="NBU51" s="8"/>
      <c r="NBV51" s="8"/>
      <c r="NBW51" s="8"/>
      <c r="NBX51" s="8"/>
      <c r="NBY51" s="8"/>
      <c r="NBZ51" s="8"/>
      <c r="NCA51" s="8"/>
      <c r="NCB51" s="8"/>
      <c r="NCC51" s="8"/>
      <c r="NCD51" s="8"/>
      <c r="NCE51" s="8"/>
      <c r="NCF51" s="8"/>
      <c r="NCG51" s="8"/>
      <c r="NCH51" s="8"/>
      <c r="NCI51" s="8"/>
      <c r="NCJ51" s="8"/>
      <c r="NCK51" s="8"/>
      <c r="NCL51" s="8"/>
      <c r="NCM51" s="8"/>
      <c r="NCN51" s="8"/>
      <c r="NCO51" s="8"/>
      <c r="NCP51" s="8"/>
      <c r="NCQ51" s="8"/>
      <c r="NCR51" s="8"/>
      <c r="NCS51" s="8"/>
      <c r="NCT51" s="8"/>
      <c r="NCU51" s="8"/>
      <c r="NCV51" s="8"/>
      <c r="NCW51" s="8"/>
      <c r="NCX51" s="8"/>
      <c r="NCY51" s="8"/>
      <c r="NCZ51" s="8"/>
      <c r="NDA51" s="8"/>
      <c r="NDB51" s="8"/>
      <c r="NDC51" s="8"/>
      <c r="NDD51" s="8"/>
      <c r="NDE51" s="8"/>
      <c r="NDF51" s="8"/>
      <c r="NDG51" s="8"/>
      <c r="NDH51" s="8"/>
      <c r="NDI51" s="8"/>
      <c r="NDJ51" s="8"/>
      <c r="NDK51" s="8"/>
      <c r="NDL51" s="8"/>
      <c r="NDM51" s="8"/>
      <c r="NDN51" s="8"/>
      <c r="NDO51" s="8"/>
      <c r="NDP51" s="8"/>
      <c r="NDQ51" s="8"/>
      <c r="NDR51" s="8"/>
      <c r="NDS51" s="8"/>
      <c r="NDT51" s="8"/>
      <c r="NDU51" s="8"/>
      <c r="NDV51" s="8"/>
      <c r="NDW51" s="8"/>
      <c r="NDX51" s="8"/>
      <c r="NDY51" s="8"/>
      <c r="NDZ51" s="8"/>
      <c r="NEA51" s="8"/>
      <c r="NEB51" s="8"/>
      <c r="NEC51" s="8"/>
      <c r="NED51" s="8"/>
      <c r="NEE51" s="8"/>
      <c r="NEF51" s="8"/>
      <c r="NEG51" s="8"/>
      <c r="NEH51" s="8"/>
      <c r="NEI51" s="8"/>
      <c r="NEJ51" s="8"/>
      <c r="NEK51" s="8"/>
      <c r="NEL51" s="8"/>
      <c r="NEM51" s="8"/>
      <c r="NEN51" s="8"/>
      <c r="NEO51" s="8"/>
      <c r="NEP51" s="8"/>
      <c r="NEQ51" s="8"/>
      <c r="NER51" s="8"/>
      <c r="NES51" s="8"/>
      <c r="NET51" s="8"/>
      <c r="NEU51" s="8"/>
      <c r="NEV51" s="8"/>
      <c r="NEW51" s="8"/>
      <c r="NEX51" s="8"/>
      <c r="NEY51" s="8"/>
      <c r="NEZ51" s="8"/>
      <c r="NFA51" s="8"/>
      <c r="NFB51" s="8"/>
      <c r="NFC51" s="8"/>
      <c r="NFD51" s="8"/>
      <c r="NFE51" s="8"/>
      <c r="NFF51" s="8"/>
      <c r="NFG51" s="8"/>
      <c r="NFH51" s="8"/>
      <c r="NFI51" s="8"/>
      <c r="NFJ51" s="8"/>
      <c r="NFK51" s="8"/>
      <c r="NFL51" s="8"/>
      <c r="NFM51" s="8"/>
      <c r="NFN51" s="8"/>
      <c r="NFO51" s="8"/>
      <c r="NFP51" s="8"/>
      <c r="NFQ51" s="8"/>
      <c r="NFR51" s="8"/>
      <c r="NFS51" s="8"/>
      <c r="NFT51" s="8"/>
      <c r="NFU51" s="8"/>
      <c r="NFV51" s="8"/>
      <c r="NFW51" s="8"/>
      <c r="NFX51" s="8"/>
      <c r="NFY51" s="8"/>
      <c r="NFZ51" s="8"/>
      <c r="NGA51" s="8"/>
      <c r="NGB51" s="8"/>
      <c r="NGC51" s="8"/>
      <c r="NGD51" s="8"/>
      <c r="NGE51" s="8"/>
      <c r="NGF51" s="8"/>
      <c r="NGG51" s="8"/>
      <c r="NGH51" s="8"/>
      <c r="NGI51" s="8"/>
      <c r="NGJ51" s="8"/>
      <c r="NGK51" s="8"/>
      <c r="NGL51" s="8"/>
      <c r="NGM51" s="8"/>
      <c r="NGN51" s="8"/>
      <c r="NGO51" s="8"/>
      <c r="NGP51" s="8"/>
      <c r="NGQ51" s="8"/>
      <c r="NGR51" s="8"/>
      <c r="NGS51" s="8"/>
      <c r="NGT51" s="8"/>
      <c r="NGU51" s="8"/>
      <c r="NGV51" s="8"/>
      <c r="NGW51" s="8"/>
      <c r="NGX51" s="8"/>
      <c r="NGY51" s="8"/>
      <c r="NGZ51" s="8"/>
      <c r="NHA51" s="8"/>
      <c r="NHB51" s="8"/>
      <c r="NHC51" s="8"/>
      <c r="NHD51" s="8"/>
      <c r="NHE51" s="8"/>
      <c r="NHF51" s="8"/>
      <c r="NHG51" s="8"/>
      <c r="NHH51" s="8"/>
      <c r="NHI51" s="8"/>
      <c r="NHJ51" s="8"/>
      <c r="NHK51" s="8"/>
      <c r="NHL51" s="8"/>
      <c r="NHM51" s="8"/>
      <c r="NHN51" s="8"/>
      <c r="NHO51" s="8"/>
      <c r="NHP51" s="8"/>
      <c r="NHQ51" s="8"/>
      <c r="NHR51" s="8"/>
      <c r="NHS51" s="8"/>
      <c r="NHT51" s="8"/>
      <c r="NHU51" s="8"/>
      <c r="NHV51" s="8"/>
      <c r="NHW51" s="8"/>
      <c r="NHX51" s="8"/>
      <c r="NHY51" s="8"/>
      <c r="NHZ51" s="8"/>
      <c r="NIA51" s="8"/>
      <c r="NIB51" s="8"/>
      <c r="NIC51" s="8"/>
      <c r="NID51" s="8"/>
      <c r="NIE51" s="8"/>
      <c r="NIF51" s="8"/>
      <c r="NIG51" s="8"/>
      <c r="NIH51" s="8"/>
      <c r="NII51" s="8"/>
      <c r="NIJ51" s="8"/>
      <c r="NIK51" s="8"/>
      <c r="NIL51" s="8"/>
      <c r="NIM51" s="8"/>
      <c r="NIN51" s="8"/>
      <c r="NIO51" s="8"/>
      <c r="NIP51" s="8"/>
      <c r="NIQ51" s="8"/>
      <c r="NIR51" s="8"/>
      <c r="NIS51" s="8"/>
      <c r="NIT51" s="8"/>
      <c r="NIU51" s="8"/>
      <c r="NIV51" s="8"/>
      <c r="NIW51" s="8"/>
      <c r="NIX51" s="8"/>
      <c r="NIY51" s="8"/>
      <c r="NIZ51" s="8"/>
      <c r="NJA51" s="8"/>
      <c r="NJB51" s="8"/>
      <c r="NJC51" s="8"/>
      <c r="NJD51" s="8"/>
      <c r="NJE51" s="8"/>
      <c r="NJF51" s="8"/>
      <c r="NJG51" s="8"/>
      <c r="NJH51" s="8"/>
      <c r="NJI51" s="8"/>
      <c r="NJJ51" s="8"/>
      <c r="NJK51" s="8"/>
      <c r="NJL51" s="8"/>
      <c r="NJM51" s="8"/>
      <c r="NJN51" s="8"/>
      <c r="NJO51" s="8"/>
      <c r="NJP51" s="8"/>
      <c r="NJQ51" s="8"/>
      <c r="NJR51" s="8"/>
      <c r="NJS51" s="8"/>
      <c r="NJT51" s="8"/>
      <c r="NJU51" s="8"/>
      <c r="NJV51" s="8"/>
      <c r="NJW51" s="8"/>
      <c r="NJX51" s="8"/>
      <c r="NJY51" s="8"/>
      <c r="NJZ51" s="8"/>
      <c r="NKA51" s="8"/>
      <c r="NKB51" s="8"/>
      <c r="NKC51" s="8"/>
      <c r="NKD51" s="8"/>
      <c r="NKE51" s="8"/>
      <c r="NKF51" s="8"/>
      <c r="NKG51" s="8"/>
      <c r="NKH51" s="8"/>
      <c r="NKI51" s="8"/>
      <c r="NKJ51" s="8"/>
      <c r="NKK51" s="8"/>
      <c r="NKL51" s="8"/>
      <c r="NKM51" s="8"/>
      <c r="NKN51" s="8"/>
      <c r="NKO51" s="8"/>
      <c r="NKP51" s="8"/>
      <c r="NKQ51" s="8"/>
      <c r="NKR51" s="8"/>
      <c r="NKS51" s="8"/>
      <c r="NKT51" s="8"/>
      <c r="NKU51" s="8"/>
      <c r="NKV51" s="8"/>
      <c r="NKW51" s="8"/>
      <c r="NKX51" s="8"/>
      <c r="NKY51" s="8"/>
      <c r="NKZ51" s="8"/>
      <c r="NLA51" s="8"/>
      <c r="NLB51" s="8"/>
      <c r="NLC51" s="8"/>
      <c r="NLD51" s="8"/>
      <c r="NLE51" s="8"/>
      <c r="NLF51" s="8"/>
      <c r="NLG51" s="8"/>
      <c r="NLH51" s="8"/>
      <c r="NLI51" s="8"/>
      <c r="NLJ51" s="8"/>
      <c r="NLK51" s="8"/>
      <c r="NLL51" s="8"/>
      <c r="NLM51" s="8"/>
      <c r="NLN51" s="8"/>
      <c r="NLO51" s="8"/>
      <c r="NLP51" s="8"/>
      <c r="NLQ51" s="8"/>
      <c r="NLR51" s="8"/>
      <c r="NLS51" s="8"/>
      <c r="NLT51" s="8"/>
      <c r="NLU51" s="8"/>
      <c r="NLV51" s="8"/>
      <c r="NLW51" s="8"/>
      <c r="NLX51" s="8"/>
      <c r="NLY51" s="8"/>
      <c r="NLZ51" s="8"/>
      <c r="NMA51" s="8"/>
      <c r="NMB51" s="8"/>
      <c r="NMC51" s="8"/>
      <c r="NMD51" s="8"/>
      <c r="NME51" s="8"/>
      <c r="NMF51" s="8"/>
      <c r="NMG51" s="8"/>
      <c r="NMH51" s="8"/>
      <c r="NMI51" s="8"/>
      <c r="NMJ51" s="8"/>
      <c r="NMK51" s="8"/>
      <c r="NML51" s="8"/>
      <c r="NMM51" s="8"/>
      <c r="NMN51" s="8"/>
      <c r="NMO51" s="8"/>
      <c r="NMP51" s="8"/>
      <c r="NMQ51" s="8"/>
      <c r="NMR51" s="8"/>
      <c r="NMS51" s="8"/>
      <c r="NMT51" s="8"/>
      <c r="NMU51" s="8"/>
      <c r="NMV51" s="8"/>
      <c r="NMW51" s="8"/>
      <c r="NMX51" s="8"/>
      <c r="NMY51" s="8"/>
      <c r="NMZ51" s="8"/>
      <c r="NNA51" s="8"/>
      <c r="NNB51" s="8"/>
      <c r="NNC51" s="8"/>
      <c r="NND51" s="8"/>
      <c r="NNE51" s="8"/>
      <c r="NNF51" s="8"/>
      <c r="NNG51" s="8"/>
      <c r="NNH51" s="8"/>
      <c r="NNI51" s="8"/>
      <c r="NNJ51" s="8"/>
      <c r="NNK51" s="8"/>
      <c r="NNL51" s="8"/>
      <c r="NNM51" s="8"/>
      <c r="NNN51" s="8"/>
      <c r="NNO51" s="8"/>
      <c r="NNP51" s="8"/>
      <c r="NNQ51" s="8"/>
      <c r="NNR51" s="8"/>
      <c r="NNS51" s="8"/>
      <c r="NNT51" s="8"/>
      <c r="NNU51" s="8"/>
      <c r="NNV51" s="8"/>
      <c r="NNW51" s="8"/>
      <c r="NNX51" s="8"/>
      <c r="NNY51" s="8"/>
      <c r="NNZ51" s="8"/>
      <c r="NOA51" s="8"/>
      <c r="NOB51" s="8"/>
      <c r="NOC51" s="8"/>
      <c r="NOD51" s="8"/>
      <c r="NOE51" s="8"/>
      <c r="NOF51" s="8"/>
      <c r="NOG51" s="8"/>
      <c r="NOH51" s="8"/>
      <c r="NOI51" s="8"/>
      <c r="NOJ51" s="8"/>
      <c r="NOK51" s="8"/>
      <c r="NOL51" s="8"/>
      <c r="NOM51" s="8"/>
      <c r="NON51" s="8"/>
      <c r="NOO51" s="8"/>
      <c r="NOP51" s="8"/>
      <c r="NOQ51" s="8"/>
      <c r="NOR51" s="8"/>
      <c r="NOS51" s="8"/>
      <c r="NOT51" s="8"/>
      <c r="NOU51" s="8"/>
      <c r="NOV51" s="8"/>
      <c r="NOW51" s="8"/>
      <c r="NOX51" s="8"/>
      <c r="NOY51" s="8"/>
      <c r="NOZ51" s="8"/>
      <c r="NPA51" s="8"/>
      <c r="NPB51" s="8"/>
      <c r="NPC51" s="8"/>
      <c r="NPD51" s="8"/>
      <c r="NPE51" s="8"/>
      <c r="NPF51" s="8"/>
      <c r="NPG51" s="8"/>
      <c r="NPH51" s="8"/>
      <c r="NPI51" s="8"/>
      <c r="NPJ51" s="8"/>
      <c r="NPK51" s="8"/>
      <c r="NPL51" s="8"/>
      <c r="NPM51" s="8"/>
      <c r="NPN51" s="8"/>
      <c r="NPO51" s="8"/>
      <c r="NPP51" s="8"/>
      <c r="NPQ51" s="8"/>
      <c r="NPR51" s="8"/>
      <c r="NPS51" s="8"/>
      <c r="NPT51" s="8"/>
      <c r="NPU51" s="8"/>
      <c r="NPV51" s="8"/>
      <c r="NPW51" s="8"/>
      <c r="NPX51" s="8"/>
      <c r="NPY51" s="8"/>
      <c r="NPZ51" s="8"/>
      <c r="NQA51" s="8"/>
      <c r="NQB51" s="8"/>
      <c r="NQC51" s="8"/>
      <c r="NQD51" s="8"/>
      <c r="NQE51" s="8"/>
      <c r="NQF51" s="8"/>
      <c r="NQG51" s="8"/>
      <c r="NQH51" s="8"/>
      <c r="NQI51" s="8"/>
      <c r="NQJ51" s="8"/>
      <c r="NQK51" s="8"/>
      <c r="NQL51" s="8"/>
      <c r="NQM51" s="8"/>
      <c r="NQN51" s="8"/>
      <c r="NQO51" s="8"/>
      <c r="NQP51" s="8"/>
      <c r="NQQ51" s="8"/>
      <c r="NQR51" s="8"/>
      <c r="NQS51" s="8"/>
      <c r="NQT51" s="8"/>
      <c r="NQU51" s="8"/>
      <c r="NQV51" s="8"/>
      <c r="NQW51" s="8"/>
      <c r="NQX51" s="8"/>
      <c r="NQY51" s="8"/>
      <c r="NQZ51" s="8"/>
      <c r="NRA51" s="8"/>
      <c r="NRB51" s="8"/>
      <c r="NRC51" s="8"/>
      <c r="NRD51" s="8"/>
      <c r="NRE51" s="8"/>
      <c r="NRF51" s="8"/>
      <c r="NRG51" s="8"/>
      <c r="NRH51" s="8"/>
      <c r="NRI51" s="8"/>
      <c r="NRJ51" s="8"/>
      <c r="NRK51" s="8"/>
      <c r="NRL51" s="8"/>
      <c r="NRM51" s="8"/>
      <c r="NRN51" s="8"/>
      <c r="NRO51" s="8"/>
      <c r="NRP51" s="8"/>
      <c r="NRQ51" s="8"/>
      <c r="NRR51" s="8"/>
      <c r="NRS51" s="8"/>
      <c r="NRT51" s="8"/>
      <c r="NRU51" s="8"/>
      <c r="NRV51" s="8"/>
      <c r="NRW51" s="8"/>
      <c r="NRX51" s="8"/>
      <c r="NRY51" s="8"/>
      <c r="NRZ51" s="8"/>
      <c r="NSA51" s="8"/>
      <c r="NSB51" s="8"/>
      <c r="NSC51" s="8"/>
      <c r="NSD51" s="8"/>
      <c r="NSE51" s="8"/>
      <c r="NSF51" s="8"/>
      <c r="NSG51" s="8"/>
      <c r="NSH51" s="8"/>
      <c r="NSI51" s="8"/>
      <c r="NSJ51" s="8"/>
      <c r="NSK51" s="8"/>
      <c r="NSL51" s="8"/>
      <c r="NSM51" s="8"/>
      <c r="NSN51" s="8"/>
      <c r="NSO51" s="8"/>
      <c r="NSP51" s="8"/>
      <c r="NSQ51" s="8"/>
      <c r="NSR51" s="8"/>
      <c r="NSS51" s="8"/>
      <c r="NST51" s="8"/>
      <c r="NSU51" s="8"/>
      <c r="NSV51" s="8"/>
      <c r="NSW51" s="8"/>
      <c r="NSX51" s="8"/>
      <c r="NSY51" s="8"/>
      <c r="NSZ51" s="8"/>
      <c r="NTA51" s="8"/>
      <c r="NTB51" s="8"/>
      <c r="NTC51" s="8"/>
      <c r="NTD51" s="8"/>
      <c r="NTE51" s="8"/>
      <c r="NTF51" s="8"/>
      <c r="NTG51" s="8"/>
      <c r="NTH51" s="8"/>
      <c r="NTI51" s="8"/>
      <c r="NTJ51" s="8"/>
      <c r="NTK51" s="8"/>
      <c r="NTL51" s="8"/>
      <c r="NTM51" s="8"/>
      <c r="NTN51" s="8"/>
      <c r="NTO51" s="8"/>
      <c r="NTP51" s="8"/>
      <c r="NTQ51" s="8"/>
      <c r="NTR51" s="8"/>
      <c r="NTS51" s="8"/>
      <c r="NTT51" s="8"/>
      <c r="NTU51" s="8"/>
      <c r="NTV51" s="8"/>
      <c r="NTW51" s="8"/>
      <c r="NTX51" s="8"/>
      <c r="NTY51" s="8"/>
      <c r="NTZ51" s="8"/>
      <c r="NUA51" s="8"/>
      <c r="NUB51" s="8"/>
      <c r="NUC51" s="8"/>
      <c r="NUD51" s="8"/>
      <c r="NUE51" s="8"/>
      <c r="NUF51" s="8"/>
      <c r="NUG51" s="8"/>
      <c r="NUH51" s="8"/>
      <c r="NUI51" s="8"/>
      <c r="NUJ51" s="8"/>
      <c r="NUK51" s="8"/>
      <c r="NUL51" s="8"/>
      <c r="NUM51" s="8"/>
      <c r="NUN51" s="8"/>
      <c r="NUO51" s="8"/>
      <c r="NUP51" s="8"/>
      <c r="NUQ51" s="8"/>
      <c r="NUR51" s="8"/>
      <c r="NUS51" s="8"/>
      <c r="NUT51" s="8"/>
      <c r="NUU51" s="8"/>
      <c r="NUV51" s="8"/>
      <c r="NUW51" s="8"/>
      <c r="NUX51" s="8"/>
      <c r="NUY51" s="8"/>
      <c r="NUZ51" s="8"/>
      <c r="NVA51" s="8"/>
      <c r="NVB51" s="8"/>
      <c r="NVC51" s="8"/>
      <c r="NVD51" s="8"/>
      <c r="NVE51" s="8"/>
      <c r="NVF51" s="8"/>
      <c r="NVG51" s="8"/>
      <c r="NVH51" s="8"/>
      <c r="NVI51" s="8"/>
      <c r="NVJ51" s="8"/>
      <c r="NVK51" s="8"/>
      <c r="NVL51" s="8"/>
      <c r="NVM51" s="8"/>
      <c r="NVN51" s="8"/>
      <c r="NVO51" s="8"/>
      <c r="NVP51" s="8"/>
      <c r="NVQ51" s="8"/>
      <c r="NVR51" s="8"/>
      <c r="NVS51" s="8"/>
      <c r="NVT51" s="8"/>
      <c r="NVU51" s="8"/>
      <c r="NVV51" s="8"/>
      <c r="NVW51" s="8"/>
      <c r="NVX51" s="8"/>
      <c r="NVY51" s="8"/>
      <c r="NVZ51" s="8"/>
      <c r="NWA51" s="8"/>
      <c r="NWB51" s="8"/>
      <c r="NWC51" s="8"/>
      <c r="NWD51" s="8"/>
      <c r="NWE51" s="8"/>
      <c r="NWF51" s="8"/>
      <c r="NWG51" s="8"/>
      <c r="NWH51" s="8"/>
      <c r="NWI51" s="8"/>
      <c r="NWJ51" s="8"/>
      <c r="NWK51" s="8"/>
      <c r="NWL51" s="8"/>
      <c r="NWM51" s="8"/>
      <c r="NWN51" s="8"/>
      <c r="NWO51" s="8"/>
      <c r="NWP51" s="8"/>
      <c r="NWQ51" s="8"/>
      <c r="NWR51" s="8"/>
      <c r="NWS51" s="8"/>
      <c r="NWT51" s="8"/>
      <c r="NWU51" s="8"/>
      <c r="NWV51" s="8"/>
      <c r="NWW51" s="8"/>
      <c r="NWX51" s="8"/>
      <c r="NWY51" s="8"/>
      <c r="NWZ51" s="8"/>
      <c r="NXA51" s="8"/>
      <c r="NXB51" s="8"/>
      <c r="NXC51" s="8"/>
      <c r="NXD51" s="8"/>
      <c r="NXE51" s="8"/>
      <c r="NXF51" s="8"/>
      <c r="NXG51" s="8"/>
      <c r="NXH51" s="8"/>
      <c r="NXI51" s="8"/>
      <c r="NXJ51" s="8"/>
      <c r="NXK51" s="8"/>
      <c r="NXL51" s="8"/>
      <c r="NXM51" s="8"/>
      <c r="NXN51" s="8"/>
      <c r="NXO51" s="8"/>
      <c r="NXP51" s="8"/>
      <c r="NXQ51" s="8"/>
      <c r="NXR51" s="8"/>
      <c r="NXS51" s="8"/>
      <c r="NXT51" s="8"/>
      <c r="NXU51" s="8"/>
      <c r="NXV51" s="8"/>
      <c r="NXW51" s="8"/>
      <c r="NXX51" s="8"/>
      <c r="NXY51" s="8"/>
      <c r="NXZ51" s="8"/>
      <c r="NYA51" s="8"/>
      <c r="NYB51" s="8"/>
      <c r="NYC51" s="8"/>
      <c r="NYD51" s="8"/>
      <c r="NYE51" s="8"/>
      <c r="NYF51" s="8"/>
      <c r="NYG51" s="8"/>
      <c r="NYH51" s="8"/>
      <c r="NYI51" s="8"/>
      <c r="NYJ51" s="8"/>
      <c r="NYK51" s="8"/>
      <c r="NYL51" s="8"/>
      <c r="NYM51" s="8"/>
      <c r="NYN51" s="8"/>
      <c r="NYO51" s="8"/>
      <c r="NYP51" s="8"/>
      <c r="NYQ51" s="8"/>
      <c r="NYR51" s="8"/>
      <c r="NYS51" s="8"/>
      <c r="NYT51" s="8"/>
      <c r="NYU51" s="8"/>
      <c r="NYV51" s="8"/>
      <c r="NYW51" s="8"/>
      <c r="NYX51" s="8"/>
      <c r="NYY51" s="8"/>
      <c r="NYZ51" s="8"/>
      <c r="NZA51" s="8"/>
      <c r="NZB51" s="8"/>
      <c r="NZC51" s="8"/>
      <c r="NZD51" s="8"/>
      <c r="NZE51" s="8"/>
      <c r="NZF51" s="8"/>
      <c r="NZG51" s="8"/>
      <c r="NZH51" s="8"/>
      <c r="NZI51" s="8"/>
      <c r="NZJ51" s="8"/>
      <c r="NZK51" s="8"/>
      <c r="NZL51" s="8"/>
      <c r="NZM51" s="8"/>
      <c r="NZN51" s="8"/>
      <c r="NZO51" s="8"/>
      <c r="NZP51" s="8"/>
      <c r="NZQ51" s="8"/>
      <c r="NZR51" s="8"/>
      <c r="NZS51" s="8"/>
      <c r="NZT51" s="8"/>
      <c r="NZU51" s="8"/>
      <c r="NZV51" s="8"/>
      <c r="NZW51" s="8"/>
      <c r="NZX51" s="8"/>
      <c r="NZY51" s="8"/>
      <c r="NZZ51" s="8"/>
      <c r="OAA51" s="8"/>
      <c r="OAB51" s="8"/>
      <c r="OAC51" s="8"/>
      <c r="OAD51" s="8"/>
      <c r="OAE51" s="8"/>
      <c r="OAF51" s="8"/>
      <c r="OAG51" s="8"/>
      <c r="OAH51" s="8"/>
      <c r="OAI51" s="8"/>
      <c r="OAJ51" s="8"/>
      <c r="OAK51" s="8"/>
      <c r="OAL51" s="8"/>
      <c r="OAM51" s="8"/>
      <c r="OAN51" s="8"/>
      <c r="OAO51" s="8"/>
      <c r="OAP51" s="8"/>
      <c r="OAQ51" s="8"/>
      <c r="OAR51" s="8"/>
      <c r="OAS51" s="8"/>
      <c r="OAT51" s="8"/>
      <c r="OAU51" s="8"/>
      <c r="OAV51" s="8"/>
      <c r="OAW51" s="8"/>
      <c r="OAX51" s="8"/>
      <c r="OAY51" s="8"/>
      <c r="OAZ51" s="8"/>
      <c r="OBA51" s="8"/>
      <c r="OBB51" s="8"/>
      <c r="OBC51" s="8"/>
      <c r="OBD51" s="8"/>
      <c r="OBE51" s="8"/>
      <c r="OBF51" s="8"/>
      <c r="OBG51" s="8"/>
      <c r="OBH51" s="8"/>
      <c r="OBI51" s="8"/>
      <c r="OBJ51" s="8"/>
      <c r="OBK51" s="8"/>
      <c r="OBL51" s="8"/>
      <c r="OBM51" s="8"/>
      <c r="OBN51" s="8"/>
      <c r="OBO51" s="8"/>
      <c r="OBP51" s="8"/>
      <c r="OBQ51" s="8"/>
      <c r="OBR51" s="8"/>
      <c r="OBS51" s="8"/>
      <c r="OBT51" s="8"/>
      <c r="OBU51" s="8"/>
      <c r="OBV51" s="8"/>
      <c r="OBW51" s="8"/>
      <c r="OBX51" s="8"/>
      <c r="OBY51" s="8"/>
      <c r="OBZ51" s="8"/>
      <c r="OCA51" s="8"/>
      <c r="OCB51" s="8"/>
      <c r="OCC51" s="8"/>
      <c r="OCD51" s="8"/>
      <c r="OCE51" s="8"/>
      <c r="OCF51" s="8"/>
      <c r="OCG51" s="8"/>
      <c r="OCH51" s="8"/>
      <c r="OCI51" s="8"/>
      <c r="OCJ51" s="8"/>
      <c r="OCK51" s="8"/>
      <c r="OCL51" s="8"/>
      <c r="OCM51" s="8"/>
      <c r="OCN51" s="8"/>
      <c r="OCO51" s="8"/>
      <c r="OCP51" s="8"/>
      <c r="OCQ51" s="8"/>
      <c r="OCR51" s="8"/>
      <c r="OCS51" s="8"/>
      <c r="OCT51" s="8"/>
      <c r="OCU51" s="8"/>
      <c r="OCV51" s="8"/>
      <c r="OCW51" s="8"/>
      <c r="OCX51" s="8"/>
      <c r="OCY51" s="8"/>
      <c r="OCZ51" s="8"/>
      <c r="ODA51" s="8"/>
      <c r="ODB51" s="8"/>
      <c r="ODC51" s="8"/>
      <c r="ODD51" s="8"/>
      <c r="ODE51" s="8"/>
      <c r="ODF51" s="8"/>
      <c r="ODG51" s="8"/>
      <c r="ODH51" s="8"/>
      <c r="ODI51" s="8"/>
      <c r="ODJ51" s="8"/>
      <c r="ODK51" s="8"/>
      <c r="ODL51" s="8"/>
      <c r="ODM51" s="8"/>
      <c r="ODN51" s="8"/>
      <c r="ODO51" s="8"/>
      <c r="ODP51" s="8"/>
      <c r="ODQ51" s="8"/>
      <c r="ODR51" s="8"/>
      <c r="ODS51" s="8"/>
      <c r="ODT51" s="8"/>
      <c r="ODU51" s="8"/>
      <c r="ODV51" s="8"/>
      <c r="ODW51" s="8"/>
      <c r="ODX51" s="8"/>
      <c r="ODY51" s="8"/>
      <c r="ODZ51" s="8"/>
      <c r="OEA51" s="8"/>
      <c r="OEB51" s="8"/>
      <c r="OEC51" s="8"/>
      <c r="OED51" s="8"/>
      <c r="OEE51" s="8"/>
      <c r="OEF51" s="8"/>
      <c r="OEG51" s="8"/>
      <c r="OEH51" s="8"/>
      <c r="OEI51" s="8"/>
      <c r="OEJ51" s="8"/>
      <c r="OEK51" s="8"/>
      <c r="OEL51" s="8"/>
      <c r="OEM51" s="8"/>
      <c r="OEN51" s="8"/>
      <c r="OEO51" s="8"/>
      <c r="OEP51" s="8"/>
      <c r="OEQ51" s="8"/>
      <c r="OER51" s="8"/>
      <c r="OES51" s="8"/>
      <c r="OET51" s="8"/>
      <c r="OEU51" s="8"/>
      <c r="OEV51" s="8"/>
      <c r="OEW51" s="8"/>
      <c r="OEX51" s="8"/>
      <c r="OEY51" s="8"/>
      <c r="OEZ51" s="8"/>
      <c r="OFA51" s="8"/>
      <c r="OFB51" s="8"/>
      <c r="OFC51" s="8"/>
      <c r="OFD51" s="8"/>
      <c r="OFE51" s="8"/>
      <c r="OFF51" s="8"/>
      <c r="OFG51" s="8"/>
      <c r="OFH51" s="8"/>
      <c r="OFI51" s="8"/>
      <c r="OFJ51" s="8"/>
      <c r="OFK51" s="8"/>
      <c r="OFL51" s="8"/>
      <c r="OFM51" s="8"/>
      <c r="OFN51" s="8"/>
      <c r="OFO51" s="8"/>
      <c r="OFP51" s="8"/>
      <c r="OFQ51" s="8"/>
      <c r="OFR51" s="8"/>
      <c r="OFS51" s="8"/>
      <c r="OFT51" s="8"/>
      <c r="OFU51" s="8"/>
      <c r="OFV51" s="8"/>
      <c r="OFW51" s="8"/>
      <c r="OFX51" s="8"/>
      <c r="OFY51" s="8"/>
      <c r="OFZ51" s="8"/>
      <c r="OGA51" s="8"/>
      <c r="OGB51" s="8"/>
      <c r="OGC51" s="8"/>
      <c r="OGD51" s="8"/>
      <c r="OGE51" s="8"/>
      <c r="OGF51" s="8"/>
      <c r="OGG51" s="8"/>
      <c r="OGH51" s="8"/>
      <c r="OGI51" s="8"/>
      <c r="OGJ51" s="8"/>
      <c r="OGK51" s="8"/>
      <c r="OGL51" s="8"/>
      <c r="OGM51" s="8"/>
      <c r="OGN51" s="8"/>
      <c r="OGO51" s="8"/>
      <c r="OGP51" s="8"/>
      <c r="OGQ51" s="8"/>
      <c r="OGR51" s="8"/>
      <c r="OGS51" s="8"/>
      <c r="OGT51" s="8"/>
      <c r="OGU51" s="8"/>
      <c r="OGV51" s="8"/>
      <c r="OGW51" s="8"/>
      <c r="OGX51" s="8"/>
      <c r="OGY51" s="8"/>
      <c r="OGZ51" s="8"/>
      <c r="OHA51" s="8"/>
      <c r="OHB51" s="8"/>
      <c r="OHC51" s="8"/>
      <c r="OHD51" s="8"/>
      <c r="OHE51" s="8"/>
      <c r="OHF51" s="8"/>
      <c r="OHG51" s="8"/>
      <c r="OHH51" s="8"/>
      <c r="OHI51" s="8"/>
      <c r="OHJ51" s="8"/>
      <c r="OHK51" s="8"/>
      <c r="OHL51" s="8"/>
      <c r="OHM51" s="8"/>
      <c r="OHN51" s="8"/>
      <c r="OHO51" s="8"/>
      <c r="OHP51" s="8"/>
      <c r="OHQ51" s="8"/>
      <c r="OHR51" s="8"/>
      <c r="OHS51" s="8"/>
      <c r="OHT51" s="8"/>
      <c r="OHU51" s="8"/>
      <c r="OHV51" s="8"/>
      <c r="OHW51" s="8"/>
      <c r="OHX51" s="8"/>
      <c r="OHY51" s="8"/>
      <c r="OHZ51" s="8"/>
      <c r="OIA51" s="8"/>
      <c r="OIB51" s="8"/>
      <c r="OIC51" s="8"/>
      <c r="OID51" s="8"/>
      <c r="OIE51" s="8"/>
      <c r="OIF51" s="8"/>
      <c r="OIG51" s="8"/>
      <c r="OIH51" s="8"/>
      <c r="OII51" s="8"/>
      <c r="OIJ51" s="8"/>
      <c r="OIK51" s="8"/>
      <c r="OIL51" s="8"/>
      <c r="OIM51" s="8"/>
      <c r="OIN51" s="8"/>
      <c r="OIO51" s="8"/>
      <c r="OIP51" s="8"/>
      <c r="OIQ51" s="8"/>
      <c r="OIR51" s="8"/>
      <c r="OIS51" s="8"/>
      <c r="OIT51" s="8"/>
      <c r="OIU51" s="8"/>
      <c r="OIV51" s="8"/>
      <c r="OIW51" s="8"/>
      <c r="OIX51" s="8"/>
      <c r="OIY51" s="8"/>
      <c r="OIZ51" s="8"/>
      <c r="OJA51" s="8"/>
      <c r="OJB51" s="8"/>
      <c r="OJC51" s="8"/>
      <c r="OJD51" s="8"/>
      <c r="OJE51" s="8"/>
      <c r="OJF51" s="8"/>
      <c r="OJG51" s="8"/>
      <c r="OJH51" s="8"/>
      <c r="OJI51" s="8"/>
      <c r="OJJ51" s="8"/>
      <c r="OJK51" s="8"/>
      <c r="OJL51" s="8"/>
      <c r="OJM51" s="8"/>
      <c r="OJN51" s="8"/>
      <c r="OJO51" s="8"/>
      <c r="OJP51" s="8"/>
      <c r="OJQ51" s="8"/>
      <c r="OJR51" s="8"/>
      <c r="OJS51" s="8"/>
      <c r="OJT51" s="8"/>
      <c r="OJU51" s="8"/>
      <c r="OJV51" s="8"/>
      <c r="OJW51" s="8"/>
      <c r="OJX51" s="8"/>
      <c r="OJY51" s="8"/>
      <c r="OJZ51" s="8"/>
      <c r="OKA51" s="8"/>
      <c r="OKB51" s="8"/>
      <c r="OKC51" s="8"/>
      <c r="OKD51" s="8"/>
      <c r="OKE51" s="8"/>
      <c r="OKF51" s="8"/>
      <c r="OKG51" s="8"/>
      <c r="OKH51" s="8"/>
      <c r="OKI51" s="8"/>
      <c r="OKJ51" s="8"/>
      <c r="OKK51" s="8"/>
      <c r="OKL51" s="8"/>
      <c r="OKM51" s="8"/>
      <c r="OKN51" s="8"/>
      <c r="OKO51" s="8"/>
      <c r="OKP51" s="8"/>
      <c r="OKQ51" s="8"/>
      <c r="OKR51" s="8"/>
      <c r="OKS51" s="8"/>
      <c r="OKT51" s="8"/>
      <c r="OKU51" s="8"/>
      <c r="OKV51" s="8"/>
      <c r="OKW51" s="8"/>
      <c r="OKX51" s="8"/>
      <c r="OKY51" s="8"/>
      <c r="OKZ51" s="8"/>
      <c r="OLA51" s="8"/>
      <c r="OLB51" s="8"/>
      <c r="OLC51" s="8"/>
      <c r="OLD51" s="8"/>
      <c r="OLE51" s="8"/>
      <c r="OLF51" s="8"/>
      <c r="OLG51" s="8"/>
      <c r="OLH51" s="8"/>
      <c r="OLI51" s="8"/>
      <c r="OLJ51" s="8"/>
      <c r="OLK51" s="8"/>
      <c r="OLL51" s="8"/>
      <c r="OLM51" s="8"/>
      <c r="OLN51" s="8"/>
      <c r="OLO51" s="8"/>
      <c r="OLP51" s="8"/>
      <c r="OLQ51" s="8"/>
      <c r="OLR51" s="8"/>
      <c r="OLS51" s="8"/>
      <c r="OLT51" s="8"/>
      <c r="OLU51" s="8"/>
      <c r="OLV51" s="8"/>
      <c r="OLW51" s="8"/>
      <c r="OLX51" s="8"/>
      <c r="OLY51" s="8"/>
      <c r="OLZ51" s="8"/>
      <c r="OMA51" s="8"/>
      <c r="OMB51" s="8"/>
      <c r="OMC51" s="8"/>
      <c r="OMD51" s="8"/>
      <c r="OME51" s="8"/>
      <c r="OMF51" s="8"/>
      <c r="OMG51" s="8"/>
      <c r="OMH51" s="8"/>
      <c r="OMI51" s="8"/>
      <c r="OMJ51" s="8"/>
      <c r="OMK51" s="8"/>
      <c r="OML51" s="8"/>
      <c r="OMM51" s="8"/>
      <c r="OMN51" s="8"/>
      <c r="OMO51" s="8"/>
      <c r="OMP51" s="8"/>
      <c r="OMQ51" s="8"/>
      <c r="OMR51" s="8"/>
      <c r="OMS51" s="8"/>
      <c r="OMT51" s="8"/>
      <c r="OMU51" s="8"/>
      <c r="OMV51" s="8"/>
      <c r="OMW51" s="8"/>
      <c r="OMX51" s="8"/>
      <c r="OMY51" s="8"/>
      <c r="OMZ51" s="8"/>
      <c r="ONA51" s="8"/>
      <c r="ONB51" s="8"/>
      <c r="ONC51" s="8"/>
      <c r="OND51" s="8"/>
      <c r="ONE51" s="8"/>
      <c r="ONF51" s="8"/>
      <c r="ONG51" s="8"/>
      <c r="ONH51" s="8"/>
      <c r="ONI51" s="8"/>
      <c r="ONJ51" s="8"/>
      <c r="ONK51" s="8"/>
      <c r="ONL51" s="8"/>
      <c r="ONM51" s="8"/>
      <c r="ONN51" s="8"/>
      <c r="ONO51" s="8"/>
      <c r="ONP51" s="8"/>
      <c r="ONQ51" s="8"/>
      <c r="ONR51" s="8"/>
      <c r="ONS51" s="8"/>
      <c r="ONT51" s="8"/>
      <c r="ONU51" s="8"/>
      <c r="ONV51" s="8"/>
      <c r="ONW51" s="8"/>
      <c r="ONX51" s="8"/>
      <c r="ONY51" s="8"/>
      <c r="ONZ51" s="8"/>
      <c r="OOA51" s="8"/>
      <c r="OOB51" s="8"/>
      <c r="OOC51" s="8"/>
      <c r="OOD51" s="8"/>
      <c r="OOE51" s="8"/>
      <c r="OOF51" s="8"/>
      <c r="OOG51" s="8"/>
      <c r="OOH51" s="8"/>
      <c r="OOI51" s="8"/>
      <c r="OOJ51" s="8"/>
      <c r="OOK51" s="8"/>
      <c r="OOL51" s="8"/>
      <c r="OOM51" s="8"/>
      <c r="OON51" s="8"/>
      <c r="OOO51" s="8"/>
      <c r="OOP51" s="8"/>
      <c r="OOQ51" s="8"/>
      <c r="OOR51" s="8"/>
      <c r="OOS51" s="8"/>
      <c r="OOT51" s="8"/>
      <c r="OOU51" s="8"/>
      <c r="OOV51" s="8"/>
      <c r="OOW51" s="8"/>
      <c r="OOX51" s="8"/>
      <c r="OOY51" s="8"/>
      <c r="OOZ51" s="8"/>
      <c r="OPA51" s="8"/>
      <c r="OPB51" s="8"/>
      <c r="OPC51" s="8"/>
      <c r="OPD51" s="8"/>
      <c r="OPE51" s="8"/>
      <c r="OPF51" s="8"/>
      <c r="OPG51" s="8"/>
      <c r="OPH51" s="8"/>
      <c r="OPI51" s="8"/>
      <c r="OPJ51" s="8"/>
      <c r="OPK51" s="8"/>
      <c r="OPL51" s="8"/>
      <c r="OPM51" s="8"/>
      <c r="OPN51" s="8"/>
      <c r="OPO51" s="8"/>
      <c r="OPP51" s="8"/>
      <c r="OPQ51" s="8"/>
      <c r="OPR51" s="8"/>
      <c r="OPS51" s="8"/>
      <c r="OPT51" s="8"/>
      <c r="OPU51" s="8"/>
      <c r="OPV51" s="8"/>
      <c r="OPW51" s="8"/>
      <c r="OPX51" s="8"/>
      <c r="OPY51" s="8"/>
      <c r="OPZ51" s="8"/>
      <c r="OQA51" s="8"/>
      <c r="OQB51" s="8"/>
      <c r="OQC51" s="8"/>
      <c r="OQD51" s="8"/>
      <c r="OQE51" s="8"/>
      <c r="OQF51" s="8"/>
      <c r="OQG51" s="8"/>
      <c r="OQH51" s="8"/>
      <c r="OQI51" s="8"/>
      <c r="OQJ51" s="8"/>
      <c r="OQK51" s="8"/>
      <c r="OQL51" s="8"/>
      <c r="OQM51" s="8"/>
      <c r="OQN51" s="8"/>
      <c r="OQO51" s="8"/>
      <c r="OQP51" s="8"/>
      <c r="OQQ51" s="8"/>
      <c r="OQR51" s="8"/>
      <c r="OQS51" s="8"/>
      <c r="OQT51" s="8"/>
      <c r="OQU51" s="8"/>
      <c r="OQV51" s="8"/>
      <c r="OQW51" s="8"/>
      <c r="OQX51" s="8"/>
      <c r="OQY51" s="8"/>
      <c r="OQZ51" s="8"/>
      <c r="ORA51" s="8"/>
      <c r="ORB51" s="8"/>
      <c r="ORC51" s="8"/>
      <c r="ORD51" s="8"/>
      <c r="ORE51" s="8"/>
      <c r="ORF51" s="8"/>
      <c r="ORG51" s="8"/>
      <c r="ORH51" s="8"/>
      <c r="ORI51" s="8"/>
      <c r="ORJ51" s="8"/>
      <c r="ORK51" s="8"/>
      <c r="ORL51" s="8"/>
      <c r="ORM51" s="8"/>
      <c r="ORN51" s="8"/>
      <c r="ORO51" s="8"/>
      <c r="ORP51" s="8"/>
      <c r="ORQ51" s="8"/>
      <c r="ORR51" s="8"/>
      <c r="ORS51" s="8"/>
      <c r="ORT51" s="8"/>
      <c r="ORU51" s="8"/>
      <c r="ORV51" s="8"/>
      <c r="ORW51" s="8"/>
      <c r="ORX51" s="8"/>
      <c r="ORY51" s="8"/>
      <c r="ORZ51" s="8"/>
      <c r="OSA51" s="8"/>
      <c r="OSB51" s="8"/>
      <c r="OSC51" s="8"/>
      <c r="OSD51" s="8"/>
      <c r="OSE51" s="8"/>
      <c r="OSF51" s="8"/>
      <c r="OSG51" s="8"/>
      <c r="OSH51" s="8"/>
      <c r="OSI51" s="8"/>
      <c r="OSJ51" s="8"/>
      <c r="OSK51" s="8"/>
      <c r="OSL51" s="8"/>
      <c r="OSM51" s="8"/>
      <c r="OSN51" s="8"/>
      <c r="OSO51" s="8"/>
      <c r="OSP51" s="8"/>
      <c r="OSQ51" s="8"/>
      <c r="OSR51" s="8"/>
      <c r="OSS51" s="8"/>
      <c r="OST51" s="8"/>
      <c r="OSU51" s="8"/>
      <c r="OSV51" s="8"/>
      <c r="OSW51" s="8"/>
      <c r="OSX51" s="8"/>
      <c r="OSY51" s="8"/>
      <c r="OSZ51" s="8"/>
      <c r="OTA51" s="8"/>
      <c r="OTB51" s="8"/>
      <c r="OTC51" s="8"/>
      <c r="OTD51" s="8"/>
      <c r="OTE51" s="8"/>
      <c r="OTF51" s="8"/>
      <c r="OTG51" s="8"/>
      <c r="OTH51" s="8"/>
      <c r="OTI51" s="8"/>
      <c r="OTJ51" s="8"/>
      <c r="OTK51" s="8"/>
      <c r="OTL51" s="8"/>
      <c r="OTM51" s="8"/>
      <c r="OTN51" s="8"/>
      <c r="OTO51" s="8"/>
      <c r="OTP51" s="8"/>
      <c r="OTQ51" s="8"/>
      <c r="OTR51" s="8"/>
      <c r="OTS51" s="8"/>
      <c r="OTT51" s="8"/>
      <c r="OTU51" s="8"/>
      <c r="OTV51" s="8"/>
      <c r="OTW51" s="8"/>
      <c r="OTX51" s="8"/>
      <c r="OTY51" s="8"/>
      <c r="OTZ51" s="8"/>
      <c r="OUA51" s="8"/>
      <c r="OUB51" s="8"/>
      <c r="OUC51" s="8"/>
      <c r="OUD51" s="8"/>
      <c r="OUE51" s="8"/>
      <c r="OUF51" s="8"/>
      <c r="OUG51" s="8"/>
      <c r="OUH51" s="8"/>
      <c r="OUI51" s="8"/>
      <c r="OUJ51" s="8"/>
      <c r="OUK51" s="8"/>
      <c r="OUL51" s="8"/>
      <c r="OUM51" s="8"/>
      <c r="OUN51" s="8"/>
      <c r="OUO51" s="8"/>
      <c r="OUP51" s="8"/>
      <c r="OUQ51" s="8"/>
      <c r="OUR51" s="8"/>
      <c r="OUS51" s="8"/>
      <c r="OUT51" s="8"/>
      <c r="OUU51" s="8"/>
      <c r="OUV51" s="8"/>
      <c r="OUW51" s="8"/>
      <c r="OUX51" s="8"/>
      <c r="OUY51" s="8"/>
      <c r="OUZ51" s="8"/>
      <c r="OVA51" s="8"/>
      <c r="OVB51" s="8"/>
      <c r="OVC51" s="8"/>
      <c r="OVD51" s="8"/>
      <c r="OVE51" s="8"/>
      <c r="OVF51" s="8"/>
      <c r="OVG51" s="8"/>
      <c r="OVH51" s="8"/>
      <c r="OVI51" s="8"/>
      <c r="OVJ51" s="8"/>
      <c r="OVK51" s="8"/>
      <c r="OVL51" s="8"/>
      <c r="OVM51" s="8"/>
      <c r="OVN51" s="8"/>
      <c r="OVO51" s="8"/>
      <c r="OVP51" s="8"/>
      <c r="OVQ51" s="8"/>
      <c r="OVR51" s="8"/>
      <c r="OVS51" s="8"/>
      <c r="OVT51" s="8"/>
      <c r="OVU51" s="8"/>
      <c r="OVV51" s="8"/>
      <c r="OVW51" s="8"/>
      <c r="OVX51" s="8"/>
      <c r="OVY51" s="8"/>
      <c r="OVZ51" s="8"/>
      <c r="OWA51" s="8"/>
      <c r="OWB51" s="8"/>
      <c r="OWC51" s="8"/>
      <c r="OWD51" s="8"/>
      <c r="OWE51" s="8"/>
      <c r="OWF51" s="8"/>
      <c r="OWG51" s="8"/>
      <c r="OWH51" s="8"/>
      <c r="OWI51" s="8"/>
      <c r="OWJ51" s="8"/>
      <c r="OWK51" s="8"/>
      <c r="OWL51" s="8"/>
      <c r="OWM51" s="8"/>
      <c r="OWN51" s="8"/>
      <c r="OWO51" s="8"/>
      <c r="OWP51" s="8"/>
      <c r="OWQ51" s="8"/>
      <c r="OWR51" s="8"/>
      <c r="OWS51" s="8"/>
      <c r="OWT51" s="8"/>
      <c r="OWU51" s="8"/>
      <c r="OWV51" s="8"/>
      <c r="OWW51" s="8"/>
      <c r="OWX51" s="8"/>
      <c r="OWY51" s="8"/>
      <c r="OWZ51" s="8"/>
      <c r="OXA51" s="8"/>
      <c r="OXB51" s="8"/>
      <c r="OXC51" s="8"/>
      <c r="OXD51" s="8"/>
      <c r="OXE51" s="8"/>
      <c r="OXF51" s="8"/>
      <c r="OXG51" s="8"/>
      <c r="OXH51" s="8"/>
      <c r="OXI51" s="8"/>
      <c r="OXJ51" s="8"/>
      <c r="OXK51" s="8"/>
      <c r="OXL51" s="8"/>
      <c r="OXM51" s="8"/>
      <c r="OXN51" s="8"/>
      <c r="OXO51" s="8"/>
      <c r="OXP51" s="8"/>
      <c r="OXQ51" s="8"/>
      <c r="OXR51" s="8"/>
      <c r="OXS51" s="8"/>
      <c r="OXT51" s="8"/>
      <c r="OXU51" s="8"/>
      <c r="OXV51" s="8"/>
      <c r="OXW51" s="8"/>
      <c r="OXX51" s="8"/>
      <c r="OXY51" s="8"/>
      <c r="OXZ51" s="8"/>
      <c r="OYA51" s="8"/>
      <c r="OYB51" s="8"/>
      <c r="OYC51" s="8"/>
      <c r="OYD51" s="8"/>
      <c r="OYE51" s="8"/>
      <c r="OYF51" s="8"/>
      <c r="OYG51" s="8"/>
      <c r="OYH51" s="8"/>
      <c r="OYI51" s="8"/>
      <c r="OYJ51" s="8"/>
      <c r="OYK51" s="8"/>
      <c r="OYL51" s="8"/>
      <c r="OYM51" s="8"/>
      <c r="OYN51" s="8"/>
      <c r="OYO51" s="8"/>
      <c r="OYP51" s="8"/>
      <c r="OYQ51" s="8"/>
      <c r="OYR51" s="8"/>
      <c r="OYS51" s="8"/>
      <c r="OYT51" s="8"/>
      <c r="OYU51" s="8"/>
      <c r="OYV51" s="8"/>
      <c r="OYW51" s="8"/>
      <c r="OYX51" s="8"/>
      <c r="OYY51" s="8"/>
      <c r="OYZ51" s="8"/>
      <c r="OZA51" s="8"/>
      <c r="OZB51" s="8"/>
      <c r="OZC51" s="8"/>
      <c r="OZD51" s="8"/>
      <c r="OZE51" s="8"/>
      <c r="OZF51" s="8"/>
      <c r="OZG51" s="8"/>
      <c r="OZH51" s="8"/>
      <c r="OZI51" s="8"/>
      <c r="OZJ51" s="8"/>
      <c r="OZK51" s="8"/>
      <c r="OZL51" s="8"/>
      <c r="OZM51" s="8"/>
      <c r="OZN51" s="8"/>
      <c r="OZO51" s="8"/>
      <c r="OZP51" s="8"/>
      <c r="OZQ51" s="8"/>
      <c r="OZR51" s="8"/>
      <c r="OZS51" s="8"/>
      <c r="OZT51" s="8"/>
      <c r="OZU51" s="8"/>
      <c r="OZV51" s="8"/>
      <c r="OZW51" s="8"/>
      <c r="OZX51" s="8"/>
      <c r="OZY51" s="8"/>
      <c r="OZZ51" s="8"/>
      <c r="PAA51" s="8"/>
      <c r="PAB51" s="8"/>
      <c r="PAC51" s="8"/>
      <c r="PAD51" s="8"/>
      <c r="PAE51" s="8"/>
      <c r="PAF51" s="8"/>
      <c r="PAG51" s="8"/>
      <c r="PAH51" s="8"/>
      <c r="PAI51" s="8"/>
      <c r="PAJ51" s="8"/>
      <c r="PAK51" s="8"/>
      <c r="PAL51" s="8"/>
      <c r="PAM51" s="8"/>
      <c r="PAN51" s="8"/>
      <c r="PAO51" s="8"/>
      <c r="PAP51" s="8"/>
      <c r="PAQ51" s="8"/>
      <c r="PAR51" s="8"/>
      <c r="PAS51" s="8"/>
      <c r="PAT51" s="8"/>
      <c r="PAU51" s="8"/>
      <c r="PAV51" s="8"/>
      <c r="PAW51" s="8"/>
      <c r="PAX51" s="8"/>
      <c r="PAY51" s="8"/>
      <c r="PAZ51" s="8"/>
      <c r="PBA51" s="8"/>
      <c r="PBB51" s="8"/>
      <c r="PBC51" s="8"/>
      <c r="PBD51" s="8"/>
      <c r="PBE51" s="8"/>
      <c r="PBF51" s="8"/>
      <c r="PBG51" s="8"/>
      <c r="PBH51" s="8"/>
      <c r="PBI51" s="8"/>
      <c r="PBJ51" s="8"/>
      <c r="PBK51" s="8"/>
      <c r="PBL51" s="8"/>
      <c r="PBM51" s="8"/>
      <c r="PBN51" s="8"/>
      <c r="PBO51" s="8"/>
      <c r="PBP51" s="8"/>
      <c r="PBQ51" s="8"/>
      <c r="PBR51" s="8"/>
      <c r="PBS51" s="8"/>
      <c r="PBT51" s="8"/>
      <c r="PBU51" s="8"/>
      <c r="PBV51" s="8"/>
      <c r="PBW51" s="8"/>
      <c r="PBX51" s="8"/>
      <c r="PBY51" s="8"/>
      <c r="PBZ51" s="8"/>
      <c r="PCA51" s="8"/>
      <c r="PCB51" s="8"/>
      <c r="PCC51" s="8"/>
      <c r="PCD51" s="8"/>
      <c r="PCE51" s="8"/>
      <c r="PCF51" s="8"/>
      <c r="PCG51" s="8"/>
      <c r="PCH51" s="8"/>
      <c r="PCI51" s="8"/>
      <c r="PCJ51" s="8"/>
      <c r="PCK51" s="8"/>
      <c r="PCL51" s="8"/>
      <c r="PCM51" s="8"/>
      <c r="PCN51" s="8"/>
      <c r="PCO51" s="8"/>
      <c r="PCP51" s="8"/>
      <c r="PCQ51" s="8"/>
      <c r="PCR51" s="8"/>
      <c r="PCS51" s="8"/>
      <c r="PCT51" s="8"/>
      <c r="PCU51" s="8"/>
      <c r="PCV51" s="8"/>
      <c r="PCW51" s="8"/>
      <c r="PCX51" s="8"/>
      <c r="PCY51" s="8"/>
      <c r="PCZ51" s="8"/>
      <c r="PDA51" s="8"/>
      <c r="PDB51" s="8"/>
      <c r="PDC51" s="8"/>
      <c r="PDD51" s="8"/>
      <c r="PDE51" s="8"/>
      <c r="PDF51" s="8"/>
      <c r="PDG51" s="8"/>
      <c r="PDH51" s="8"/>
      <c r="PDI51" s="8"/>
      <c r="PDJ51" s="8"/>
      <c r="PDK51" s="8"/>
      <c r="PDL51" s="8"/>
      <c r="PDM51" s="8"/>
      <c r="PDN51" s="8"/>
      <c r="PDO51" s="8"/>
      <c r="PDP51" s="8"/>
      <c r="PDQ51" s="8"/>
      <c r="PDR51" s="8"/>
      <c r="PDS51" s="8"/>
      <c r="PDT51" s="8"/>
      <c r="PDU51" s="8"/>
      <c r="PDV51" s="8"/>
      <c r="PDW51" s="8"/>
      <c r="PDX51" s="8"/>
      <c r="PDY51" s="8"/>
      <c r="PDZ51" s="8"/>
      <c r="PEA51" s="8"/>
      <c r="PEB51" s="8"/>
      <c r="PEC51" s="8"/>
      <c r="PED51" s="8"/>
      <c r="PEE51" s="8"/>
      <c r="PEF51" s="8"/>
      <c r="PEG51" s="8"/>
      <c r="PEH51" s="8"/>
      <c r="PEI51" s="8"/>
      <c r="PEJ51" s="8"/>
      <c r="PEK51" s="8"/>
      <c r="PEL51" s="8"/>
      <c r="PEM51" s="8"/>
      <c r="PEN51" s="8"/>
      <c r="PEO51" s="8"/>
      <c r="PEP51" s="8"/>
      <c r="PEQ51" s="8"/>
      <c r="PER51" s="8"/>
      <c r="PES51" s="8"/>
      <c r="PET51" s="8"/>
      <c r="PEU51" s="8"/>
      <c r="PEV51" s="8"/>
      <c r="PEW51" s="8"/>
      <c r="PEX51" s="8"/>
      <c r="PEY51" s="8"/>
      <c r="PEZ51" s="8"/>
      <c r="PFA51" s="8"/>
      <c r="PFB51" s="8"/>
      <c r="PFC51" s="8"/>
      <c r="PFD51" s="8"/>
      <c r="PFE51" s="8"/>
      <c r="PFF51" s="8"/>
      <c r="PFG51" s="8"/>
      <c r="PFH51" s="8"/>
      <c r="PFI51" s="8"/>
      <c r="PFJ51" s="8"/>
      <c r="PFK51" s="8"/>
      <c r="PFL51" s="8"/>
      <c r="PFM51" s="8"/>
      <c r="PFN51" s="8"/>
      <c r="PFO51" s="8"/>
      <c r="PFP51" s="8"/>
      <c r="PFQ51" s="8"/>
      <c r="PFR51" s="8"/>
      <c r="PFS51" s="8"/>
      <c r="PFT51" s="8"/>
      <c r="PFU51" s="8"/>
      <c r="PFV51" s="8"/>
      <c r="PFW51" s="8"/>
      <c r="PFX51" s="8"/>
      <c r="PFY51" s="8"/>
      <c r="PFZ51" s="8"/>
      <c r="PGA51" s="8"/>
      <c r="PGB51" s="8"/>
      <c r="PGC51" s="8"/>
      <c r="PGD51" s="8"/>
      <c r="PGE51" s="8"/>
      <c r="PGF51" s="8"/>
      <c r="PGG51" s="8"/>
      <c r="PGH51" s="8"/>
      <c r="PGI51" s="8"/>
      <c r="PGJ51" s="8"/>
      <c r="PGK51" s="8"/>
      <c r="PGL51" s="8"/>
      <c r="PGM51" s="8"/>
      <c r="PGN51" s="8"/>
      <c r="PGO51" s="8"/>
      <c r="PGP51" s="8"/>
      <c r="PGQ51" s="8"/>
      <c r="PGR51" s="8"/>
      <c r="PGS51" s="8"/>
      <c r="PGT51" s="8"/>
      <c r="PGU51" s="8"/>
      <c r="PGV51" s="8"/>
      <c r="PGW51" s="8"/>
      <c r="PGX51" s="8"/>
      <c r="PGY51" s="8"/>
      <c r="PGZ51" s="8"/>
      <c r="PHA51" s="8"/>
      <c r="PHB51" s="8"/>
      <c r="PHC51" s="8"/>
      <c r="PHD51" s="8"/>
      <c r="PHE51" s="8"/>
      <c r="PHF51" s="8"/>
      <c r="PHG51" s="8"/>
      <c r="PHH51" s="8"/>
      <c r="PHI51" s="8"/>
      <c r="PHJ51" s="8"/>
      <c r="PHK51" s="8"/>
      <c r="PHL51" s="8"/>
      <c r="PHM51" s="8"/>
      <c r="PHN51" s="8"/>
      <c r="PHO51" s="8"/>
      <c r="PHP51" s="8"/>
      <c r="PHQ51" s="8"/>
      <c r="PHR51" s="8"/>
      <c r="PHS51" s="8"/>
      <c r="PHT51" s="8"/>
      <c r="PHU51" s="8"/>
      <c r="PHV51" s="8"/>
      <c r="PHW51" s="8"/>
      <c r="PHX51" s="8"/>
      <c r="PHY51" s="8"/>
      <c r="PHZ51" s="8"/>
      <c r="PIA51" s="8"/>
      <c r="PIB51" s="8"/>
      <c r="PIC51" s="8"/>
      <c r="PID51" s="8"/>
      <c r="PIE51" s="8"/>
      <c r="PIF51" s="8"/>
      <c r="PIG51" s="8"/>
      <c r="PIH51" s="8"/>
      <c r="PII51" s="8"/>
      <c r="PIJ51" s="8"/>
      <c r="PIK51" s="8"/>
      <c r="PIL51" s="8"/>
      <c r="PIM51" s="8"/>
      <c r="PIN51" s="8"/>
      <c r="PIO51" s="8"/>
      <c r="PIP51" s="8"/>
      <c r="PIQ51" s="8"/>
      <c r="PIR51" s="8"/>
      <c r="PIS51" s="8"/>
      <c r="PIT51" s="8"/>
      <c r="PIU51" s="8"/>
      <c r="PIV51" s="8"/>
      <c r="PIW51" s="8"/>
      <c r="PIX51" s="8"/>
      <c r="PIY51" s="8"/>
      <c r="PIZ51" s="8"/>
      <c r="PJA51" s="8"/>
      <c r="PJB51" s="8"/>
      <c r="PJC51" s="8"/>
      <c r="PJD51" s="8"/>
      <c r="PJE51" s="8"/>
      <c r="PJF51" s="8"/>
      <c r="PJG51" s="8"/>
      <c r="PJH51" s="8"/>
      <c r="PJI51" s="8"/>
      <c r="PJJ51" s="8"/>
      <c r="PJK51" s="8"/>
      <c r="PJL51" s="8"/>
      <c r="PJM51" s="8"/>
      <c r="PJN51" s="8"/>
      <c r="PJO51" s="8"/>
      <c r="PJP51" s="8"/>
      <c r="PJQ51" s="8"/>
      <c r="PJR51" s="8"/>
      <c r="PJS51" s="8"/>
      <c r="PJT51" s="8"/>
      <c r="PJU51" s="8"/>
      <c r="PJV51" s="8"/>
      <c r="PJW51" s="8"/>
      <c r="PJX51" s="8"/>
      <c r="PJY51" s="8"/>
      <c r="PJZ51" s="8"/>
      <c r="PKA51" s="8"/>
      <c r="PKB51" s="8"/>
      <c r="PKC51" s="8"/>
      <c r="PKD51" s="8"/>
      <c r="PKE51" s="8"/>
      <c r="PKF51" s="8"/>
      <c r="PKG51" s="8"/>
      <c r="PKH51" s="8"/>
      <c r="PKI51" s="8"/>
      <c r="PKJ51" s="8"/>
      <c r="PKK51" s="8"/>
      <c r="PKL51" s="8"/>
      <c r="PKM51" s="8"/>
      <c r="PKN51" s="8"/>
      <c r="PKO51" s="8"/>
      <c r="PKP51" s="8"/>
      <c r="PKQ51" s="8"/>
      <c r="PKR51" s="8"/>
      <c r="PKS51" s="8"/>
      <c r="PKT51" s="8"/>
      <c r="PKU51" s="8"/>
      <c r="PKV51" s="8"/>
      <c r="PKW51" s="8"/>
      <c r="PKX51" s="8"/>
      <c r="PKY51" s="8"/>
      <c r="PKZ51" s="8"/>
      <c r="PLA51" s="8"/>
      <c r="PLB51" s="8"/>
      <c r="PLC51" s="8"/>
      <c r="PLD51" s="8"/>
      <c r="PLE51" s="8"/>
      <c r="PLF51" s="8"/>
      <c r="PLG51" s="8"/>
      <c r="PLH51" s="8"/>
      <c r="PLI51" s="8"/>
      <c r="PLJ51" s="8"/>
      <c r="PLK51" s="8"/>
      <c r="PLL51" s="8"/>
      <c r="PLM51" s="8"/>
      <c r="PLN51" s="8"/>
      <c r="PLO51" s="8"/>
      <c r="PLP51" s="8"/>
      <c r="PLQ51" s="8"/>
      <c r="PLR51" s="8"/>
      <c r="PLS51" s="8"/>
      <c r="PLT51" s="8"/>
      <c r="PLU51" s="8"/>
      <c r="PLV51" s="8"/>
      <c r="PLW51" s="8"/>
      <c r="PLX51" s="8"/>
      <c r="PLY51" s="8"/>
      <c r="PLZ51" s="8"/>
      <c r="PMA51" s="8"/>
      <c r="PMB51" s="8"/>
      <c r="PMC51" s="8"/>
      <c r="PMD51" s="8"/>
      <c r="PME51" s="8"/>
      <c r="PMF51" s="8"/>
      <c r="PMG51" s="8"/>
      <c r="PMH51" s="8"/>
      <c r="PMI51" s="8"/>
      <c r="PMJ51" s="8"/>
      <c r="PMK51" s="8"/>
      <c r="PML51" s="8"/>
      <c r="PMM51" s="8"/>
      <c r="PMN51" s="8"/>
      <c r="PMO51" s="8"/>
      <c r="PMP51" s="8"/>
      <c r="PMQ51" s="8"/>
      <c r="PMR51" s="8"/>
      <c r="PMS51" s="8"/>
      <c r="PMT51" s="8"/>
      <c r="PMU51" s="8"/>
      <c r="PMV51" s="8"/>
      <c r="PMW51" s="8"/>
      <c r="PMX51" s="8"/>
      <c r="PMY51" s="8"/>
      <c r="PMZ51" s="8"/>
      <c r="PNA51" s="8"/>
      <c r="PNB51" s="8"/>
      <c r="PNC51" s="8"/>
      <c r="PND51" s="8"/>
      <c r="PNE51" s="8"/>
      <c r="PNF51" s="8"/>
      <c r="PNG51" s="8"/>
      <c r="PNH51" s="8"/>
      <c r="PNI51" s="8"/>
      <c r="PNJ51" s="8"/>
      <c r="PNK51" s="8"/>
      <c r="PNL51" s="8"/>
      <c r="PNM51" s="8"/>
      <c r="PNN51" s="8"/>
      <c r="PNO51" s="8"/>
      <c r="PNP51" s="8"/>
      <c r="PNQ51" s="8"/>
      <c r="PNR51" s="8"/>
      <c r="PNS51" s="8"/>
      <c r="PNT51" s="8"/>
      <c r="PNU51" s="8"/>
      <c r="PNV51" s="8"/>
      <c r="PNW51" s="8"/>
      <c r="PNX51" s="8"/>
      <c r="PNY51" s="8"/>
      <c r="PNZ51" s="8"/>
      <c r="POA51" s="8"/>
      <c r="POB51" s="8"/>
      <c r="POC51" s="8"/>
      <c r="POD51" s="8"/>
      <c r="POE51" s="8"/>
      <c r="POF51" s="8"/>
      <c r="POG51" s="8"/>
      <c r="POH51" s="8"/>
      <c r="POI51" s="8"/>
      <c r="POJ51" s="8"/>
      <c r="POK51" s="8"/>
      <c r="POL51" s="8"/>
      <c r="POM51" s="8"/>
      <c r="PON51" s="8"/>
      <c r="POO51" s="8"/>
      <c r="POP51" s="8"/>
      <c r="POQ51" s="8"/>
      <c r="POR51" s="8"/>
      <c r="POS51" s="8"/>
      <c r="POT51" s="8"/>
      <c r="POU51" s="8"/>
      <c r="POV51" s="8"/>
      <c r="POW51" s="8"/>
      <c r="POX51" s="8"/>
      <c r="POY51" s="8"/>
      <c r="POZ51" s="8"/>
      <c r="PPA51" s="8"/>
      <c r="PPB51" s="8"/>
      <c r="PPC51" s="8"/>
      <c r="PPD51" s="8"/>
      <c r="PPE51" s="8"/>
      <c r="PPF51" s="8"/>
      <c r="PPG51" s="8"/>
      <c r="PPH51" s="8"/>
      <c r="PPI51" s="8"/>
      <c r="PPJ51" s="8"/>
      <c r="PPK51" s="8"/>
      <c r="PPL51" s="8"/>
      <c r="PPM51" s="8"/>
      <c r="PPN51" s="8"/>
      <c r="PPO51" s="8"/>
      <c r="PPP51" s="8"/>
      <c r="PPQ51" s="8"/>
      <c r="PPR51" s="8"/>
      <c r="PPS51" s="8"/>
      <c r="PPT51" s="8"/>
      <c r="PPU51" s="8"/>
      <c r="PPV51" s="8"/>
      <c r="PPW51" s="8"/>
      <c r="PPX51" s="8"/>
      <c r="PPY51" s="8"/>
      <c r="PPZ51" s="8"/>
      <c r="PQA51" s="8"/>
      <c r="PQB51" s="8"/>
      <c r="PQC51" s="8"/>
      <c r="PQD51" s="8"/>
      <c r="PQE51" s="8"/>
      <c r="PQF51" s="8"/>
      <c r="PQG51" s="8"/>
      <c r="PQH51" s="8"/>
      <c r="PQI51" s="8"/>
      <c r="PQJ51" s="8"/>
      <c r="PQK51" s="8"/>
      <c r="PQL51" s="8"/>
      <c r="PQM51" s="8"/>
      <c r="PQN51" s="8"/>
      <c r="PQO51" s="8"/>
      <c r="PQP51" s="8"/>
      <c r="PQQ51" s="8"/>
      <c r="PQR51" s="8"/>
      <c r="PQS51" s="8"/>
      <c r="PQT51" s="8"/>
      <c r="PQU51" s="8"/>
      <c r="PQV51" s="8"/>
      <c r="PQW51" s="8"/>
      <c r="PQX51" s="8"/>
      <c r="PQY51" s="8"/>
      <c r="PQZ51" s="8"/>
      <c r="PRA51" s="8"/>
      <c r="PRB51" s="8"/>
      <c r="PRC51" s="8"/>
      <c r="PRD51" s="8"/>
      <c r="PRE51" s="8"/>
      <c r="PRF51" s="8"/>
      <c r="PRG51" s="8"/>
      <c r="PRH51" s="8"/>
      <c r="PRI51" s="8"/>
      <c r="PRJ51" s="8"/>
      <c r="PRK51" s="8"/>
      <c r="PRL51" s="8"/>
      <c r="PRM51" s="8"/>
      <c r="PRN51" s="8"/>
      <c r="PRO51" s="8"/>
      <c r="PRP51" s="8"/>
      <c r="PRQ51" s="8"/>
      <c r="PRR51" s="8"/>
      <c r="PRS51" s="8"/>
      <c r="PRT51" s="8"/>
      <c r="PRU51" s="8"/>
      <c r="PRV51" s="8"/>
      <c r="PRW51" s="8"/>
      <c r="PRX51" s="8"/>
      <c r="PRY51" s="8"/>
      <c r="PRZ51" s="8"/>
      <c r="PSA51" s="8"/>
      <c r="PSB51" s="8"/>
      <c r="PSC51" s="8"/>
      <c r="PSD51" s="8"/>
      <c r="PSE51" s="8"/>
      <c r="PSF51" s="8"/>
      <c r="PSG51" s="8"/>
      <c r="PSH51" s="8"/>
      <c r="PSI51" s="8"/>
      <c r="PSJ51" s="8"/>
      <c r="PSK51" s="8"/>
      <c r="PSL51" s="8"/>
      <c r="PSM51" s="8"/>
      <c r="PSN51" s="8"/>
      <c r="PSO51" s="8"/>
      <c r="PSP51" s="8"/>
      <c r="PSQ51" s="8"/>
      <c r="PSR51" s="8"/>
      <c r="PSS51" s="8"/>
      <c r="PST51" s="8"/>
      <c r="PSU51" s="8"/>
      <c r="PSV51" s="8"/>
      <c r="PSW51" s="8"/>
      <c r="PSX51" s="8"/>
      <c r="PSY51" s="8"/>
      <c r="PSZ51" s="8"/>
      <c r="PTA51" s="8"/>
      <c r="PTB51" s="8"/>
      <c r="PTC51" s="8"/>
      <c r="PTD51" s="8"/>
      <c r="PTE51" s="8"/>
      <c r="PTF51" s="8"/>
      <c r="PTG51" s="8"/>
      <c r="PTH51" s="8"/>
      <c r="PTI51" s="8"/>
      <c r="PTJ51" s="8"/>
      <c r="PTK51" s="8"/>
      <c r="PTL51" s="8"/>
      <c r="PTM51" s="8"/>
      <c r="PTN51" s="8"/>
      <c r="PTO51" s="8"/>
      <c r="PTP51" s="8"/>
      <c r="PTQ51" s="8"/>
      <c r="PTR51" s="8"/>
      <c r="PTS51" s="8"/>
      <c r="PTT51" s="8"/>
      <c r="PTU51" s="8"/>
      <c r="PTV51" s="8"/>
      <c r="PTW51" s="8"/>
      <c r="PTX51" s="8"/>
      <c r="PTY51" s="8"/>
      <c r="PTZ51" s="8"/>
      <c r="PUA51" s="8"/>
      <c r="PUB51" s="8"/>
      <c r="PUC51" s="8"/>
      <c r="PUD51" s="8"/>
      <c r="PUE51" s="8"/>
      <c r="PUF51" s="8"/>
      <c r="PUG51" s="8"/>
      <c r="PUH51" s="8"/>
      <c r="PUI51" s="8"/>
      <c r="PUJ51" s="8"/>
      <c r="PUK51" s="8"/>
      <c r="PUL51" s="8"/>
      <c r="PUM51" s="8"/>
      <c r="PUN51" s="8"/>
      <c r="PUO51" s="8"/>
      <c r="PUP51" s="8"/>
      <c r="PUQ51" s="8"/>
      <c r="PUR51" s="8"/>
      <c r="PUS51" s="8"/>
      <c r="PUT51" s="8"/>
      <c r="PUU51" s="8"/>
      <c r="PUV51" s="8"/>
      <c r="PUW51" s="8"/>
      <c r="PUX51" s="8"/>
      <c r="PUY51" s="8"/>
      <c r="PUZ51" s="8"/>
      <c r="PVA51" s="8"/>
      <c r="PVB51" s="8"/>
      <c r="PVC51" s="8"/>
      <c r="PVD51" s="8"/>
      <c r="PVE51" s="8"/>
      <c r="PVF51" s="8"/>
      <c r="PVG51" s="8"/>
      <c r="PVH51" s="8"/>
      <c r="PVI51" s="8"/>
      <c r="PVJ51" s="8"/>
      <c r="PVK51" s="8"/>
      <c r="PVL51" s="8"/>
      <c r="PVM51" s="8"/>
      <c r="PVN51" s="8"/>
      <c r="PVO51" s="8"/>
      <c r="PVP51" s="8"/>
      <c r="PVQ51" s="8"/>
      <c r="PVR51" s="8"/>
      <c r="PVS51" s="8"/>
      <c r="PVT51" s="8"/>
      <c r="PVU51" s="8"/>
      <c r="PVV51" s="8"/>
      <c r="PVW51" s="8"/>
      <c r="PVX51" s="8"/>
      <c r="PVY51" s="8"/>
      <c r="PVZ51" s="8"/>
      <c r="PWA51" s="8"/>
      <c r="PWB51" s="8"/>
      <c r="PWC51" s="8"/>
      <c r="PWD51" s="8"/>
      <c r="PWE51" s="8"/>
      <c r="PWF51" s="8"/>
      <c r="PWG51" s="8"/>
      <c r="PWH51" s="8"/>
      <c r="PWI51" s="8"/>
      <c r="PWJ51" s="8"/>
      <c r="PWK51" s="8"/>
      <c r="PWL51" s="8"/>
      <c r="PWM51" s="8"/>
      <c r="PWN51" s="8"/>
      <c r="PWO51" s="8"/>
      <c r="PWP51" s="8"/>
      <c r="PWQ51" s="8"/>
      <c r="PWR51" s="8"/>
      <c r="PWS51" s="8"/>
      <c r="PWT51" s="8"/>
      <c r="PWU51" s="8"/>
      <c r="PWV51" s="8"/>
      <c r="PWW51" s="8"/>
      <c r="PWX51" s="8"/>
      <c r="PWY51" s="8"/>
      <c r="PWZ51" s="8"/>
      <c r="PXA51" s="8"/>
      <c r="PXB51" s="8"/>
      <c r="PXC51" s="8"/>
      <c r="PXD51" s="8"/>
      <c r="PXE51" s="8"/>
      <c r="PXF51" s="8"/>
      <c r="PXG51" s="8"/>
      <c r="PXH51" s="8"/>
      <c r="PXI51" s="8"/>
      <c r="PXJ51" s="8"/>
      <c r="PXK51" s="8"/>
      <c r="PXL51" s="8"/>
      <c r="PXM51" s="8"/>
      <c r="PXN51" s="8"/>
      <c r="PXO51" s="8"/>
      <c r="PXP51" s="8"/>
      <c r="PXQ51" s="8"/>
      <c r="PXR51" s="8"/>
      <c r="PXS51" s="8"/>
      <c r="PXT51" s="8"/>
      <c r="PXU51" s="8"/>
      <c r="PXV51" s="8"/>
      <c r="PXW51" s="8"/>
      <c r="PXX51" s="8"/>
      <c r="PXY51" s="8"/>
      <c r="PXZ51" s="8"/>
      <c r="PYA51" s="8"/>
      <c r="PYB51" s="8"/>
      <c r="PYC51" s="8"/>
      <c r="PYD51" s="8"/>
      <c r="PYE51" s="8"/>
      <c r="PYF51" s="8"/>
      <c r="PYG51" s="8"/>
      <c r="PYH51" s="8"/>
      <c r="PYI51" s="8"/>
      <c r="PYJ51" s="8"/>
      <c r="PYK51" s="8"/>
      <c r="PYL51" s="8"/>
      <c r="PYM51" s="8"/>
      <c r="PYN51" s="8"/>
      <c r="PYO51" s="8"/>
      <c r="PYP51" s="8"/>
      <c r="PYQ51" s="8"/>
      <c r="PYR51" s="8"/>
      <c r="PYS51" s="8"/>
      <c r="PYT51" s="8"/>
      <c r="PYU51" s="8"/>
      <c r="PYV51" s="8"/>
      <c r="PYW51" s="8"/>
      <c r="PYX51" s="8"/>
      <c r="PYY51" s="8"/>
      <c r="PYZ51" s="8"/>
      <c r="PZA51" s="8"/>
      <c r="PZB51" s="8"/>
      <c r="PZC51" s="8"/>
      <c r="PZD51" s="8"/>
      <c r="PZE51" s="8"/>
      <c r="PZF51" s="8"/>
      <c r="PZG51" s="8"/>
      <c r="PZH51" s="8"/>
      <c r="PZI51" s="8"/>
      <c r="PZJ51" s="8"/>
      <c r="PZK51" s="8"/>
      <c r="PZL51" s="8"/>
      <c r="PZM51" s="8"/>
      <c r="PZN51" s="8"/>
      <c r="PZO51" s="8"/>
      <c r="PZP51" s="8"/>
      <c r="PZQ51" s="8"/>
      <c r="PZR51" s="8"/>
      <c r="PZS51" s="8"/>
      <c r="PZT51" s="8"/>
      <c r="PZU51" s="8"/>
      <c r="PZV51" s="8"/>
      <c r="PZW51" s="8"/>
      <c r="PZX51" s="8"/>
      <c r="PZY51" s="8"/>
      <c r="PZZ51" s="8"/>
      <c r="QAA51" s="8"/>
      <c r="QAB51" s="8"/>
      <c r="QAC51" s="8"/>
      <c r="QAD51" s="8"/>
      <c r="QAE51" s="8"/>
      <c r="QAF51" s="8"/>
      <c r="QAG51" s="8"/>
      <c r="QAH51" s="8"/>
      <c r="QAI51" s="8"/>
      <c r="QAJ51" s="8"/>
      <c r="QAK51" s="8"/>
      <c r="QAL51" s="8"/>
      <c r="QAM51" s="8"/>
      <c r="QAN51" s="8"/>
      <c r="QAO51" s="8"/>
      <c r="QAP51" s="8"/>
      <c r="QAQ51" s="8"/>
      <c r="QAR51" s="8"/>
      <c r="QAS51" s="8"/>
      <c r="QAT51" s="8"/>
      <c r="QAU51" s="8"/>
      <c r="QAV51" s="8"/>
      <c r="QAW51" s="8"/>
      <c r="QAX51" s="8"/>
      <c r="QAY51" s="8"/>
      <c r="QAZ51" s="8"/>
      <c r="QBA51" s="8"/>
      <c r="QBB51" s="8"/>
      <c r="QBC51" s="8"/>
      <c r="QBD51" s="8"/>
      <c r="QBE51" s="8"/>
      <c r="QBF51" s="8"/>
      <c r="QBG51" s="8"/>
      <c r="QBH51" s="8"/>
      <c r="QBI51" s="8"/>
      <c r="QBJ51" s="8"/>
      <c r="QBK51" s="8"/>
      <c r="QBL51" s="8"/>
      <c r="QBM51" s="8"/>
      <c r="QBN51" s="8"/>
      <c r="QBO51" s="8"/>
      <c r="QBP51" s="8"/>
      <c r="QBQ51" s="8"/>
      <c r="QBR51" s="8"/>
      <c r="QBS51" s="8"/>
      <c r="QBT51" s="8"/>
      <c r="QBU51" s="8"/>
      <c r="QBV51" s="8"/>
      <c r="QBW51" s="8"/>
      <c r="QBX51" s="8"/>
      <c r="QBY51" s="8"/>
      <c r="QBZ51" s="8"/>
      <c r="QCA51" s="8"/>
      <c r="QCB51" s="8"/>
      <c r="QCC51" s="8"/>
      <c r="QCD51" s="8"/>
      <c r="QCE51" s="8"/>
      <c r="QCF51" s="8"/>
      <c r="QCG51" s="8"/>
      <c r="QCH51" s="8"/>
      <c r="QCI51" s="8"/>
      <c r="QCJ51" s="8"/>
      <c r="QCK51" s="8"/>
      <c r="QCL51" s="8"/>
      <c r="QCM51" s="8"/>
      <c r="QCN51" s="8"/>
      <c r="QCO51" s="8"/>
      <c r="QCP51" s="8"/>
      <c r="QCQ51" s="8"/>
      <c r="QCR51" s="8"/>
      <c r="QCS51" s="8"/>
      <c r="QCT51" s="8"/>
      <c r="QCU51" s="8"/>
      <c r="QCV51" s="8"/>
      <c r="QCW51" s="8"/>
      <c r="QCX51" s="8"/>
      <c r="QCY51" s="8"/>
      <c r="QCZ51" s="8"/>
      <c r="QDA51" s="8"/>
      <c r="QDB51" s="8"/>
      <c r="QDC51" s="8"/>
      <c r="QDD51" s="8"/>
      <c r="QDE51" s="8"/>
      <c r="QDF51" s="8"/>
      <c r="QDG51" s="8"/>
      <c r="QDH51" s="8"/>
      <c r="QDI51" s="8"/>
      <c r="QDJ51" s="8"/>
      <c r="QDK51" s="8"/>
      <c r="QDL51" s="8"/>
      <c r="QDM51" s="8"/>
      <c r="QDN51" s="8"/>
      <c r="QDO51" s="8"/>
      <c r="QDP51" s="8"/>
      <c r="QDQ51" s="8"/>
      <c r="QDR51" s="8"/>
      <c r="QDS51" s="8"/>
      <c r="QDT51" s="8"/>
      <c r="QDU51" s="8"/>
      <c r="QDV51" s="8"/>
      <c r="QDW51" s="8"/>
      <c r="QDX51" s="8"/>
      <c r="QDY51" s="8"/>
      <c r="QDZ51" s="8"/>
      <c r="QEA51" s="8"/>
      <c r="QEB51" s="8"/>
      <c r="QEC51" s="8"/>
      <c r="QED51" s="8"/>
      <c r="QEE51" s="8"/>
      <c r="QEF51" s="8"/>
      <c r="QEG51" s="8"/>
      <c r="QEH51" s="8"/>
      <c r="QEI51" s="8"/>
      <c r="QEJ51" s="8"/>
      <c r="QEK51" s="8"/>
      <c r="QEL51" s="8"/>
      <c r="QEM51" s="8"/>
      <c r="QEN51" s="8"/>
      <c r="QEO51" s="8"/>
      <c r="QEP51" s="8"/>
      <c r="QEQ51" s="8"/>
      <c r="QER51" s="8"/>
      <c r="QES51" s="8"/>
      <c r="QET51" s="8"/>
      <c r="QEU51" s="8"/>
      <c r="QEV51" s="8"/>
      <c r="QEW51" s="8"/>
      <c r="QEX51" s="8"/>
      <c r="QEY51" s="8"/>
      <c r="QEZ51" s="8"/>
      <c r="QFA51" s="8"/>
      <c r="QFB51" s="8"/>
      <c r="QFC51" s="8"/>
      <c r="QFD51" s="8"/>
      <c r="QFE51" s="8"/>
      <c r="QFF51" s="8"/>
      <c r="QFG51" s="8"/>
      <c r="QFH51" s="8"/>
      <c r="QFI51" s="8"/>
      <c r="QFJ51" s="8"/>
      <c r="QFK51" s="8"/>
      <c r="QFL51" s="8"/>
      <c r="QFM51" s="8"/>
      <c r="QFN51" s="8"/>
      <c r="QFO51" s="8"/>
      <c r="QFP51" s="8"/>
      <c r="QFQ51" s="8"/>
      <c r="QFR51" s="8"/>
      <c r="QFS51" s="8"/>
      <c r="QFT51" s="8"/>
      <c r="QFU51" s="8"/>
      <c r="QFV51" s="8"/>
      <c r="QFW51" s="8"/>
      <c r="QFX51" s="8"/>
      <c r="QFY51" s="8"/>
      <c r="QFZ51" s="8"/>
      <c r="QGA51" s="8"/>
      <c r="QGB51" s="8"/>
      <c r="QGC51" s="8"/>
      <c r="QGD51" s="8"/>
      <c r="QGE51" s="8"/>
      <c r="QGF51" s="8"/>
      <c r="QGG51" s="8"/>
      <c r="QGH51" s="8"/>
      <c r="QGI51" s="8"/>
      <c r="QGJ51" s="8"/>
      <c r="QGK51" s="8"/>
      <c r="QGL51" s="8"/>
      <c r="QGM51" s="8"/>
      <c r="QGN51" s="8"/>
      <c r="QGO51" s="8"/>
      <c r="QGP51" s="8"/>
      <c r="QGQ51" s="8"/>
      <c r="QGR51" s="8"/>
      <c r="QGS51" s="8"/>
      <c r="QGT51" s="8"/>
      <c r="QGU51" s="8"/>
      <c r="QGV51" s="8"/>
      <c r="QGW51" s="8"/>
      <c r="QGX51" s="8"/>
      <c r="QGY51" s="8"/>
      <c r="QGZ51" s="8"/>
      <c r="QHA51" s="8"/>
      <c r="QHB51" s="8"/>
      <c r="QHC51" s="8"/>
      <c r="QHD51" s="8"/>
      <c r="QHE51" s="8"/>
      <c r="QHF51" s="8"/>
      <c r="QHG51" s="8"/>
      <c r="QHH51" s="8"/>
      <c r="QHI51" s="8"/>
      <c r="QHJ51" s="8"/>
      <c r="QHK51" s="8"/>
      <c r="QHL51" s="8"/>
      <c r="QHM51" s="8"/>
      <c r="QHN51" s="8"/>
      <c r="QHO51" s="8"/>
      <c r="QHP51" s="8"/>
      <c r="QHQ51" s="8"/>
      <c r="QHR51" s="8"/>
      <c r="QHS51" s="8"/>
      <c r="QHT51" s="8"/>
      <c r="QHU51" s="8"/>
      <c r="QHV51" s="8"/>
      <c r="QHW51" s="8"/>
      <c r="QHX51" s="8"/>
      <c r="QHY51" s="8"/>
      <c r="QHZ51" s="8"/>
      <c r="QIA51" s="8"/>
      <c r="QIB51" s="8"/>
      <c r="QIC51" s="8"/>
      <c r="QID51" s="8"/>
      <c r="QIE51" s="8"/>
      <c r="QIF51" s="8"/>
      <c r="QIG51" s="8"/>
      <c r="QIH51" s="8"/>
      <c r="QII51" s="8"/>
      <c r="QIJ51" s="8"/>
      <c r="QIK51" s="8"/>
      <c r="QIL51" s="8"/>
      <c r="QIM51" s="8"/>
      <c r="QIN51" s="8"/>
      <c r="QIO51" s="8"/>
      <c r="QIP51" s="8"/>
      <c r="QIQ51" s="8"/>
      <c r="QIR51" s="8"/>
      <c r="QIS51" s="8"/>
      <c r="QIT51" s="8"/>
      <c r="QIU51" s="8"/>
      <c r="QIV51" s="8"/>
      <c r="QIW51" s="8"/>
      <c r="QIX51" s="8"/>
      <c r="QIY51" s="8"/>
      <c r="QIZ51" s="8"/>
      <c r="QJA51" s="8"/>
      <c r="QJB51" s="8"/>
      <c r="QJC51" s="8"/>
      <c r="QJD51" s="8"/>
      <c r="QJE51" s="8"/>
      <c r="QJF51" s="8"/>
      <c r="QJG51" s="8"/>
      <c r="QJH51" s="8"/>
      <c r="QJI51" s="8"/>
      <c r="QJJ51" s="8"/>
      <c r="QJK51" s="8"/>
      <c r="QJL51" s="8"/>
      <c r="QJM51" s="8"/>
      <c r="QJN51" s="8"/>
      <c r="QJO51" s="8"/>
      <c r="QJP51" s="8"/>
      <c r="QJQ51" s="8"/>
      <c r="QJR51" s="8"/>
      <c r="QJS51" s="8"/>
      <c r="QJT51" s="8"/>
      <c r="QJU51" s="8"/>
      <c r="QJV51" s="8"/>
      <c r="QJW51" s="8"/>
      <c r="QJX51" s="8"/>
      <c r="QJY51" s="8"/>
      <c r="QJZ51" s="8"/>
      <c r="QKA51" s="8"/>
      <c r="QKB51" s="8"/>
      <c r="QKC51" s="8"/>
      <c r="QKD51" s="8"/>
      <c r="QKE51" s="8"/>
      <c r="QKF51" s="8"/>
      <c r="QKG51" s="8"/>
      <c r="QKH51" s="8"/>
      <c r="QKI51" s="8"/>
      <c r="QKJ51" s="8"/>
      <c r="QKK51" s="8"/>
      <c r="QKL51" s="8"/>
      <c r="QKM51" s="8"/>
      <c r="QKN51" s="8"/>
      <c r="QKO51" s="8"/>
      <c r="QKP51" s="8"/>
      <c r="QKQ51" s="8"/>
      <c r="QKR51" s="8"/>
      <c r="QKS51" s="8"/>
      <c r="QKT51" s="8"/>
      <c r="QKU51" s="8"/>
      <c r="QKV51" s="8"/>
      <c r="QKW51" s="8"/>
      <c r="QKX51" s="8"/>
      <c r="QKY51" s="8"/>
      <c r="QKZ51" s="8"/>
      <c r="QLA51" s="8"/>
      <c r="QLB51" s="8"/>
      <c r="QLC51" s="8"/>
      <c r="QLD51" s="8"/>
      <c r="QLE51" s="8"/>
      <c r="QLF51" s="8"/>
      <c r="QLG51" s="8"/>
      <c r="QLH51" s="8"/>
      <c r="QLI51" s="8"/>
      <c r="QLJ51" s="8"/>
      <c r="QLK51" s="8"/>
      <c r="QLL51" s="8"/>
      <c r="QLM51" s="8"/>
      <c r="QLN51" s="8"/>
      <c r="QLO51" s="8"/>
      <c r="QLP51" s="8"/>
      <c r="QLQ51" s="8"/>
      <c r="QLR51" s="8"/>
      <c r="QLS51" s="8"/>
      <c r="QLT51" s="8"/>
      <c r="QLU51" s="8"/>
      <c r="QLV51" s="8"/>
      <c r="QLW51" s="8"/>
      <c r="QLX51" s="8"/>
      <c r="QLY51" s="8"/>
      <c r="QLZ51" s="8"/>
      <c r="QMA51" s="8"/>
      <c r="QMB51" s="8"/>
      <c r="QMC51" s="8"/>
      <c r="QMD51" s="8"/>
      <c r="QME51" s="8"/>
      <c r="QMF51" s="8"/>
      <c r="QMG51" s="8"/>
      <c r="QMH51" s="8"/>
      <c r="QMI51" s="8"/>
      <c r="QMJ51" s="8"/>
      <c r="QMK51" s="8"/>
      <c r="QML51" s="8"/>
      <c r="QMM51" s="8"/>
      <c r="QMN51" s="8"/>
      <c r="QMO51" s="8"/>
      <c r="QMP51" s="8"/>
      <c r="QMQ51" s="8"/>
      <c r="QMR51" s="8"/>
      <c r="QMS51" s="8"/>
      <c r="QMT51" s="8"/>
      <c r="QMU51" s="8"/>
      <c r="QMV51" s="8"/>
      <c r="QMW51" s="8"/>
      <c r="QMX51" s="8"/>
      <c r="QMY51" s="8"/>
      <c r="QMZ51" s="8"/>
      <c r="QNA51" s="8"/>
      <c r="QNB51" s="8"/>
      <c r="QNC51" s="8"/>
      <c r="QND51" s="8"/>
      <c r="QNE51" s="8"/>
      <c r="QNF51" s="8"/>
      <c r="QNG51" s="8"/>
      <c r="QNH51" s="8"/>
      <c r="QNI51" s="8"/>
      <c r="QNJ51" s="8"/>
      <c r="QNK51" s="8"/>
      <c r="QNL51" s="8"/>
      <c r="QNM51" s="8"/>
      <c r="QNN51" s="8"/>
      <c r="QNO51" s="8"/>
      <c r="QNP51" s="8"/>
      <c r="QNQ51" s="8"/>
      <c r="QNR51" s="8"/>
      <c r="QNS51" s="8"/>
      <c r="QNT51" s="8"/>
      <c r="QNU51" s="8"/>
      <c r="QNV51" s="8"/>
      <c r="QNW51" s="8"/>
      <c r="QNX51" s="8"/>
      <c r="QNY51" s="8"/>
      <c r="QNZ51" s="8"/>
      <c r="QOA51" s="8"/>
      <c r="QOB51" s="8"/>
      <c r="QOC51" s="8"/>
      <c r="QOD51" s="8"/>
      <c r="QOE51" s="8"/>
      <c r="QOF51" s="8"/>
      <c r="QOG51" s="8"/>
      <c r="QOH51" s="8"/>
      <c r="QOI51" s="8"/>
      <c r="QOJ51" s="8"/>
      <c r="QOK51" s="8"/>
      <c r="QOL51" s="8"/>
      <c r="QOM51" s="8"/>
      <c r="QON51" s="8"/>
      <c r="QOO51" s="8"/>
      <c r="QOP51" s="8"/>
      <c r="QOQ51" s="8"/>
      <c r="QOR51" s="8"/>
      <c r="QOS51" s="8"/>
      <c r="QOT51" s="8"/>
      <c r="QOU51" s="8"/>
      <c r="QOV51" s="8"/>
      <c r="QOW51" s="8"/>
      <c r="QOX51" s="8"/>
      <c r="QOY51" s="8"/>
      <c r="QOZ51" s="8"/>
      <c r="QPA51" s="8"/>
      <c r="QPB51" s="8"/>
      <c r="QPC51" s="8"/>
      <c r="QPD51" s="8"/>
      <c r="QPE51" s="8"/>
      <c r="QPF51" s="8"/>
      <c r="QPG51" s="8"/>
      <c r="QPH51" s="8"/>
      <c r="QPI51" s="8"/>
      <c r="QPJ51" s="8"/>
      <c r="QPK51" s="8"/>
      <c r="QPL51" s="8"/>
      <c r="QPM51" s="8"/>
      <c r="QPN51" s="8"/>
      <c r="QPO51" s="8"/>
      <c r="QPP51" s="8"/>
      <c r="QPQ51" s="8"/>
      <c r="QPR51" s="8"/>
      <c r="QPS51" s="8"/>
      <c r="QPT51" s="8"/>
      <c r="QPU51" s="8"/>
      <c r="QPV51" s="8"/>
      <c r="QPW51" s="8"/>
      <c r="QPX51" s="8"/>
      <c r="QPY51" s="8"/>
      <c r="QPZ51" s="8"/>
      <c r="QQA51" s="8"/>
      <c r="QQB51" s="8"/>
      <c r="QQC51" s="8"/>
      <c r="QQD51" s="8"/>
      <c r="QQE51" s="8"/>
      <c r="QQF51" s="8"/>
      <c r="QQG51" s="8"/>
      <c r="QQH51" s="8"/>
      <c r="QQI51" s="8"/>
      <c r="QQJ51" s="8"/>
      <c r="QQK51" s="8"/>
      <c r="QQL51" s="8"/>
      <c r="QQM51" s="8"/>
      <c r="QQN51" s="8"/>
      <c r="QQO51" s="8"/>
      <c r="QQP51" s="8"/>
      <c r="QQQ51" s="8"/>
      <c r="QQR51" s="8"/>
      <c r="QQS51" s="8"/>
      <c r="QQT51" s="8"/>
      <c r="QQU51" s="8"/>
      <c r="QQV51" s="8"/>
      <c r="QQW51" s="8"/>
      <c r="QQX51" s="8"/>
      <c r="QQY51" s="8"/>
      <c r="QQZ51" s="8"/>
      <c r="QRA51" s="8"/>
      <c r="QRB51" s="8"/>
      <c r="QRC51" s="8"/>
      <c r="QRD51" s="8"/>
      <c r="QRE51" s="8"/>
      <c r="QRF51" s="8"/>
      <c r="QRG51" s="8"/>
      <c r="QRH51" s="8"/>
      <c r="QRI51" s="8"/>
      <c r="QRJ51" s="8"/>
      <c r="QRK51" s="8"/>
      <c r="QRL51" s="8"/>
      <c r="QRM51" s="8"/>
      <c r="QRN51" s="8"/>
      <c r="QRO51" s="8"/>
      <c r="QRP51" s="8"/>
      <c r="QRQ51" s="8"/>
      <c r="QRR51" s="8"/>
      <c r="QRS51" s="8"/>
      <c r="QRT51" s="8"/>
      <c r="QRU51" s="8"/>
      <c r="QRV51" s="8"/>
      <c r="QRW51" s="8"/>
      <c r="QRX51" s="8"/>
      <c r="QRY51" s="8"/>
      <c r="QRZ51" s="8"/>
      <c r="QSA51" s="8"/>
      <c r="QSB51" s="8"/>
      <c r="QSC51" s="8"/>
      <c r="QSD51" s="8"/>
      <c r="QSE51" s="8"/>
      <c r="QSF51" s="8"/>
      <c r="QSG51" s="8"/>
      <c r="QSH51" s="8"/>
      <c r="QSI51" s="8"/>
      <c r="QSJ51" s="8"/>
      <c r="QSK51" s="8"/>
      <c r="QSL51" s="8"/>
      <c r="QSM51" s="8"/>
      <c r="QSN51" s="8"/>
      <c r="QSO51" s="8"/>
      <c r="QSP51" s="8"/>
      <c r="QSQ51" s="8"/>
      <c r="QSR51" s="8"/>
      <c r="QSS51" s="8"/>
      <c r="QST51" s="8"/>
      <c r="QSU51" s="8"/>
      <c r="QSV51" s="8"/>
      <c r="QSW51" s="8"/>
      <c r="QSX51" s="8"/>
      <c r="QSY51" s="8"/>
      <c r="QSZ51" s="8"/>
      <c r="QTA51" s="8"/>
      <c r="QTB51" s="8"/>
      <c r="QTC51" s="8"/>
      <c r="QTD51" s="8"/>
      <c r="QTE51" s="8"/>
      <c r="QTF51" s="8"/>
      <c r="QTG51" s="8"/>
      <c r="QTH51" s="8"/>
      <c r="QTI51" s="8"/>
      <c r="QTJ51" s="8"/>
      <c r="QTK51" s="8"/>
      <c r="QTL51" s="8"/>
      <c r="QTM51" s="8"/>
      <c r="QTN51" s="8"/>
      <c r="QTO51" s="8"/>
      <c r="QTP51" s="8"/>
      <c r="QTQ51" s="8"/>
      <c r="QTR51" s="8"/>
      <c r="QTS51" s="8"/>
      <c r="QTT51" s="8"/>
      <c r="QTU51" s="8"/>
      <c r="QTV51" s="8"/>
      <c r="QTW51" s="8"/>
      <c r="QTX51" s="8"/>
      <c r="QTY51" s="8"/>
      <c r="QTZ51" s="8"/>
      <c r="QUA51" s="8"/>
      <c r="QUB51" s="8"/>
      <c r="QUC51" s="8"/>
      <c r="QUD51" s="8"/>
      <c r="QUE51" s="8"/>
      <c r="QUF51" s="8"/>
      <c r="QUG51" s="8"/>
      <c r="QUH51" s="8"/>
      <c r="QUI51" s="8"/>
      <c r="QUJ51" s="8"/>
      <c r="QUK51" s="8"/>
      <c r="QUL51" s="8"/>
      <c r="QUM51" s="8"/>
      <c r="QUN51" s="8"/>
      <c r="QUO51" s="8"/>
      <c r="QUP51" s="8"/>
      <c r="QUQ51" s="8"/>
      <c r="QUR51" s="8"/>
      <c r="QUS51" s="8"/>
      <c r="QUT51" s="8"/>
      <c r="QUU51" s="8"/>
      <c r="QUV51" s="8"/>
      <c r="QUW51" s="8"/>
      <c r="QUX51" s="8"/>
      <c r="QUY51" s="8"/>
      <c r="QUZ51" s="8"/>
      <c r="QVA51" s="8"/>
      <c r="QVB51" s="8"/>
      <c r="QVC51" s="8"/>
      <c r="QVD51" s="8"/>
      <c r="QVE51" s="8"/>
      <c r="QVF51" s="8"/>
      <c r="QVG51" s="8"/>
      <c r="QVH51" s="8"/>
      <c r="QVI51" s="8"/>
      <c r="QVJ51" s="8"/>
      <c r="QVK51" s="8"/>
      <c r="QVL51" s="8"/>
      <c r="QVM51" s="8"/>
      <c r="QVN51" s="8"/>
      <c r="QVO51" s="8"/>
      <c r="QVP51" s="8"/>
      <c r="QVQ51" s="8"/>
      <c r="QVR51" s="8"/>
      <c r="QVS51" s="8"/>
      <c r="QVT51" s="8"/>
      <c r="QVU51" s="8"/>
      <c r="QVV51" s="8"/>
      <c r="QVW51" s="8"/>
      <c r="QVX51" s="8"/>
      <c r="QVY51" s="8"/>
      <c r="QVZ51" s="8"/>
      <c r="QWA51" s="8"/>
      <c r="QWB51" s="8"/>
      <c r="QWC51" s="8"/>
      <c r="QWD51" s="8"/>
      <c r="QWE51" s="8"/>
      <c r="QWF51" s="8"/>
      <c r="QWG51" s="8"/>
      <c r="QWH51" s="8"/>
      <c r="QWI51" s="8"/>
      <c r="QWJ51" s="8"/>
      <c r="QWK51" s="8"/>
      <c r="QWL51" s="8"/>
      <c r="QWM51" s="8"/>
      <c r="QWN51" s="8"/>
      <c r="QWO51" s="8"/>
      <c r="QWP51" s="8"/>
      <c r="QWQ51" s="8"/>
      <c r="QWR51" s="8"/>
      <c r="QWS51" s="8"/>
      <c r="QWT51" s="8"/>
      <c r="QWU51" s="8"/>
      <c r="QWV51" s="8"/>
      <c r="QWW51" s="8"/>
      <c r="QWX51" s="8"/>
      <c r="QWY51" s="8"/>
      <c r="QWZ51" s="8"/>
      <c r="QXA51" s="8"/>
      <c r="QXB51" s="8"/>
      <c r="QXC51" s="8"/>
      <c r="QXD51" s="8"/>
      <c r="QXE51" s="8"/>
      <c r="QXF51" s="8"/>
      <c r="QXG51" s="8"/>
      <c r="QXH51" s="8"/>
      <c r="QXI51" s="8"/>
      <c r="QXJ51" s="8"/>
      <c r="QXK51" s="8"/>
      <c r="QXL51" s="8"/>
      <c r="QXM51" s="8"/>
      <c r="QXN51" s="8"/>
      <c r="QXO51" s="8"/>
      <c r="QXP51" s="8"/>
      <c r="QXQ51" s="8"/>
      <c r="QXR51" s="8"/>
      <c r="QXS51" s="8"/>
      <c r="QXT51" s="8"/>
      <c r="QXU51" s="8"/>
      <c r="QXV51" s="8"/>
      <c r="QXW51" s="8"/>
      <c r="QXX51" s="8"/>
      <c r="QXY51" s="8"/>
      <c r="QXZ51" s="8"/>
      <c r="QYA51" s="8"/>
      <c r="QYB51" s="8"/>
      <c r="QYC51" s="8"/>
      <c r="QYD51" s="8"/>
      <c r="QYE51" s="8"/>
      <c r="QYF51" s="8"/>
      <c r="QYG51" s="8"/>
      <c r="QYH51" s="8"/>
      <c r="QYI51" s="8"/>
      <c r="QYJ51" s="8"/>
      <c r="QYK51" s="8"/>
      <c r="QYL51" s="8"/>
      <c r="QYM51" s="8"/>
      <c r="QYN51" s="8"/>
      <c r="QYO51" s="8"/>
      <c r="QYP51" s="8"/>
      <c r="QYQ51" s="8"/>
      <c r="QYR51" s="8"/>
      <c r="QYS51" s="8"/>
      <c r="QYT51" s="8"/>
      <c r="QYU51" s="8"/>
      <c r="QYV51" s="8"/>
      <c r="QYW51" s="8"/>
      <c r="QYX51" s="8"/>
      <c r="QYY51" s="8"/>
      <c r="QYZ51" s="8"/>
      <c r="QZA51" s="8"/>
      <c r="QZB51" s="8"/>
      <c r="QZC51" s="8"/>
      <c r="QZD51" s="8"/>
      <c r="QZE51" s="8"/>
      <c r="QZF51" s="8"/>
      <c r="QZG51" s="8"/>
      <c r="QZH51" s="8"/>
      <c r="QZI51" s="8"/>
      <c r="QZJ51" s="8"/>
      <c r="QZK51" s="8"/>
      <c r="QZL51" s="8"/>
      <c r="QZM51" s="8"/>
      <c r="QZN51" s="8"/>
      <c r="QZO51" s="8"/>
      <c r="QZP51" s="8"/>
      <c r="QZQ51" s="8"/>
      <c r="QZR51" s="8"/>
      <c r="QZS51" s="8"/>
      <c r="QZT51" s="8"/>
      <c r="QZU51" s="8"/>
      <c r="QZV51" s="8"/>
      <c r="QZW51" s="8"/>
      <c r="QZX51" s="8"/>
      <c r="QZY51" s="8"/>
      <c r="QZZ51" s="8"/>
      <c r="RAA51" s="8"/>
      <c r="RAB51" s="8"/>
      <c r="RAC51" s="8"/>
      <c r="RAD51" s="8"/>
      <c r="RAE51" s="8"/>
      <c r="RAF51" s="8"/>
      <c r="RAG51" s="8"/>
      <c r="RAH51" s="8"/>
      <c r="RAI51" s="8"/>
      <c r="RAJ51" s="8"/>
      <c r="RAK51" s="8"/>
      <c r="RAL51" s="8"/>
      <c r="RAM51" s="8"/>
      <c r="RAN51" s="8"/>
      <c r="RAO51" s="8"/>
      <c r="RAP51" s="8"/>
      <c r="RAQ51" s="8"/>
      <c r="RAR51" s="8"/>
      <c r="RAS51" s="8"/>
      <c r="RAT51" s="8"/>
      <c r="RAU51" s="8"/>
      <c r="RAV51" s="8"/>
      <c r="RAW51" s="8"/>
      <c r="RAX51" s="8"/>
      <c r="RAY51" s="8"/>
      <c r="RAZ51" s="8"/>
      <c r="RBA51" s="8"/>
      <c r="RBB51" s="8"/>
      <c r="RBC51" s="8"/>
      <c r="RBD51" s="8"/>
      <c r="RBE51" s="8"/>
      <c r="RBF51" s="8"/>
      <c r="RBG51" s="8"/>
      <c r="RBH51" s="8"/>
      <c r="RBI51" s="8"/>
      <c r="RBJ51" s="8"/>
      <c r="RBK51" s="8"/>
      <c r="RBL51" s="8"/>
      <c r="RBM51" s="8"/>
      <c r="RBN51" s="8"/>
      <c r="RBO51" s="8"/>
      <c r="RBP51" s="8"/>
      <c r="RBQ51" s="8"/>
      <c r="RBR51" s="8"/>
      <c r="RBS51" s="8"/>
      <c r="RBT51" s="8"/>
      <c r="RBU51" s="8"/>
      <c r="RBV51" s="8"/>
      <c r="RBW51" s="8"/>
      <c r="RBX51" s="8"/>
      <c r="RBY51" s="8"/>
      <c r="RBZ51" s="8"/>
      <c r="RCA51" s="8"/>
      <c r="RCB51" s="8"/>
      <c r="RCC51" s="8"/>
      <c r="RCD51" s="8"/>
      <c r="RCE51" s="8"/>
      <c r="RCF51" s="8"/>
      <c r="RCG51" s="8"/>
      <c r="RCH51" s="8"/>
      <c r="RCI51" s="8"/>
      <c r="RCJ51" s="8"/>
      <c r="RCK51" s="8"/>
      <c r="RCL51" s="8"/>
      <c r="RCM51" s="8"/>
      <c r="RCN51" s="8"/>
      <c r="RCO51" s="8"/>
      <c r="RCP51" s="8"/>
      <c r="RCQ51" s="8"/>
      <c r="RCR51" s="8"/>
      <c r="RCS51" s="8"/>
      <c r="RCT51" s="8"/>
      <c r="RCU51" s="8"/>
      <c r="RCV51" s="8"/>
      <c r="RCW51" s="8"/>
      <c r="RCX51" s="8"/>
      <c r="RCY51" s="8"/>
      <c r="RCZ51" s="8"/>
      <c r="RDA51" s="8"/>
      <c r="RDB51" s="8"/>
      <c r="RDC51" s="8"/>
      <c r="RDD51" s="8"/>
      <c r="RDE51" s="8"/>
      <c r="RDF51" s="8"/>
      <c r="RDG51" s="8"/>
      <c r="RDH51" s="8"/>
      <c r="RDI51" s="8"/>
      <c r="RDJ51" s="8"/>
      <c r="RDK51" s="8"/>
      <c r="RDL51" s="8"/>
      <c r="RDM51" s="8"/>
      <c r="RDN51" s="8"/>
      <c r="RDO51" s="8"/>
      <c r="RDP51" s="8"/>
      <c r="RDQ51" s="8"/>
      <c r="RDR51" s="8"/>
      <c r="RDS51" s="8"/>
      <c r="RDT51" s="8"/>
      <c r="RDU51" s="8"/>
      <c r="RDV51" s="8"/>
      <c r="RDW51" s="8"/>
      <c r="RDX51" s="8"/>
      <c r="RDY51" s="8"/>
      <c r="RDZ51" s="8"/>
      <c r="REA51" s="8"/>
      <c r="REB51" s="8"/>
      <c r="REC51" s="8"/>
      <c r="RED51" s="8"/>
      <c r="REE51" s="8"/>
      <c r="REF51" s="8"/>
      <c r="REG51" s="8"/>
      <c r="REH51" s="8"/>
      <c r="REI51" s="8"/>
      <c r="REJ51" s="8"/>
      <c r="REK51" s="8"/>
      <c r="REL51" s="8"/>
      <c r="REM51" s="8"/>
      <c r="REN51" s="8"/>
      <c r="REO51" s="8"/>
      <c r="REP51" s="8"/>
      <c r="REQ51" s="8"/>
      <c r="RER51" s="8"/>
      <c r="RES51" s="8"/>
      <c r="RET51" s="8"/>
      <c r="REU51" s="8"/>
      <c r="REV51" s="8"/>
      <c r="REW51" s="8"/>
      <c r="REX51" s="8"/>
      <c r="REY51" s="8"/>
      <c r="REZ51" s="8"/>
      <c r="RFA51" s="8"/>
      <c r="RFB51" s="8"/>
      <c r="RFC51" s="8"/>
      <c r="RFD51" s="8"/>
      <c r="RFE51" s="8"/>
      <c r="RFF51" s="8"/>
      <c r="RFG51" s="8"/>
      <c r="RFH51" s="8"/>
      <c r="RFI51" s="8"/>
      <c r="RFJ51" s="8"/>
      <c r="RFK51" s="8"/>
      <c r="RFL51" s="8"/>
      <c r="RFM51" s="8"/>
      <c r="RFN51" s="8"/>
      <c r="RFO51" s="8"/>
      <c r="RFP51" s="8"/>
      <c r="RFQ51" s="8"/>
      <c r="RFR51" s="8"/>
      <c r="RFS51" s="8"/>
      <c r="RFT51" s="8"/>
      <c r="RFU51" s="8"/>
      <c r="RFV51" s="8"/>
      <c r="RFW51" s="8"/>
      <c r="RFX51" s="8"/>
      <c r="RFY51" s="8"/>
      <c r="RFZ51" s="8"/>
      <c r="RGA51" s="8"/>
      <c r="RGB51" s="8"/>
      <c r="RGC51" s="8"/>
      <c r="RGD51" s="8"/>
      <c r="RGE51" s="8"/>
      <c r="RGF51" s="8"/>
      <c r="RGG51" s="8"/>
      <c r="RGH51" s="8"/>
      <c r="RGI51" s="8"/>
      <c r="RGJ51" s="8"/>
      <c r="RGK51" s="8"/>
      <c r="RGL51" s="8"/>
      <c r="RGM51" s="8"/>
      <c r="RGN51" s="8"/>
      <c r="RGO51" s="8"/>
      <c r="RGP51" s="8"/>
      <c r="RGQ51" s="8"/>
      <c r="RGR51" s="8"/>
      <c r="RGS51" s="8"/>
      <c r="RGT51" s="8"/>
      <c r="RGU51" s="8"/>
      <c r="RGV51" s="8"/>
      <c r="RGW51" s="8"/>
      <c r="RGX51" s="8"/>
      <c r="RGY51" s="8"/>
      <c r="RGZ51" s="8"/>
      <c r="RHA51" s="8"/>
      <c r="RHB51" s="8"/>
      <c r="RHC51" s="8"/>
      <c r="RHD51" s="8"/>
      <c r="RHE51" s="8"/>
      <c r="RHF51" s="8"/>
      <c r="RHG51" s="8"/>
      <c r="RHH51" s="8"/>
      <c r="RHI51" s="8"/>
      <c r="RHJ51" s="8"/>
      <c r="RHK51" s="8"/>
      <c r="RHL51" s="8"/>
      <c r="RHM51" s="8"/>
      <c r="RHN51" s="8"/>
      <c r="RHO51" s="8"/>
      <c r="RHP51" s="8"/>
      <c r="RHQ51" s="8"/>
      <c r="RHR51" s="8"/>
      <c r="RHS51" s="8"/>
      <c r="RHT51" s="8"/>
      <c r="RHU51" s="8"/>
      <c r="RHV51" s="8"/>
      <c r="RHW51" s="8"/>
      <c r="RHX51" s="8"/>
      <c r="RHY51" s="8"/>
      <c r="RHZ51" s="8"/>
      <c r="RIA51" s="8"/>
      <c r="RIB51" s="8"/>
      <c r="RIC51" s="8"/>
      <c r="RID51" s="8"/>
      <c r="RIE51" s="8"/>
      <c r="RIF51" s="8"/>
      <c r="RIG51" s="8"/>
      <c r="RIH51" s="8"/>
      <c r="RII51" s="8"/>
      <c r="RIJ51" s="8"/>
      <c r="RIK51" s="8"/>
      <c r="RIL51" s="8"/>
      <c r="RIM51" s="8"/>
      <c r="RIN51" s="8"/>
      <c r="RIO51" s="8"/>
      <c r="RIP51" s="8"/>
      <c r="RIQ51" s="8"/>
      <c r="RIR51" s="8"/>
      <c r="RIS51" s="8"/>
      <c r="RIT51" s="8"/>
      <c r="RIU51" s="8"/>
      <c r="RIV51" s="8"/>
      <c r="RIW51" s="8"/>
      <c r="RIX51" s="8"/>
      <c r="RIY51" s="8"/>
      <c r="RIZ51" s="8"/>
      <c r="RJA51" s="8"/>
      <c r="RJB51" s="8"/>
      <c r="RJC51" s="8"/>
      <c r="RJD51" s="8"/>
      <c r="RJE51" s="8"/>
      <c r="RJF51" s="8"/>
      <c r="RJG51" s="8"/>
      <c r="RJH51" s="8"/>
      <c r="RJI51" s="8"/>
      <c r="RJJ51" s="8"/>
      <c r="RJK51" s="8"/>
      <c r="RJL51" s="8"/>
      <c r="RJM51" s="8"/>
      <c r="RJN51" s="8"/>
      <c r="RJO51" s="8"/>
      <c r="RJP51" s="8"/>
      <c r="RJQ51" s="8"/>
      <c r="RJR51" s="8"/>
      <c r="RJS51" s="8"/>
      <c r="RJT51" s="8"/>
      <c r="RJU51" s="8"/>
      <c r="RJV51" s="8"/>
      <c r="RJW51" s="8"/>
      <c r="RJX51" s="8"/>
      <c r="RJY51" s="8"/>
      <c r="RJZ51" s="8"/>
      <c r="RKA51" s="8"/>
      <c r="RKB51" s="8"/>
      <c r="RKC51" s="8"/>
      <c r="RKD51" s="8"/>
      <c r="RKE51" s="8"/>
      <c r="RKF51" s="8"/>
      <c r="RKG51" s="8"/>
      <c r="RKH51" s="8"/>
      <c r="RKI51" s="8"/>
      <c r="RKJ51" s="8"/>
      <c r="RKK51" s="8"/>
      <c r="RKL51" s="8"/>
      <c r="RKM51" s="8"/>
      <c r="RKN51" s="8"/>
      <c r="RKO51" s="8"/>
      <c r="RKP51" s="8"/>
      <c r="RKQ51" s="8"/>
      <c r="RKR51" s="8"/>
      <c r="RKS51" s="8"/>
      <c r="RKT51" s="8"/>
      <c r="RKU51" s="8"/>
      <c r="RKV51" s="8"/>
      <c r="RKW51" s="8"/>
      <c r="RKX51" s="8"/>
      <c r="RKY51" s="8"/>
      <c r="RKZ51" s="8"/>
      <c r="RLA51" s="8"/>
      <c r="RLB51" s="8"/>
      <c r="RLC51" s="8"/>
      <c r="RLD51" s="8"/>
      <c r="RLE51" s="8"/>
      <c r="RLF51" s="8"/>
      <c r="RLG51" s="8"/>
      <c r="RLH51" s="8"/>
      <c r="RLI51" s="8"/>
      <c r="RLJ51" s="8"/>
      <c r="RLK51" s="8"/>
      <c r="RLL51" s="8"/>
      <c r="RLM51" s="8"/>
      <c r="RLN51" s="8"/>
      <c r="RLO51" s="8"/>
      <c r="RLP51" s="8"/>
      <c r="RLQ51" s="8"/>
      <c r="RLR51" s="8"/>
      <c r="RLS51" s="8"/>
      <c r="RLT51" s="8"/>
      <c r="RLU51" s="8"/>
      <c r="RLV51" s="8"/>
      <c r="RLW51" s="8"/>
      <c r="RLX51" s="8"/>
      <c r="RLY51" s="8"/>
      <c r="RLZ51" s="8"/>
      <c r="RMA51" s="8"/>
      <c r="RMB51" s="8"/>
      <c r="RMC51" s="8"/>
      <c r="RMD51" s="8"/>
      <c r="RME51" s="8"/>
      <c r="RMF51" s="8"/>
      <c r="RMG51" s="8"/>
      <c r="RMH51" s="8"/>
      <c r="RMI51" s="8"/>
      <c r="RMJ51" s="8"/>
      <c r="RMK51" s="8"/>
      <c r="RML51" s="8"/>
      <c r="RMM51" s="8"/>
      <c r="RMN51" s="8"/>
      <c r="RMO51" s="8"/>
      <c r="RMP51" s="8"/>
      <c r="RMQ51" s="8"/>
      <c r="RMR51" s="8"/>
      <c r="RMS51" s="8"/>
      <c r="RMT51" s="8"/>
      <c r="RMU51" s="8"/>
      <c r="RMV51" s="8"/>
      <c r="RMW51" s="8"/>
      <c r="RMX51" s="8"/>
      <c r="RMY51" s="8"/>
      <c r="RMZ51" s="8"/>
      <c r="RNA51" s="8"/>
      <c r="RNB51" s="8"/>
      <c r="RNC51" s="8"/>
      <c r="RND51" s="8"/>
      <c r="RNE51" s="8"/>
      <c r="RNF51" s="8"/>
      <c r="RNG51" s="8"/>
      <c r="RNH51" s="8"/>
      <c r="RNI51" s="8"/>
      <c r="RNJ51" s="8"/>
      <c r="RNK51" s="8"/>
      <c r="RNL51" s="8"/>
      <c r="RNM51" s="8"/>
      <c r="RNN51" s="8"/>
      <c r="RNO51" s="8"/>
      <c r="RNP51" s="8"/>
      <c r="RNQ51" s="8"/>
      <c r="RNR51" s="8"/>
      <c r="RNS51" s="8"/>
      <c r="RNT51" s="8"/>
      <c r="RNU51" s="8"/>
      <c r="RNV51" s="8"/>
      <c r="RNW51" s="8"/>
      <c r="RNX51" s="8"/>
      <c r="RNY51" s="8"/>
      <c r="RNZ51" s="8"/>
      <c r="ROA51" s="8"/>
      <c r="ROB51" s="8"/>
      <c r="ROC51" s="8"/>
      <c r="ROD51" s="8"/>
      <c r="ROE51" s="8"/>
      <c r="ROF51" s="8"/>
      <c r="ROG51" s="8"/>
      <c r="ROH51" s="8"/>
      <c r="ROI51" s="8"/>
      <c r="ROJ51" s="8"/>
      <c r="ROK51" s="8"/>
      <c r="ROL51" s="8"/>
      <c r="ROM51" s="8"/>
      <c r="RON51" s="8"/>
      <c r="ROO51" s="8"/>
      <c r="ROP51" s="8"/>
      <c r="ROQ51" s="8"/>
      <c r="ROR51" s="8"/>
      <c r="ROS51" s="8"/>
      <c r="ROT51" s="8"/>
      <c r="ROU51" s="8"/>
      <c r="ROV51" s="8"/>
      <c r="ROW51" s="8"/>
      <c r="ROX51" s="8"/>
      <c r="ROY51" s="8"/>
      <c r="ROZ51" s="8"/>
      <c r="RPA51" s="8"/>
      <c r="RPB51" s="8"/>
      <c r="RPC51" s="8"/>
      <c r="RPD51" s="8"/>
      <c r="RPE51" s="8"/>
      <c r="RPF51" s="8"/>
      <c r="RPG51" s="8"/>
      <c r="RPH51" s="8"/>
      <c r="RPI51" s="8"/>
      <c r="RPJ51" s="8"/>
      <c r="RPK51" s="8"/>
      <c r="RPL51" s="8"/>
      <c r="RPM51" s="8"/>
      <c r="RPN51" s="8"/>
      <c r="RPO51" s="8"/>
      <c r="RPP51" s="8"/>
      <c r="RPQ51" s="8"/>
      <c r="RPR51" s="8"/>
      <c r="RPS51" s="8"/>
      <c r="RPT51" s="8"/>
      <c r="RPU51" s="8"/>
      <c r="RPV51" s="8"/>
      <c r="RPW51" s="8"/>
      <c r="RPX51" s="8"/>
      <c r="RPY51" s="8"/>
      <c r="RPZ51" s="8"/>
      <c r="RQA51" s="8"/>
      <c r="RQB51" s="8"/>
      <c r="RQC51" s="8"/>
      <c r="RQD51" s="8"/>
      <c r="RQE51" s="8"/>
      <c r="RQF51" s="8"/>
      <c r="RQG51" s="8"/>
      <c r="RQH51" s="8"/>
      <c r="RQI51" s="8"/>
      <c r="RQJ51" s="8"/>
      <c r="RQK51" s="8"/>
      <c r="RQL51" s="8"/>
      <c r="RQM51" s="8"/>
      <c r="RQN51" s="8"/>
      <c r="RQO51" s="8"/>
      <c r="RQP51" s="8"/>
      <c r="RQQ51" s="8"/>
      <c r="RQR51" s="8"/>
      <c r="RQS51" s="8"/>
      <c r="RQT51" s="8"/>
      <c r="RQU51" s="8"/>
      <c r="RQV51" s="8"/>
      <c r="RQW51" s="8"/>
      <c r="RQX51" s="8"/>
      <c r="RQY51" s="8"/>
      <c r="RQZ51" s="8"/>
      <c r="RRA51" s="8"/>
      <c r="RRB51" s="8"/>
      <c r="RRC51" s="8"/>
      <c r="RRD51" s="8"/>
      <c r="RRE51" s="8"/>
      <c r="RRF51" s="8"/>
      <c r="RRG51" s="8"/>
      <c r="RRH51" s="8"/>
      <c r="RRI51" s="8"/>
      <c r="RRJ51" s="8"/>
      <c r="RRK51" s="8"/>
      <c r="RRL51" s="8"/>
      <c r="RRM51" s="8"/>
      <c r="RRN51" s="8"/>
      <c r="RRO51" s="8"/>
      <c r="RRP51" s="8"/>
      <c r="RRQ51" s="8"/>
      <c r="RRR51" s="8"/>
      <c r="RRS51" s="8"/>
      <c r="RRT51" s="8"/>
      <c r="RRU51" s="8"/>
      <c r="RRV51" s="8"/>
      <c r="RRW51" s="8"/>
      <c r="RRX51" s="8"/>
      <c r="RRY51" s="8"/>
      <c r="RRZ51" s="8"/>
      <c r="RSA51" s="8"/>
      <c r="RSB51" s="8"/>
      <c r="RSC51" s="8"/>
      <c r="RSD51" s="8"/>
      <c r="RSE51" s="8"/>
      <c r="RSF51" s="8"/>
      <c r="RSG51" s="8"/>
      <c r="RSH51" s="8"/>
      <c r="RSI51" s="8"/>
      <c r="RSJ51" s="8"/>
      <c r="RSK51" s="8"/>
      <c r="RSL51" s="8"/>
      <c r="RSM51" s="8"/>
      <c r="RSN51" s="8"/>
      <c r="RSO51" s="8"/>
      <c r="RSP51" s="8"/>
      <c r="RSQ51" s="8"/>
      <c r="RSR51" s="8"/>
      <c r="RSS51" s="8"/>
      <c r="RST51" s="8"/>
      <c r="RSU51" s="8"/>
      <c r="RSV51" s="8"/>
      <c r="RSW51" s="8"/>
      <c r="RSX51" s="8"/>
      <c r="RSY51" s="8"/>
      <c r="RSZ51" s="8"/>
      <c r="RTA51" s="8"/>
      <c r="RTB51" s="8"/>
      <c r="RTC51" s="8"/>
      <c r="RTD51" s="8"/>
      <c r="RTE51" s="8"/>
      <c r="RTF51" s="8"/>
      <c r="RTG51" s="8"/>
      <c r="RTH51" s="8"/>
      <c r="RTI51" s="8"/>
      <c r="RTJ51" s="8"/>
      <c r="RTK51" s="8"/>
      <c r="RTL51" s="8"/>
      <c r="RTM51" s="8"/>
      <c r="RTN51" s="8"/>
      <c r="RTO51" s="8"/>
      <c r="RTP51" s="8"/>
      <c r="RTQ51" s="8"/>
      <c r="RTR51" s="8"/>
      <c r="RTS51" s="8"/>
      <c r="RTT51" s="8"/>
      <c r="RTU51" s="8"/>
      <c r="RTV51" s="8"/>
      <c r="RTW51" s="8"/>
      <c r="RTX51" s="8"/>
      <c r="RTY51" s="8"/>
      <c r="RTZ51" s="8"/>
      <c r="RUA51" s="8"/>
      <c r="RUB51" s="8"/>
      <c r="RUC51" s="8"/>
      <c r="RUD51" s="8"/>
      <c r="RUE51" s="8"/>
      <c r="RUF51" s="8"/>
      <c r="RUG51" s="8"/>
      <c r="RUH51" s="8"/>
      <c r="RUI51" s="8"/>
      <c r="RUJ51" s="8"/>
      <c r="RUK51" s="8"/>
      <c r="RUL51" s="8"/>
      <c r="RUM51" s="8"/>
      <c r="RUN51" s="8"/>
      <c r="RUO51" s="8"/>
      <c r="RUP51" s="8"/>
      <c r="RUQ51" s="8"/>
      <c r="RUR51" s="8"/>
      <c r="RUS51" s="8"/>
      <c r="RUT51" s="8"/>
      <c r="RUU51" s="8"/>
      <c r="RUV51" s="8"/>
      <c r="RUW51" s="8"/>
      <c r="RUX51" s="8"/>
      <c r="RUY51" s="8"/>
      <c r="RUZ51" s="8"/>
      <c r="RVA51" s="8"/>
      <c r="RVB51" s="8"/>
      <c r="RVC51" s="8"/>
      <c r="RVD51" s="8"/>
      <c r="RVE51" s="8"/>
      <c r="RVF51" s="8"/>
      <c r="RVG51" s="8"/>
      <c r="RVH51" s="8"/>
      <c r="RVI51" s="8"/>
      <c r="RVJ51" s="8"/>
      <c r="RVK51" s="8"/>
      <c r="RVL51" s="8"/>
      <c r="RVM51" s="8"/>
      <c r="RVN51" s="8"/>
      <c r="RVO51" s="8"/>
      <c r="RVP51" s="8"/>
      <c r="RVQ51" s="8"/>
      <c r="RVR51" s="8"/>
      <c r="RVS51" s="8"/>
      <c r="RVT51" s="8"/>
      <c r="RVU51" s="8"/>
      <c r="RVV51" s="8"/>
      <c r="RVW51" s="8"/>
      <c r="RVX51" s="8"/>
      <c r="RVY51" s="8"/>
      <c r="RVZ51" s="8"/>
      <c r="RWA51" s="8"/>
      <c r="RWB51" s="8"/>
      <c r="RWC51" s="8"/>
      <c r="RWD51" s="8"/>
      <c r="RWE51" s="8"/>
      <c r="RWF51" s="8"/>
      <c r="RWG51" s="8"/>
      <c r="RWH51" s="8"/>
      <c r="RWI51" s="8"/>
      <c r="RWJ51" s="8"/>
      <c r="RWK51" s="8"/>
      <c r="RWL51" s="8"/>
      <c r="RWM51" s="8"/>
      <c r="RWN51" s="8"/>
      <c r="RWO51" s="8"/>
      <c r="RWP51" s="8"/>
      <c r="RWQ51" s="8"/>
      <c r="RWR51" s="8"/>
      <c r="RWS51" s="8"/>
      <c r="RWT51" s="8"/>
      <c r="RWU51" s="8"/>
      <c r="RWV51" s="8"/>
      <c r="RWW51" s="8"/>
      <c r="RWX51" s="8"/>
      <c r="RWY51" s="8"/>
      <c r="RWZ51" s="8"/>
      <c r="RXA51" s="8"/>
      <c r="RXB51" s="8"/>
      <c r="RXC51" s="8"/>
      <c r="RXD51" s="8"/>
      <c r="RXE51" s="8"/>
      <c r="RXF51" s="8"/>
      <c r="RXG51" s="8"/>
      <c r="RXH51" s="8"/>
      <c r="RXI51" s="8"/>
      <c r="RXJ51" s="8"/>
      <c r="RXK51" s="8"/>
      <c r="RXL51" s="8"/>
      <c r="RXM51" s="8"/>
      <c r="RXN51" s="8"/>
      <c r="RXO51" s="8"/>
      <c r="RXP51" s="8"/>
      <c r="RXQ51" s="8"/>
      <c r="RXR51" s="8"/>
      <c r="RXS51" s="8"/>
      <c r="RXT51" s="8"/>
      <c r="RXU51" s="8"/>
      <c r="RXV51" s="8"/>
      <c r="RXW51" s="8"/>
      <c r="RXX51" s="8"/>
      <c r="RXY51" s="8"/>
      <c r="RXZ51" s="8"/>
      <c r="RYA51" s="8"/>
      <c r="RYB51" s="8"/>
      <c r="RYC51" s="8"/>
      <c r="RYD51" s="8"/>
      <c r="RYE51" s="8"/>
      <c r="RYF51" s="8"/>
      <c r="RYG51" s="8"/>
      <c r="RYH51" s="8"/>
      <c r="RYI51" s="8"/>
      <c r="RYJ51" s="8"/>
      <c r="RYK51" s="8"/>
      <c r="RYL51" s="8"/>
      <c r="RYM51" s="8"/>
      <c r="RYN51" s="8"/>
      <c r="RYO51" s="8"/>
      <c r="RYP51" s="8"/>
      <c r="RYQ51" s="8"/>
      <c r="RYR51" s="8"/>
      <c r="RYS51" s="8"/>
      <c r="RYT51" s="8"/>
      <c r="RYU51" s="8"/>
      <c r="RYV51" s="8"/>
      <c r="RYW51" s="8"/>
      <c r="RYX51" s="8"/>
      <c r="RYY51" s="8"/>
      <c r="RYZ51" s="8"/>
      <c r="RZA51" s="8"/>
      <c r="RZB51" s="8"/>
      <c r="RZC51" s="8"/>
      <c r="RZD51" s="8"/>
      <c r="RZE51" s="8"/>
      <c r="RZF51" s="8"/>
      <c r="RZG51" s="8"/>
      <c r="RZH51" s="8"/>
      <c r="RZI51" s="8"/>
      <c r="RZJ51" s="8"/>
      <c r="RZK51" s="8"/>
      <c r="RZL51" s="8"/>
      <c r="RZM51" s="8"/>
      <c r="RZN51" s="8"/>
      <c r="RZO51" s="8"/>
      <c r="RZP51" s="8"/>
      <c r="RZQ51" s="8"/>
      <c r="RZR51" s="8"/>
      <c r="RZS51" s="8"/>
      <c r="RZT51" s="8"/>
      <c r="RZU51" s="8"/>
      <c r="RZV51" s="8"/>
      <c r="RZW51" s="8"/>
      <c r="RZX51" s="8"/>
      <c r="RZY51" s="8"/>
      <c r="RZZ51" s="8"/>
      <c r="SAA51" s="8"/>
      <c r="SAB51" s="8"/>
      <c r="SAC51" s="8"/>
      <c r="SAD51" s="8"/>
      <c r="SAE51" s="8"/>
      <c r="SAF51" s="8"/>
      <c r="SAG51" s="8"/>
      <c r="SAH51" s="8"/>
      <c r="SAI51" s="8"/>
      <c r="SAJ51" s="8"/>
      <c r="SAK51" s="8"/>
      <c r="SAL51" s="8"/>
      <c r="SAM51" s="8"/>
      <c r="SAN51" s="8"/>
      <c r="SAO51" s="8"/>
      <c r="SAP51" s="8"/>
      <c r="SAQ51" s="8"/>
      <c r="SAR51" s="8"/>
      <c r="SAS51" s="8"/>
      <c r="SAT51" s="8"/>
      <c r="SAU51" s="8"/>
      <c r="SAV51" s="8"/>
      <c r="SAW51" s="8"/>
      <c r="SAX51" s="8"/>
      <c r="SAY51" s="8"/>
      <c r="SAZ51" s="8"/>
      <c r="SBA51" s="8"/>
      <c r="SBB51" s="8"/>
      <c r="SBC51" s="8"/>
      <c r="SBD51" s="8"/>
      <c r="SBE51" s="8"/>
      <c r="SBF51" s="8"/>
      <c r="SBG51" s="8"/>
      <c r="SBH51" s="8"/>
      <c r="SBI51" s="8"/>
      <c r="SBJ51" s="8"/>
      <c r="SBK51" s="8"/>
      <c r="SBL51" s="8"/>
      <c r="SBM51" s="8"/>
      <c r="SBN51" s="8"/>
      <c r="SBO51" s="8"/>
      <c r="SBP51" s="8"/>
      <c r="SBQ51" s="8"/>
      <c r="SBR51" s="8"/>
      <c r="SBS51" s="8"/>
      <c r="SBT51" s="8"/>
      <c r="SBU51" s="8"/>
      <c r="SBV51" s="8"/>
      <c r="SBW51" s="8"/>
      <c r="SBX51" s="8"/>
      <c r="SBY51" s="8"/>
      <c r="SBZ51" s="8"/>
      <c r="SCA51" s="8"/>
      <c r="SCB51" s="8"/>
      <c r="SCC51" s="8"/>
      <c r="SCD51" s="8"/>
      <c r="SCE51" s="8"/>
      <c r="SCF51" s="8"/>
      <c r="SCG51" s="8"/>
      <c r="SCH51" s="8"/>
      <c r="SCI51" s="8"/>
      <c r="SCJ51" s="8"/>
      <c r="SCK51" s="8"/>
      <c r="SCL51" s="8"/>
      <c r="SCM51" s="8"/>
      <c r="SCN51" s="8"/>
      <c r="SCO51" s="8"/>
      <c r="SCP51" s="8"/>
      <c r="SCQ51" s="8"/>
      <c r="SCR51" s="8"/>
      <c r="SCS51" s="8"/>
      <c r="SCT51" s="8"/>
      <c r="SCU51" s="8"/>
      <c r="SCV51" s="8"/>
      <c r="SCW51" s="8"/>
      <c r="SCX51" s="8"/>
      <c r="SCY51" s="8"/>
      <c r="SCZ51" s="8"/>
      <c r="SDA51" s="8"/>
      <c r="SDB51" s="8"/>
      <c r="SDC51" s="8"/>
      <c r="SDD51" s="8"/>
      <c r="SDE51" s="8"/>
      <c r="SDF51" s="8"/>
      <c r="SDG51" s="8"/>
      <c r="SDH51" s="8"/>
      <c r="SDI51" s="8"/>
      <c r="SDJ51" s="8"/>
      <c r="SDK51" s="8"/>
      <c r="SDL51" s="8"/>
      <c r="SDM51" s="8"/>
      <c r="SDN51" s="8"/>
      <c r="SDO51" s="8"/>
      <c r="SDP51" s="8"/>
      <c r="SDQ51" s="8"/>
      <c r="SDR51" s="8"/>
      <c r="SDS51" s="8"/>
      <c r="SDT51" s="8"/>
      <c r="SDU51" s="8"/>
      <c r="SDV51" s="8"/>
      <c r="SDW51" s="8"/>
      <c r="SDX51" s="8"/>
      <c r="SDY51" s="8"/>
      <c r="SDZ51" s="8"/>
      <c r="SEA51" s="8"/>
      <c r="SEB51" s="8"/>
      <c r="SEC51" s="8"/>
      <c r="SED51" s="8"/>
      <c r="SEE51" s="8"/>
      <c r="SEF51" s="8"/>
      <c r="SEG51" s="8"/>
      <c r="SEH51" s="8"/>
      <c r="SEI51" s="8"/>
      <c r="SEJ51" s="8"/>
      <c r="SEK51" s="8"/>
      <c r="SEL51" s="8"/>
      <c r="SEM51" s="8"/>
      <c r="SEN51" s="8"/>
      <c r="SEO51" s="8"/>
      <c r="SEP51" s="8"/>
      <c r="SEQ51" s="8"/>
      <c r="SER51" s="8"/>
      <c r="SES51" s="8"/>
      <c r="SET51" s="8"/>
      <c r="SEU51" s="8"/>
      <c r="SEV51" s="8"/>
      <c r="SEW51" s="8"/>
      <c r="SEX51" s="8"/>
      <c r="SEY51" s="8"/>
      <c r="SEZ51" s="8"/>
      <c r="SFA51" s="8"/>
      <c r="SFB51" s="8"/>
      <c r="SFC51" s="8"/>
      <c r="SFD51" s="8"/>
      <c r="SFE51" s="8"/>
      <c r="SFF51" s="8"/>
      <c r="SFG51" s="8"/>
      <c r="SFH51" s="8"/>
      <c r="SFI51" s="8"/>
      <c r="SFJ51" s="8"/>
      <c r="SFK51" s="8"/>
      <c r="SFL51" s="8"/>
      <c r="SFM51" s="8"/>
      <c r="SFN51" s="8"/>
      <c r="SFO51" s="8"/>
      <c r="SFP51" s="8"/>
      <c r="SFQ51" s="8"/>
      <c r="SFR51" s="8"/>
      <c r="SFS51" s="8"/>
      <c r="SFT51" s="8"/>
      <c r="SFU51" s="8"/>
      <c r="SFV51" s="8"/>
      <c r="SFW51" s="8"/>
      <c r="SFX51" s="8"/>
      <c r="SFY51" s="8"/>
      <c r="SFZ51" s="8"/>
      <c r="SGA51" s="8"/>
      <c r="SGB51" s="8"/>
      <c r="SGC51" s="8"/>
      <c r="SGD51" s="8"/>
      <c r="SGE51" s="8"/>
      <c r="SGF51" s="8"/>
      <c r="SGG51" s="8"/>
      <c r="SGH51" s="8"/>
      <c r="SGI51" s="8"/>
      <c r="SGJ51" s="8"/>
      <c r="SGK51" s="8"/>
      <c r="SGL51" s="8"/>
      <c r="SGM51" s="8"/>
      <c r="SGN51" s="8"/>
      <c r="SGO51" s="8"/>
      <c r="SGP51" s="8"/>
      <c r="SGQ51" s="8"/>
      <c r="SGR51" s="8"/>
      <c r="SGS51" s="8"/>
      <c r="SGT51" s="8"/>
      <c r="SGU51" s="8"/>
      <c r="SGV51" s="8"/>
      <c r="SGW51" s="8"/>
      <c r="SGX51" s="8"/>
      <c r="SGY51" s="8"/>
      <c r="SGZ51" s="8"/>
      <c r="SHA51" s="8"/>
      <c r="SHB51" s="8"/>
      <c r="SHC51" s="8"/>
      <c r="SHD51" s="8"/>
      <c r="SHE51" s="8"/>
      <c r="SHF51" s="8"/>
      <c r="SHG51" s="8"/>
      <c r="SHH51" s="8"/>
      <c r="SHI51" s="8"/>
      <c r="SHJ51" s="8"/>
      <c r="SHK51" s="8"/>
      <c r="SHL51" s="8"/>
      <c r="SHM51" s="8"/>
      <c r="SHN51" s="8"/>
      <c r="SHO51" s="8"/>
      <c r="SHP51" s="8"/>
      <c r="SHQ51" s="8"/>
      <c r="SHR51" s="8"/>
      <c r="SHS51" s="8"/>
      <c r="SHT51" s="8"/>
      <c r="SHU51" s="8"/>
      <c r="SHV51" s="8"/>
      <c r="SHW51" s="8"/>
      <c r="SHX51" s="8"/>
      <c r="SHY51" s="8"/>
      <c r="SHZ51" s="8"/>
      <c r="SIA51" s="8"/>
      <c r="SIB51" s="8"/>
      <c r="SIC51" s="8"/>
      <c r="SID51" s="8"/>
      <c r="SIE51" s="8"/>
      <c r="SIF51" s="8"/>
      <c r="SIG51" s="8"/>
      <c r="SIH51" s="8"/>
      <c r="SII51" s="8"/>
      <c r="SIJ51" s="8"/>
      <c r="SIK51" s="8"/>
      <c r="SIL51" s="8"/>
      <c r="SIM51" s="8"/>
      <c r="SIN51" s="8"/>
      <c r="SIO51" s="8"/>
      <c r="SIP51" s="8"/>
      <c r="SIQ51" s="8"/>
      <c r="SIR51" s="8"/>
      <c r="SIS51" s="8"/>
      <c r="SIT51" s="8"/>
      <c r="SIU51" s="8"/>
      <c r="SIV51" s="8"/>
      <c r="SIW51" s="8"/>
      <c r="SIX51" s="8"/>
      <c r="SIY51" s="8"/>
      <c r="SIZ51" s="8"/>
      <c r="SJA51" s="8"/>
      <c r="SJB51" s="8"/>
      <c r="SJC51" s="8"/>
      <c r="SJD51" s="8"/>
      <c r="SJE51" s="8"/>
      <c r="SJF51" s="8"/>
      <c r="SJG51" s="8"/>
      <c r="SJH51" s="8"/>
      <c r="SJI51" s="8"/>
      <c r="SJJ51" s="8"/>
      <c r="SJK51" s="8"/>
      <c r="SJL51" s="8"/>
      <c r="SJM51" s="8"/>
      <c r="SJN51" s="8"/>
      <c r="SJO51" s="8"/>
      <c r="SJP51" s="8"/>
      <c r="SJQ51" s="8"/>
      <c r="SJR51" s="8"/>
      <c r="SJS51" s="8"/>
      <c r="SJT51" s="8"/>
      <c r="SJU51" s="8"/>
      <c r="SJV51" s="8"/>
      <c r="SJW51" s="8"/>
      <c r="SJX51" s="8"/>
      <c r="SJY51" s="8"/>
      <c r="SJZ51" s="8"/>
      <c r="SKA51" s="8"/>
      <c r="SKB51" s="8"/>
      <c r="SKC51" s="8"/>
      <c r="SKD51" s="8"/>
      <c r="SKE51" s="8"/>
      <c r="SKF51" s="8"/>
      <c r="SKG51" s="8"/>
      <c r="SKH51" s="8"/>
      <c r="SKI51" s="8"/>
      <c r="SKJ51" s="8"/>
      <c r="SKK51" s="8"/>
      <c r="SKL51" s="8"/>
      <c r="SKM51" s="8"/>
      <c r="SKN51" s="8"/>
      <c r="SKO51" s="8"/>
      <c r="SKP51" s="8"/>
      <c r="SKQ51" s="8"/>
      <c r="SKR51" s="8"/>
      <c r="SKS51" s="8"/>
      <c r="SKT51" s="8"/>
      <c r="SKU51" s="8"/>
      <c r="SKV51" s="8"/>
      <c r="SKW51" s="8"/>
      <c r="SKX51" s="8"/>
      <c r="SKY51" s="8"/>
      <c r="SKZ51" s="8"/>
      <c r="SLA51" s="8"/>
      <c r="SLB51" s="8"/>
      <c r="SLC51" s="8"/>
      <c r="SLD51" s="8"/>
      <c r="SLE51" s="8"/>
      <c r="SLF51" s="8"/>
      <c r="SLG51" s="8"/>
      <c r="SLH51" s="8"/>
      <c r="SLI51" s="8"/>
      <c r="SLJ51" s="8"/>
      <c r="SLK51" s="8"/>
      <c r="SLL51" s="8"/>
      <c r="SLM51" s="8"/>
      <c r="SLN51" s="8"/>
      <c r="SLO51" s="8"/>
      <c r="SLP51" s="8"/>
      <c r="SLQ51" s="8"/>
      <c r="SLR51" s="8"/>
      <c r="SLS51" s="8"/>
      <c r="SLT51" s="8"/>
      <c r="SLU51" s="8"/>
      <c r="SLV51" s="8"/>
      <c r="SLW51" s="8"/>
      <c r="SLX51" s="8"/>
      <c r="SLY51" s="8"/>
      <c r="SLZ51" s="8"/>
      <c r="SMA51" s="8"/>
      <c r="SMB51" s="8"/>
      <c r="SMC51" s="8"/>
      <c r="SMD51" s="8"/>
      <c r="SME51" s="8"/>
      <c r="SMF51" s="8"/>
      <c r="SMG51" s="8"/>
      <c r="SMH51" s="8"/>
      <c r="SMI51" s="8"/>
      <c r="SMJ51" s="8"/>
      <c r="SMK51" s="8"/>
      <c r="SML51" s="8"/>
      <c r="SMM51" s="8"/>
      <c r="SMN51" s="8"/>
      <c r="SMO51" s="8"/>
      <c r="SMP51" s="8"/>
      <c r="SMQ51" s="8"/>
      <c r="SMR51" s="8"/>
      <c r="SMS51" s="8"/>
      <c r="SMT51" s="8"/>
      <c r="SMU51" s="8"/>
      <c r="SMV51" s="8"/>
      <c r="SMW51" s="8"/>
      <c r="SMX51" s="8"/>
      <c r="SMY51" s="8"/>
      <c r="SMZ51" s="8"/>
      <c r="SNA51" s="8"/>
      <c r="SNB51" s="8"/>
      <c r="SNC51" s="8"/>
      <c r="SND51" s="8"/>
      <c r="SNE51" s="8"/>
      <c r="SNF51" s="8"/>
      <c r="SNG51" s="8"/>
      <c r="SNH51" s="8"/>
      <c r="SNI51" s="8"/>
      <c r="SNJ51" s="8"/>
      <c r="SNK51" s="8"/>
      <c r="SNL51" s="8"/>
      <c r="SNM51" s="8"/>
      <c r="SNN51" s="8"/>
      <c r="SNO51" s="8"/>
      <c r="SNP51" s="8"/>
      <c r="SNQ51" s="8"/>
      <c r="SNR51" s="8"/>
      <c r="SNS51" s="8"/>
      <c r="SNT51" s="8"/>
      <c r="SNU51" s="8"/>
      <c r="SNV51" s="8"/>
      <c r="SNW51" s="8"/>
      <c r="SNX51" s="8"/>
      <c r="SNY51" s="8"/>
      <c r="SNZ51" s="8"/>
      <c r="SOA51" s="8"/>
      <c r="SOB51" s="8"/>
      <c r="SOC51" s="8"/>
      <c r="SOD51" s="8"/>
      <c r="SOE51" s="8"/>
      <c r="SOF51" s="8"/>
      <c r="SOG51" s="8"/>
      <c r="SOH51" s="8"/>
      <c r="SOI51" s="8"/>
      <c r="SOJ51" s="8"/>
      <c r="SOK51" s="8"/>
      <c r="SOL51" s="8"/>
      <c r="SOM51" s="8"/>
      <c r="SON51" s="8"/>
      <c r="SOO51" s="8"/>
      <c r="SOP51" s="8"/>
      <c r="SOQ51" s="8"/>
      <c r="SOR51" s="8"/>
      <c r="SOS51" s="8"/>
      <c r="SOT51" s="8"/>
      <c r="SOU51" s="8"/>
      <c r="SOV51" s="8"/>
      <c r="SOW51" s="8"/>
      <c r="SOX51" s="8"/>
      <c r="SOY51" s="8"/>
      <c r="SOZ51" s="8"/>
      <c r="SPA51" s="8"/>
      <c r="SPB51" s="8"/>
      <c r="SPC51" s="8"/>
      <c r="SPD51" s="8"/>
      <c r="SPE51" s="8"/>
      <c r="SPF51" s="8"/>
      <c r="SPG51" s="8"/>
      <c r="SPH51" s="8"/>
      <c r="SPI51" s="8"/>
      <c r="SPJ51" s="8"/>
      <c r="SPK51" s="8"/>
      <c r="SPL51" s="8"/>
      <c r="SPM51" s="8"/>
      <c r="SPN51" s="8"/>
      <c r="SPO51" s="8"/>
      <c r="SPP51" s="8"/>
      <c r="SPQ51" s="8"/>
      <c r="SPR51" s="8"/>
      <c r="SPS51" s="8"/>
      <c r="SPT51" s="8"/>
      <c r="SPU51" s="8"/>
      <c r="SPV51" s="8"/>
      <c r="SPW51" s="8"/>
      <c r="SPX51" s="8"/>
      <c r="SPY51" s="8"/>
      <c r="SPZ51" s="8"/>
      <c r="SQA51" s="8"/>
      <c r="SQB51" s="8"/>
      <c r="SQC51" s="8"/>
      <c r="SQD51" s="8"/>
      <c r="SQE51" s="8"/>
      <c r="SQF51" s="8"/>
      <c r="SQG51" s="8"/>
      <c r="SQH51" s="8"/>
      <c r="SQI51" s="8"/>
      <c r="SQJ51" s="8"/>
      <c r="SQK51" s="8"/>
      <c r="SQL51" s="8"/>
      <c r="SQM51" s="8"/>
      <c r="SQN51" s="8"/>
      <c r="SQO51" s="8"/>
      <c r="SQP51" s="8"/>
      <c r="SQQ51" s="8"/>
      <c r="SQR51" s="8"/>
      <c r="SQS51" s="8"/>
      <c r="SQT51" s="8"/>
      <c r="SQU51" s="8"/>
      <c r="SQV51" s="8"/>
      <c r="SQW51" s="8"/>
      <c r="SQX51" s="8"/>
      <c r="SQY51" s="8"/>
      <c r="SQZ51" s="8"/>
      <c r="SRA51" s="8"/>
      <c r="SRB51" s="8"/>
      <c r="SRC51" s="8"/>
      <c r="SRD51" s="8"/>
      <c r="SRE51" s="8"/>
      <c r="SRF51" s="8"/>
      <c r="SRG51" s="8"/>
      <c r="SRH51" s="8"/>
      <c r="SRI51" s="8"/>
      <c r="SRJ51" s="8"/>
      <c r="SRK51" s="8"/>
      <c r="SRL51" s="8"/>
      <c r="SRM51" s="8"/>
      <c r="SRN51" s="8"/>
      <c r="SRO51" s="8"/>
      <c r="SRP51" s="8"/>
      <c r="SRQ51" s="8"/>
      <c r="SRR51" s="8"/>
      <c r="SRS51" s="8"/>
      <c r="SRT51" s="8"/>
      <c r="SRU51" s="8"/>
      <c r="SRV51" s="8"/>
      <c r="SRW51" s="8"/>
      <c r="SRX51" s="8"/>
      <c r="SRY51" s="8"/>
      <c r="SRZ51" s="8"/>
      <c r="SSA51" s="8"/>
      <c r="SSB51" s="8"/>
      <c r="SSC51" s="8"/>
      <c r="SSD51" s="8"/>
      <c r="SSE51" s="8"/>
      <c r="SSF51" s="8"/>
      <c r="SSG51" s="8"/>
      <c r="SSH51" s="8"/>
      <c r="SSI51" s="8"/>
      <c r="SSJ51" s="8"/>
      <c r="SSK51" s="8"/>
      <c r="SSL51" s="8"/>
      <c r="SSM51" s="8"/>
      <c r="SSN51" s="8"/>
      <c r="SSO51" s="8"/>
      <c r="SSP51" s="8"/>
      <c r="SSQ51" s="8"/>
      <c r="SSR51" s="8"/>
      <c r="SSS51" s="8"/>
      <c r="SST51" s="8"/>
      <c r="SSU51" s="8"/>
      <c r="SSV51" s="8"/>
      <c r="SSW51" s="8"/>
      <c r="SSX51" s="8"/>
      <c r="SSY51" s="8"/>
      <c r="SSZ51" s="8"/>
      <c r="STA51" s="8"/>
      <c r="STB51" s="8"/>
      <c r="STC51" s="8"/>
      <c r="STD51" s="8"/>
      <c r="STE51" s="8"/>
      <c r="STF51" s="8"/>
      <c r="STG51" s="8"/>
      <c r="STH51" s="8"/>
      <c r="STI51" s="8"/>
      <c r="STJ51" s="8"/>
      <c r="STK51" s="8"/>
      <c r="STL51" s="8"/>
      <c r="STM51" s="8"/>
      <c r="STN51" s="8"/>
      <c r="STO51" s="8"/>
      <c r="STP51" s="8"/>
      <c r="STQ51" s="8"/>
      <c r="STR51" s="8"/>
      <c r="STS51" s="8"/>
      <c r="STT51" s="8"/>
      <c r="STU51" s="8"/>
      <c r="STV51" s="8"/>
      <c r="STW51" s="8"/>
      <c r="STX51" s="8"/>
      <c r="STY51" s="8"/>
      <c r="STZ51" s="8"/>
      <c r="SUA51" s="8"/>
      <c r="SUB51" s="8"/>
      <c r="SUC51" s="8"/>
      <c r="SUD51" s="8"/>
      <c r="SUE51" s="8"/>
      <c r="SUF51" s="8"/>
      <c r="SUG51" s="8"/>
      <c r="SUH51" s="8"/>
      <c r="SUI51" s="8"/>
      <c r="SUJ51" s="8"/>
      <c r="SUK51" s="8"/>
      <c r="SUL51" s="8"/>
      <c r="SUM51" s="8"/>
      <c r="SUN51" s="8"/>
      <c r="SUO51" s="8"/>
      <c r="SUP51" s="8"/>
      <c r="SUQ51" s="8"/>
      <c r="SUR51" s="8"/>
      <c r="SUS51" s="8"/>
      <c r="SUT51" s="8"/>
      <c r="SUU51" s="8"/>
      <c r="SUV51" s="8"/>
      <c r="SUW51" s="8"/>
      <c r="SUX51" s="8"/>
      <c r="SUY51" s="8"/>
      <c r="SUZ51" s="8"/>
      <c r="SVA51" s="8"/>
      <c r="SVB51" s="8"/>
      <c r="SVC51" s="8"/>
      <c r="SVD51" s="8"/>
      <c r="SVE51" s="8"/>
      <c r="SVF51" s="8"/>
      <c r="SVG51" s="8"/>
      <c r="SVH51" s="8"/>
      <c r="SVI51" s="8"/>
      <c r="SVJ51" s="8"/>
      <c r="SVK51" s="8"/>
      <c r="SVL51" s="8"/>
      <c r="SVM51" s="8"/>
      <c r="SVN51" s="8"/>
      <c r="SVO51" s="8"/>
      <c r="SVP51" s="8"/>
      <c r="SVQ51" s="8"/>
      <c r="SVR51" s="8"/>
      <c r="SVS51" s="8"/>
      <c r="SVT51" s="8"/>
      <c r="SVU51" s="8"/>
      <c r="SVV51" s="8"/>
      <c r="SVW51" s="8"/>
      <c r="SVX51" s="8"/>
      <c r="SVY51" s="8"/>
      <c r="SVZ51" s="8"/>
      <c r="SWA51" s="8"/>
      <c r="SWB51" s="8"/>
      <c r="SWC51" s="8"/>
      <c r="SWD51" s="8"/>
      <c r="SWE51" s="8"/>
      <c r="SWF51" s="8"/>
      <c r="SWG51" s="8"/>
      <c r="SWH51" s="8"/>
      <c r="SWI51" s="8"/>
      <c r="SWJ51" s="8"/>
      <c r="SWK51" s="8"/>
      <c r="SWL51" s="8"/>
      <c r="SWM51" s="8"/>
      <c r="SWN51" s="8"/>
      <c r="SWO51" s="8"/>
      <c r="SWP51" s="8"/>
      <c r="SWQ51" s="8"/>
      <c r="SWR51" s="8"/>
      <c r="SWS51" s="8"/>
      <c r="SWT51" s="8"/>
      <c r="SWU51" s="8"/>
      <c r="SWV51" s="8"/>
      <c r="SWW51" s="8"/>
      <c r="SWX51" s="8"/>
      <c r="SWY51" s="8"/>
      <c r="SWZ51" s="8"/>
      <c r="SXA51" s="8"/>
      <c r="SXB51" s="8"/>
      <c r="SXC51" s="8"/>
      <c r="SXD51" s="8"/>
      <c r="SXE51" s="8"/>
      <c r="SXF51" s="8"/>
      <c r="SXG51" s="8"/>
      <c r="SXH51" s="8"/>
      <c r="SXI51" s="8"/>
      <c r="SXJ51" s="8"/>
      <c r="SXK51" s="8"/>
      <c r="SXL51" s="8"/>
      <c r="SXM51" s="8"/>
      <c r="SXN51" s="8"/>
      <c r="SXO51" s="8"/>
      <c r="SXP51" s="8"/>
      <c r="SXQ51" s="8"/>
      <c r="SXR51" s="8"/>
      <c r="SXS51" s="8"/>
      <c r="SXT51" s="8"/>
      <c r="SXU51" s="8"/>
      <c r="SXV51" s="8"/>
      <c r="SXW51" s="8"/>
      <c r="SXX51" s="8"/>
      <c r="SXY51" s="8"/>
      <c r="SXZ51" s="8"/>
      <c r="SYA51" s="8"/>
      <c r="SYB51" s="8"/>
      <c r="SYC51" s="8"/>
      <c r="SYD51" s="8"/>
      <c r="SYE51" s="8"/>
      <c r="SYF51" s="8"/>
      <c r="SYG51" s="8"/>
      <c r="SYH51" s="8"/>
      <c r="SYI51" s="8"/>
      <c r="SYJ51" s="8"/>
      <c r="SYK51" s="8"/>
      <c r="SYL51" s="8"/>
      <c r="SYM51" s="8"/>
      <c r="SYN51" s="8"/>
      <c r="SYO51" s="8"/>
      <c r="SYP51" s="8"/>
      <c r="SYQ51" s="8"/>
      <c r="SYR51" s="8"/>
      <c r="SYS51" s="8"/>
      <c r="SYT51" s="8"/>
      <c r="SYU51" s="8"/>
      <c r="SYV51" s="8"/>
      <c r="SYW51" s="8"/>
      <c r="SYX51" s="8"/>
      <c r="SYY51" s="8"/>
      <c r="SYZ51" s="8"/>
      <c r="SZA51" s="8"/>
      <c r="SZB51" s="8"/>
      <c r="SZC51" s="8"/>
      <c r="SZD51" s="8"/>
      <c r="SZE51" s="8"/>
      <c r="SZF51" s="8"/>
      <c r="SZG51" s="8"/>
      <c r="SZH51" s="8"/>
      <c r="SZI51" s="8"/>
      <c r="SZJ51" s="8"/>
      <c r="SZK51" s="8"/>
      <c r="SZL51" s="8"/>
      <c r="SZM51" s="8"/>
      <c r="SZN51" s="8"/>
      <c r="SZO51" s="8"/>
      <c r="SZP51" s="8"/>
      <c r="SZQ51" s="8"/>
      <c r="SZR51" s="8"/>
      <c r="SZS51" s="8"/>
      <c r="SZT51" s="8"/>
      <c r="SZU51" s="8"/>
      <c r="SZV51" s="8"/>
      <c r="SZW51" s="8"/>
      <c r="SZX51" s="8"/>
      <c r="SZY51" s="8"/>
      <c r="SZZ51" s="8"/>
      <c r="TAA51" s="8"/>
      <c r="TAB51" s="8"/>
      <c r="TAC51" s="8"/>
      <c r="TAD51" s="8"/>
      <c r="TAE51" s="8"/>
      <c r="TAF51" s="8"/>
      <c r="TAG51" s="8"/>
      <c r="TAH51" s="8"/>
      <c r="TAI51" s="8"/>
      <c r="TAJ51" s="8"/>
      <c r="TAK51" s="8"/>
      <c r="TAL51" s="8"/>
      <c r="TAM51" s="8"/>
      <c r="TAN51" s="8"/>
      <c r="TAO51" s="8"/>
      <c r="TAP51" s="8"/>
      <c r="TAQ51" s="8"/>
      <c r="TAR51" s="8"/>
      <c r="TAS51" s="8"/>
      <c r="TAT51" s="8"/>
      <c r="TAU51" s="8"/>
      <c r="TAV51" s="8"/>
      <c r="TAW51" s="8"/>
      <c r="TAX51" s="8"/>
      <c r="TAY51" s="8"/>
      <c r="TAZ51" s="8"/>
      <c r="TBA51" s="8"/>
      <c r="TBB51" s="8"/>
      <c r="TBC51" s="8"/>
      <c r="TBD51" s="8"/>
      <c r="TBE51" s="8"/>
      <c r="TBF51" s="8"/>
      <c r="TBG51" s="8"/>
      <c r="TBH51" s="8"/>
      <c r="TBI51" s="8"/>
      <c r="TBJ51" s="8"/>
      <c r="TBK51" s="8"/>
      <c r="TBL51" s="8"/>
      <c r="TBM51" s="8"/>
      <c r="TBN51" s="8"/>
      <c r="TBO51" s="8"/>
      <c r="TBP51" s="8"/>
      <c r="TBQ51" s="8"/>
      <c r="TBR51" s="8"/>
      <c r="TBS51" s="8"/>
      <c r="TBT51" s="8"/>
      <c r="TBU51" s="8"/>
      <c r="TBV51" s="8"/>
      <c r="TBW51" s="8"/>
      <c r="TBX51" s="8"/>
      <c r="TBY51" s="8"/>
      <c r="TBZ51" s="8"/>
      <c r="TCA51" s="8"/>
      <c r="TCB51" s="8"/>
      <c r="TCC51" s="8"/>
      <c r="TCD51" s="8"/>
      <c r="TCE51" s="8"/>
      <c r="TCF51" s="8"/>
      <c r="TCG51" s="8"/>
      <c r="TCH51" s="8"/>
      <c r="TCI51" s="8"/>
      <c r="TCJ51" s="8"/>
      <c r="TCK51" s="8"/>
      <c r="TCL51" s="8"/>
      <c r="TCM51" s="8"/>
      <c r="TCN51" s="8"/>
      <c r="TCO51" s="8"/>
      <c r="TCP51" s="8"/>
      <c r="TCQ51" s="8"/>
      <c r="TCR51" s="8"/>
      <c r="TCS51" s="8"/>
      <c r="TCT51" s="8"/>
      <c r="TCU51" s="8"/>
      <c r="TCV51" s="8"/>
      <c r="TCW51" s="8"/>
      <c r="TCX51" s="8"/>
      <c r="TCY51" s="8"/>
      <c r="TCZ51" s="8"/>
      <c r="TDA51" s="8"/>
      <c r="TDB51" s="8"/>
      <c r="TDC51" s="8"/>
      <c r="TDD51" s="8"/>
      <c r="TDE51" s="8"/>
      <c r="TDF51" s="8"/>
      <c r="TDG51" s="8"/>
      <c r="TDH51" s="8"/>
      <c r="TDI51" s="8"/>
      <c r="TDJ51" s="8"/>
      <c r="TDK51" s="8"/>
      <c r="TDL51" s="8"/>
      <c r="TDM51" s="8"/>
      <c r="TDN51" s="8"/>
      <c r="TDO51" s="8"/>
      <c r="TDP51" s="8"/>
      <c r="TDQ51" s="8"/>
      <c r="TDR51" s="8"/>
      <c r="TDS51" s="8"/>
      <c r="TDT51" s="8"/>
      <c r="TDU51" s="8"/>
      <c r="TDV51" s="8"/>
      <c r="TDW51" s="8"/>
      <c r="TDX51" s="8"/>
      <c r="TDY51" s="8"/>
      <c r="TDZ51" s="8"/>
      <c r="TEA51" s="8"/>
      <c r="TEB51" s="8"/>
      <c r="TEC51" s="8"/>
      <c r="TED51" s="8"/>
      <c r="TEE51" s="8"/>
      <c r="TEF51" s="8"/>
      <c r="TEG51" s="8"/>
      <c r="TEH51" s="8"/>
      <c r="TEI51" s="8"/>
      <c r="TEJ51" s="8"/>
      <c r="TEK51" s="8"/>
      <c r="TEL51" s="8"/>
      <c r="TEM51" s="8"/>
      <c r="TEN51" s="8"/>
      <c r="TEO51" s="8"/>
      <c r="TEP51" s="8"/>
      <c r="TEQ51" s="8"/>
      <c r="TER51" s="8"/>
      <c r="TES51" s="8"/>
      <c r="TET51" s="8"/>
      <c r="TEU51" s="8"/>
      <c r="TEV51" s="8"/>
      <c r="TEW51" s="8"/>
      <c r="TEX51" s="8"/>
      <c r="TEY51" s="8"/>
      <c r="TEZ51" s="8"/>
      <c r="TFA51" s="8"/>
      <c r="TFB51" s="8"/>
      <c r="TFC51" s="8"/>
      <c r="TFD51" s="8"/>
      <c r="TFE51" s="8"/>
      <c r="TFF51" s="8"/>
      <c r="TFG51" s="8"/>
      <c r="TFH51" s="8"/>
      <c r="TFI51" s="8"/>
      <c r="TFJ51" s="8"/>
      <c r="TFK51" s="8"/>
      <c r="TFL51" s="8"/>
      <c r="TFM51" s="8"/>
      <c r="TFN51" s="8"/>
      <c r="TFO51" s="8"/>
      <c r="TFP51" s="8"/>
      <c r="TFQ51" s="8"/>
      <c r="TFR51" s="8"/>
      <c r="TFS51" s="8"/>
      <c r="TFT51" s="8"/>
      <c r="TFU51" s="8"/>
      <c r="TFV51" s="8"/>
      <c r="TFW51" s="8"/>
      <c r="TFX51" s="8"/>
      <c r="TFY51" s="8"/>
      <c r="TFZ51" s="8"/>
      <c r="TGA51" s="8"/>
      <c r="TGB51" s="8"/>
      <c r="TGC51" s="8"/>
      <c r="TGD51" s="8"/>
      <c r="TGE51" s="8"/>
      <c r="TGF51" s="8"/>
      <c r="TGG51" s="8"/>
      <c r="TGH51" s="8"/>
      <c r="TGI51" s="8"/>
      <c r="TGJ51" s="8"/>
      <c r="TGK51" s="8"/>
      <c r="TGL51" s="8"/>
      <c r="TGM51" s="8"/>
      <c r="TGN51" s="8"/>
      <c r="TGO51" s="8"/>
      <c r="TGP51" s="8"/>
      <c r="TGQ51" s="8"/>
      <c r="TGR51" s="8"/>
      <c r="TGS51" s="8"/>
      <c r="TGT51" s="8"/>
      <c r="TGU51" s="8"/>
      <c r="TGV51" s="8"/>
      <c r="TGW51" s="8"/>
      <c r="TGX51" s="8"/>
      <c r="TGY51" s="8"/>
      <c r="TGZ51" s="8"/>
      <c r="THA51" s="8"/>
      <c r="THB51" s="8"/>
      <c r="THC51" s="8"/>
      <c r="THD51" s="8"/>
      <c r="THE51" s="8"/>
      <c r="THF51" s="8"/>
      <c r="THG51" s="8"/>
      <c r="THH51" s="8"/>
      <c r="THI51" s="8"/>
      <c r="THJ51" s="8"/>
      <c r="THK51" s="8"/>
      <c r="THL51" s="8"/>
      <c r="THM51" s="8"/>
      <c r="THN51" s="8"/>
      <c r="THO51" s="8"/>
      <c r="THP51" s="8"/>
      <c r="THQ51" s="8"/>
      <c r="THR51" s="8"/>
      <c r="THS51" s="8"/>
      <c r="THT51" s="8"/>
      <c r="THU51" s="8"/>
      <c r="THV51" s="8"/>
      <c r="THW51" s="8"/>
      <c r="THX51" s="8"/>
      <c r="THY51" s="8"/>
      <c r="THZ51" s="8"/>
      <c r="TIA51" s="8"/>
      <c r="TIB51" s="8"/>
      <c r="TIC51" s="8"/>
      <c r="TID51" s="8"/>
      <c r="TIE51" s="8"/>
      <c r="TIF51" s="8"/>
      <c r="TIG51" s="8"/>
      <c r="TIH51" s="8"/>
      <c r="TII51" s="8"/>
      <c r="TIJ51" s="8"/>
      <c r="TIK51" s="8"/>
      <c r="TIL51" s="8"/>
      <c r="TIM51" s="8"/>
      <c r="TIN51" s="8"/>
      <c r="TIO51" s="8"/>
      <c r="TIP51" s="8"/>
      <c r="TIQ51" s="8"/>
      <c r="TIR51" s="8"/>
      <c r="TIS51" s="8"/>
      <c r="TIT51" s="8"/>
      <c r="TIU51" s="8"/>
      <c r="TIV51" s="8"/>
      <c r="TIW51" s="8"/>
      <c r="TIX51" s="8"/>
      <c r="TIY51" s="8"/>
      <c r="TIZ51" s="8"/>
      <c r="TJA51" s="8"/>
      <c r="TJB51" s="8"/>
      <c r="TJC51" s="8"/>
      <c r="TJD51" s="8"/>
      <c r="TJE51" s="8"/>
      <c r="TJF51" s="8"/>
      <c r="TJG51" s="8"/>
      <c r="TJH51" s="8"/>
      <c r="TJI51" s="8"/>
      <c r="TJJ51" s="8"/>
      <c r="TJK51" s="8"/>
      <c r="TJL51" s="8"/>
      <c r="TJM51" s="8"/>
      <c r="TJN51" s="8"/>
      <c r="TJO51" s="8"/>
      <c r="TJP51" s="8"/>
      <c r="TJQ51" s="8"/>
      <c r="TJR51" s="8"/>
      <c r="TJS51" s="8"/>
      <c r="TJT51" s="8"/>
      <c r="TJU51" s="8"/>
      <c r="TJV51" s="8"/>
      <c r="TJW51" s="8"/>
      <c r="TJX51" s="8"/>
      <c r="TJY51" s="8"/>
      <c r="TJZ51" s="8"/>
      <c r="TKA51" s="8"/>
      <c r="TKB51" s="8"/>
      <c r="TKC51" s="8"/>
      <c r="TKD51" s="8"/>
      <c r="TKE51" s="8"/>
      <c r="TKF51" s="8"/>
      <c r="TKG51" s="8"/>
      <c r="TKH51" s="8"/>
      <c r="TKI51" s="8"/>
      <c r="TKJ51" s="8"/>
      <c r="TKK51" s="8"/>
      <c r="TKL51" s="8"/>
      <c r="TKM51" s="8"/>
      <c r="TKN51" s="8"/>
      <c r="TKO51" s="8"/>
      <c r="TKP51" s="8"/>
      <c r="TKQ51" s="8"/>
      <c r="TKR51" s="8"/>
      <c r="TKS51" s="8"/>
      <c r="TKT51" s="8"/>
      <c r="TKU51" s="8"/>
      <c r="TKV51" s="8"/>
      <c r="TKW51" s="8"/>
      <c r="TKX51" s="8"/>
      <c r="TKY51" s="8"/>
      <c r="TKZ51" s="8"/>
      <c r="TLA51" s="8"/>
      <c r="TLB51" s="8"/>
      <c r="TLC51" s="8"/>
      <c r="TLD51" s="8"/>
      <c r="TLE51" s="8"/>
      <c r="TLF51" s="8"/>
      <c r="TLG51" s="8"/>
      <c r="TLH51" s="8"/>
      <c r="TLI51" s="8"/>
      <c r="TLJ51" s="8"/>
      <c r="TLK51" s="8"/>
      <c r="TLL51" s="8"/>
      <c r="TLM51" s="8"/>
      <c r="TLN51" s="8"/>
      <c r="TLO51" s="8"/>
      <c r="TLP51" s="8"/>
      <c r="TLQ51" s="8"/>
      <c r="TLR51" s="8"/>
      <c r="TLS51" s="8"/>
      <c r="TLT51" s="8"/>
      <c r="TLU51" s="8"/>
      <c r="TLV51" s="8"/>
      <c r="TLW51" s="8"/>
      <c r="TLX51" s="8"/>
      <c r="TLY51" s="8"/>
      <c r="TLZ51" s="8"/>
      <c r="TMA51" s="8"/>
      <c r="TMB51" s="8"/>
      <c r="TMC51" s="8"/>
      <c r="TMD51" s="8"/>
      <c r="TME51" s="8"/>
      <c r="TMF51" s="8"/>
      <c r="TMG51" s="8"/>
      <c r="TMH51" s="8"/>
      <c r="TMI51" s="8"/>
      <c r="TMJ51" s="8"/>
      <c r="TMK51" s="8"/>
      <c r="TML51" s="8"/>
      <c r="TMM51" s="8"/>
      <c r="TMN51" s="8"/>
      <c r="TMO51" s="8"/>
      <c r="TMP51" s="8"/>
      <c r="TMQ51" s="8"/>
      <c r="TMR51" s="8"/>
      <c r="TMS51" s="8"/>
      <c r="TMT51" s="8"/>
      <c r="TMU51" s="8"/>
      <c r="TMV51" s="8"/>
      <c r="TMW51" s="8"/>
      <c r="TMX51" s="8"/>
      <c r="TMY51" s="8"/>
      <c r="TMZ51" s="8"/>
      <c r="TNA51" s="8"/>
      <c r="TNB51" s="8"/>
      <c r="TNC51" s="8"/>
      <c r="TND51" s="8"/>
      <c r="TNE51" s="8"/>
      <c r="TNF51" s="8"/>
      <c r="TNG51" s="8"/>
      <c r="TNH51" s="8"/>
      <c r="TNI51" s="8"/>
      <c r="TNJ51" s="8"/>
      <c r="TNK51" s="8"/>
      <c r="TNL51" s="8"/>
      <c r="TNM51" s="8"/>
      <c r="TNN51" s="8"/>
      <c r="TNO51" s="8"/>
      <c r="TNP51" s="8"/>
      <c r="TNQ51" s="8"/>
      <c r="TNR51" s="8"/>
      <c r="TNS51" s="8"/>
      <c r="TNT51" s="8"/>
      <c r="TNU51" s="8"/>
      <c r="TNV51" s="8"/>
      <c r="TNW51" s="8"/>
      <c r="TNX51" s="8"/>
      <c r="TNY51" s="8"/>
      <c r="TNZ51" s="8"/>
      <c r="TOA51" s="8"/>
      <c r="TOB51" s="8"/>
      <c r="TOC51" s="8"/>
      <c r="TOD51" s="8"/>
      <c r="TOE51" s="8"/>
      <c r="TOF51" s="8"/>
      <c r="TOG51" s="8"/>
      <c r="TOH51" s="8"/>
      <c r="TOI51" s="8"/>
      <c r="TOJ51" s="8"/>
      <c r="TOK51" s="8"/>
      <c r="TOL51" s="8"/>
      <c r="TOM51" s="8"/>
      <c r="TON51" s="8"/>
      <c r="TOO51" s="8"/>
      <c r="TOP51" s="8"/>
      <c r="TOQ51" s="8"/>
      <c r="TOR51" s="8"/>
      <c r="TOS51" s="8"/>
      <c r="TOT51" s="8"/>
      <c r="TOU51" s="8"/>
      <c r="TOV51" s="8"/>
      <c r="TOW51" s="8"/>
      <c r="TOX51" s="8"/>
      <c r="TOY51" s="8"/>
      <c r="TOZ51" s="8"/>
      <c r="TPA51" s="8"/>
      <c r="TPB51" s="8"/>
      <c r="TPC51" s="8"/>
      <c r="TPD51" s="8"/>
      <c r="TPE51" s="8"/>
      <c r="TPF51" s="8"/>
      <c r="TPG51" s="8"/>
      <c r="TPH51" s="8"/>
      <c r="TPI51" s="8"/>
      <c r="TPJ51" s="8"/>
      <c r="TPK51" s="8"/>
      <c r="TPL51" s="8"/>
      <c r="TPM51" s="8"/>
      <c r="TPN51" s="8"/>
      <c r="TPO51" s="8"/>
      <c r="TPP51" s="8"/>
      <c r="TPQ51" s="8"/>
      <c r="TPR51" s="8"/>
      <c r="TPS51" s="8"/>
      <c r="TPT51" s="8"/>
      <c r="TPU51" s="8"/>
      <c r="TPV51" s="8"/>
      <c r="TPW51" s="8"/>
      <c r="TPX51" s="8"/>
      <c r="TPY51" s="8"/>
      <c r="TPZ51" s="8"/>
      <c r="TQA51" s="8"/>
      <c r="TQB51" s="8"/>
      <c r="TQC51" s="8"/>
      <c r="TQD51" s="8"/>
      <c r="TQE51" s="8"/>
      <c r="TQF51" s="8"/>
      <c r="TQG51" s="8"/>
      <c r="TQH51" s="8"/>
      <c r="TQI51" s="8"/>
      <c r="TQJ51" s="8"/>
      <c r="TQK51" s="8"/>
      <c r="TQL51" s="8"/>
      <c r="TQM51" s="8"/>
      <c r="TQN51" s="8"/>
      <c r="TQO51" s="8"/>
      <c r="TQP51" s="8"/>
      <c r="TQQ51" s="8"/>
      <c r="TQR51" s="8"/>
      <c r="TQS51" s="8"/>
      <c r="TQT51" s="8"/>
      <c r="TQU51" s="8"/>
      <c r="TQV51" s="8"/>
      <c r="TQW51" s="8"/>
      <c r="TQX51" s="8"/>
      <c r="TQY51" s="8"/>
      <c r="TQZ51" s="8"/>
      <c r="TRA51" s="8"/>
      <c r="TRB51" s="8"/>
      <c r="TRC51" s="8"/>
      <c r="TRD51" s="8"/>
      <c r="TRE51" s="8"/>
      <c r="TRF51" s="8"/>
      <c r="TRG51" s="8"/>
      <c r="TRH51" s="8"/>
      <c r="TRI51" s="8"/>
      <c r="TRJ51" s="8"/>
      <c r="TRK51" s="8"/>
      <c r="TRL51" s="8"/>
      <c r="TRM51" s="8"/>
      <c r="TRN51" s="8"/>
      <c r="TRO51" s="8"/>
      <c r="TRP51" s="8"/>
      <c r="TRQ51" s="8"/>
      <c r="TRR51" s="8"/>
      <c r="TRS51" s="8"/>
      <c r="TRT51" s="8"/>
      <c r="TRU51" s="8"/>
      <c r="TRV51" s="8"/>
      <c r="TRW51" s="8"/>
      <c r="TRX51" s="8"/>
      <c r="TRY51" s="8"/>
      <c r="TRZ51" s="8"/>
      <c r="TSA51" s="8"/>
      <c r="TSB51" s="8"/>
      <c r="TSC51" s="8"/>
      <c r="TSD51" s="8"/>
      <c r="TSE51" s="8"/>
      <c r="TSF51" s="8"/>
      <c r="TSG51" s="8"/>
      <c r="TSH51" s="8"/>
      <c r="TSI51" s="8"/>
      <c r="TSJ51" s="8"/>
      <c r="TSK51" s="8"/>
      <c r="TSL51" s="8"/>
      <c r="TSM51" s="8"/>
      <c r="TSN51" s="8"/>
      <c r="TSO51" s="8"/>
      <c r="TSP51" s="8"/>
      <c r="TSQ51" s="8"/>
      <c r="TSR51" s="8"/>
      <c r="TSS51" s="8"/>
      <c r="TST51" s="8"/>
      <c r="TSU51" s="8"/>
      <c r="TSV51" s="8"/>
      <c r="TSW51" s="8"/>
      <c r="TSX51" s="8"/>
      <c r="TSY51" s="8"/>
      <c r="TSZ51" s="8"/>
      <c r="TTA51" s="8"/>
      <c r="TTB51" s="8"/>
      <c r="TTC51" s="8"/>
      <c r="TTD51" s="8"/>
      <c r="TTE51" s="8"/>
      <c r="TTF51" s="8"/>
      <c r="TTG51" s="8"/>
      <c r="TTH51" s="8"/>
      <c r="TTI51" s="8"/>
      <c r="TTJ51" s="8"/>
      <c r="TTK51" s="8"/>
      <c r="TTL51" s="8"/>
      <c r="TTM51" s="8"/>
      <c r="TTN51" s="8"/>
      <c r="TTO51" s="8"/>
      <c r="TTP51" s="8"/>
      <c r="TTQ51" s="8"/>
      <c r="TTR51" s="8"/>
      <c r="TTS51" s="8"/>
      <c r="TTT51" s="8"/>
      <c r="TTU51" s="8"/>
      <c r="TTV51" s="8"/>
      <c r="TTW51" s="8"/>
      <c r="TTX51" s="8"/>
      <c r="TTY51" s="8"/>
      <c r="TTZ51" s="8"/>
      <c r="TUA51" s="8"/>
      <c r="TUB51" s="8"/>
      <c r="TUC51" s="8"/>
      <c r="TUD51" s="8"/>
      <c r="TUE51" s="8"/>
      <c r="TUF51" s="8"/>
      <c r="TUG51" s="8"/>
      <c r="TUH51" s="8"/>
      <c r="TUI51" s="8"/>
      <c r="TUJ51" s="8"/>
      <c r="TUK51" s="8"/>
      <c r="TUL51" s="8"/>
      <c r="TUM51" s="8"/>
      <c r="TUN51" s="8"/>
      <c r="TUO51" s="8"/>
      <c r="TUP51" s="8"/>
      <c r="TUQ51" s="8"/>
      <c r="TUR51" s="8"/>
      <c r="TUS51" s="8"/>
      <c r="TUT51" s="8"/>
      <c r="TUU51" s="8"/>
      <c r="TUV51" s="8"/>
      <c r="TUW51" s="8"/>
      <c r="TUX51" s="8"/>
      <c r="TUY51" s="8"/>
      <c r="TUZ51" s="8"/>
      <c r="TVA51" s="8"/>
      <c r="TVB51" s="8"/>
      <c r="TVC51" s="8"/>
      <c r="TVD51" s="8"/>
      <c r="TVE51" s="8"/>
      <c r="TVF51" s="8"/>
      <c r="TVG51" s="8"/>
      <c r="TVH51" s="8"/>
      <c r="TVI51" s="8"/>
      <c r="TVJ51" s="8"/>
      <c r="TVK51" s="8"/>
      <c r="TVL51" s="8"/>
      <c r="TVM51" s="8"/>
      <c r="TVN51" s="8"/>
      <c r="TVO51" s="8"/>
      <c r="TVP51" s="8"/>
      <c r="TVQ51" s="8"/>
      <c r="TVR51" s="8"/>
      <c r="TVS51" s="8"/>
      <c r="TVT51" s="8"/>
      <c r="TVU51" s="8"/>
      <c r="TVV51" s="8"/>
      <c r="TVW51" s="8"/>
      <c r="TVX51" s="8"/>
      <c r="TVY51" s="8"/>
      <c r="TVZ51" s="8"/>
      <c r="TWA51" s="8"/>
      <c r="TWB51" s="8"/>
      <c r="TWC51" s="8"/>
      <c r="TWD51" s="8"/>
      <c r="TWE51" s="8"/>
      <c r="TWF51" s="8"/>
      <c r="TWG51" s="8"/>
      <c r="TWH51" s="8"/>
      <c r="TWI51" s="8"/>
      <c r="TWJ51" s="8"/>
      <c r="TWK51" s="8"/>
      <c r="TWL51" s="8"/>
      <c r="TWM51" s="8"/>
      <c r="TWN51" s="8"/>
      <c r="TWO51" s="8"/>
      <c r="TWP51" s="8"/>
      <c r="TWQ51" s="8"/>
      <c r="TWR51" s="8"/>
      <c r="TWS51" s="8"/>
      <c r="TWT51" s="8"/>
      <c r="TWU51" s="8"/>
      <c r="TWV51" s="8"/>
      <c r="TWW51" s="8"/>
      <c r="TWX51" s="8"/>
      <c r="TWY51" s="8"/>
      <c r="TWZ51" s="8"/>
      <c r="TXA51" s="8"/>
      <c r="TXB51" s="8"/>
      <c r="TXC51" s="8"/>
      <c r="TXD51" s="8"/>
      <c r="TXE51" s="8"/>
      <c r="TXF51" s="8"/>
      <c r="TXG51" s="8"/>
      <c r="TXH51" s="8"/>
      <c r="TXI51" s="8"/>
      <c r="TXJ51" s="8"/>
      <c r="TXK51" s="8"/>
      <c r="TXL51" s="8"/>
      <c r="TXM51" s="8"/>
      <c r="TXN51" s="8"/>
      <c r="TXO51" s="8"/>
      <c r="TXP51" s="8"/>
      <c r="TXQ51" s="8"/>
      <c r="TXR51" s="8"/>
      <c r="TXS51" s="8"/>
      <c r="TXT51" s="8"/>
      <c r="TXU51" s="8"/>
      <c r="TXV51" s="8"/>
      <c r="TXW51" s="8"/>
      <c r="TXX51" s="8"/>
      <c r="TXY51" s="8"/>
      <c r="TXZ51" s="8"/>
      <c r="TYA51" s="8"/>
      <c r="TYB51" s="8"/>
      <c r="TYC51" s="8"/>
      <c r="TYD51" s="8"/>
      <c r="TYE51" s="8"/>
      <c r="TYF51" s="8"/>
      <c r="TYG51" s="8"/>
      <c r="TYH51" s="8"/>
      <c r="TYI51" s="8"/>
      <c r="TYJ51" s="8"/>
      <c r="TYK51" s="8"/>
      <c r="TYL51" s="8"/>
      <c r="TYM51" s="8"/>
      <c r="TYN51" s="8"/>
      <c r="TYO51" s="8"/>
      <c r="TYP51" s="8"/>
      <c r="TYQ51" s="8"/>
      <c r="TYR51" s="8"/>
      <c r="TYS51" s="8"/>
      <c r="TYT51" s="8"/>
      <c r="TYU51" s="8"/>
      <c r="TYV51" s="8"/>
      <c r="TYW51" s="8"/>
      <c r="TYX51" s="8"/>
      <c r="TYY51" s="8"/>
      <c r="TYZ51" s="8"/>
      <c r="TZA51" s="8"/>
      <c r="TZB51" s="8"/>
      <c r="TZC51" s="8"/>
      <c r="TZD51" s="8"/>
      <c r="TZE51" s="8"/>
      <c r="TZF51" s="8"/>
      <c r="TZG51" s="8"/>
      <c r="TZH51" s="8"/>
      <c r="TZI51" s="8"/>
      <c r="TZJ51" s="8"/>
      <c r="TZK51" s="8"/>
      <c r="TZL51" s="8"/>
      <c r="TZM51" s="8"/>
      <c r="TZN51" s="8"/>
      <c r="TZO51" s="8"/>
      <c r="TZP51" s="8"/>
      <c r="TZQ51" s="8"/>
      <c r="TZR51" s="8"/>
      <c r="TZS51" s="8"/>
      <c r="TZT51" s="8"/>
      <c r="TZU51" s="8"/>
      <c r="TZV51" s="8"/>
      <c r="TZW51" s="8"/>
      <c r="TZX51" s="8"/>
      <c r="TZY51" s="8"/>
      <c r="TZZ51" s="8"/>
      <c r="UAA51" s="8"/>
      <c r="UAB51" s="8"/>
      <c r="UAC51" s="8"/>
      <c r="UAD51" s="8"/>
      <c r="UAE51" s="8"/>
      <c r="UAF51" s="8"/>
      <c r="UAG51" s="8"/>
      <c r="UAH51" s="8"/>
      <c r="UAI51" s="8"/>
      <c r="UAJ51" s="8"/>
      <c r="UAK51" s="8"/>
      <c r="UAL51" s="8"/>
      <c r="UAM51" s="8"/>
      <c r="UAN51" s="8"/>
      <c r="UAO51" s="8"/>
      <c r="UAP51" s="8"/>
      <c r="UAQ51" s="8"/>
      <c r="UAR51" s="8"/>
      <c r="UAS51" s="8"/>
      <c r="UAT51" s="8"/>
      <c r="UAU51" s="8"/>
      <c r="UAV51" s="8"/>
      <c r="UAW51" s="8"/>
      <c r="UAX51" s="8"/>
      <c r="UAY51" s="8"/>
      <c r="UAZ51" s="8"/>
      <c r="UBA51" s="8"/>
      <c r="UBB51" s="8"/>
      <c r="UBC51" s="8"/>
      <c r="UBD51" s="8"/>
      <c r="UBE51" s="8"/>
      <c r="UBF51" s="8"/>
      <c r="UBG51" s="8"/>
      <c r="UBH51" s="8"/>
      <c r="UBI51" s="8"/>
      <c r="UBJ51" s="8"/>
      <c r="UBK51" s="8"/>
      <c r="UBL51" s="8"/>
      <c r="UBM51" s="8"/>
      <c r="UBN51" s="8"/>
      <c r="UBO51" s="8"/>
      <c r="UBP51" s="8"/>
      <c r="UBQ51" s="8"/>
      <c r="UBR51" s="8"/>
      <c r="UBS51" s="8"/>
      <c r="UBT51" s="8"/>
      <c r="UBU51" s="8"/>
      <c r="UBV51" s="8"/>
      <c r="UBW51" s="8"/>
      <c r="UBX51" s="8"/>
      <c r="UBY51" s="8"/>
      <c r="UBZ51" s="8"/>
      <c r="UCA51" s="8"/>
      <c r="UCB51" s="8"/>
      <c r="UCC51" s="8"/>
      <c r="UCD51" s="8"/>
      <c r="UCE51" s="8"/>
      <c r="UCF51" s="8"/>
      <c r="UCG51" s="8"/>
      <c r="UCH51" s="8"/>
      <c r="UCI51" s="8"/>
      <c r="UCJ51" s="8"/>
      <c r="UCK51" s="8"/>
      <c r="UCL51" s="8"/>
      <c r="UCM51" s="8"/>
      <c r="UCN51" s="8"/>
      <c r="UCO51" s="8"/>
      <c r="UCP51" s="8"/>
      <c r="UCQ51" s="8"/>
      <c r="UCR51" s="8"/>
      <c r="UCS51" s="8"/>
      <c r="UCT51" s="8"/>
      <c r="UCU51" s="8"/>
      <c r="UCV51" s="8"/>
      <c r="UCW51" s="8"/>
      <c r="UCX51" s="8"/>
      <c r="UCY51" s="8"/>
      <c r="UCZ51" s="8"/>
      <c r="UDA51" s="8"/>
      <c r="UDB51" s="8"/>
      <c r="UDC51" s="8"/>
      <c r="UDD51" s="8"/>
      <c r="UDE51" s="8"/>
      <c r="UDF51" s="8"/>
      <c r="UDG51" s="8"/>
      <c r="UDH51" s="8"/>
      <c r="UDI51" s="8"/>
      <c r="UDJ51" s="8"/>
      <c r="UDK51" s="8"/>
      <c r="UDL51" s="8"/>
      <c r="UDM51" s="8"/>
      <c r="UDN51" s="8"/>
      <c r="UDO51" s="8"/>
      <c r="UDP51" s="8"/>
      <c r="UDQ51" s="8"/>
      <c r="UDR51" s="8"/>
      <c r="UDS51" s="8"/>
      <c r="UDT51" s="8"/>
      <c r="UDU51" s="8"/>
      <c r="UDV51" s="8"/>
      <c r="UDW51" s="8"/>
      <c r="UDX51" s="8"/>
      <c r="UDY51" s="8"/>
      <c r="UDZ51" s="8"/>
      <c r="UEA51" s="8"/>
      <c r="UEB51" s="8"/>
      <c r="UEC51" s="8"/>
      <c r="UED51" s="8"/>
      <c r="UEE51" s="8"/>
      <c r="UEF51" s="8"/>
      <c r="UEG51" s="8"/>
      <c r="UEH51" s="8"/>
      <c r="UEI51" s="8"/>
      <c r="UEJ51" s="8"/>
      <c r="UEK51" s="8"/>
      <c r="UEL51" s="8"/>
      <c r="UEM51" s="8"/>
      <c r="UEN51" s="8"/>
      <c r="UEO51" s="8"/>
      <c r="UEP51" s="8"/>
      <c r="UEQ51" s="8"/>
      <c r="UER51" s="8"/>
      <c r="UES51" s="8"/>
      <c r="UET51" s="8"/>
      <c r="UEU51" s="8"/>
      <c r="UEV51" s="8"/>
      <c r="UEW51" s="8"/>
      <c r="UEX51" s="8"/>
      <c r="UEY51" s="8"/>
      <c r="UEZ51" s="8"/>
      <c r="UFA51" s="8"/>
      <c r="UFB51" s="8"/>
      <c r="UFC51" s="8"/>
      <c r="UFD51" s="8"/>
      <c r="UFE51" s="8"/>
      <c r="UFF51" s="8"/>
      <c r="UFG51" s="8"/>
      <c r="UFH51" s="8"/>
      <c r="UFI51" s="8"/>
      <c r="UFJ51" s="8"/>
      <c r="UFK51" s="8"/>
      <c r="UFL51" s="8"/>
      <c r="UFM51" s="8"/>
      <c r="UFN51" s="8"/>
      <c r="UFO51" s="8"/>
      <c r="UFP51" s="8"/>
      <c r="UFQ51" s="8"/>
      <c r="UFR51" s="8"/>
      <c r="UFS51" s="8"/>
      <c r="UFT51" s="8"/>
      <c r="UFU51" s="8"/>
      <c r="UFV51" s="8"/>
      <c r="UFW51" s="8"/>
      <c r="UFX51" s="8"/>
      <c r="UFY51" s="8"/>
      <c r="UFZ51" s="8"/>
      <c r="UGA51" s="8"/>
      <c r="UGB51" s="8"/>
      <c r="UGC51" s="8"/>
      <c r="UGD51" s="8"/>
      <c r="UGE51" s="8"/>
      <c r="UGF51" s="8"/>
      <c r="UGG51" s="8"/>
      <c r="UGH51" s="8"/>
      <c r="UGI51" s="8"/>
      <c r="UGJ51" s="8"/>
      <c r="UGK51" s="8"/>
      <c r="UGL51" s="8"/>
      <c r="UGM51" s="8"/>
      <c r="UGN51" s="8"/>
      <c r="UGO51" s="8"/>
      <c r="UGP51" s="8"/>
      <c r="UGQ51" s="8"/>
      <c r="UGR51" s="8"/>
      <c r="UGS51" s="8"/>
      <c r="UGT51" s="8"/>
      <c r="UGU51" s="8"/>
      <c r="UGV51" s="8"/>
      <c r="UGW51" s="8"/>
      <c r="UGX51" s="8"/>
      <c r="UGY51" s="8"/>
      <c r="UGZ51" s="8"/>
      <c r="UHA51" s="8"/>
      <c r="UHB51" s="8"/>
      <c r="UHC51" s="8"/>
      <c r="UHD51" s="8"/>
      <c r="UHE51" s="8"/>
      <c r="UHF51" s="8"/>
      <c r="UHG51" s="8"/>
      <c r="UHH51" s="8"/>
      <c r="UHI51" s="8"/>
      <c r="UHJ51" s="8"/>
      <c r="UHK51" s="8"/>
      <c r="UHL51" s="8"/>
      <c r="UHM51" s="8"/>
      <c r="UHN51" s="8"/>
      <c r="UHO51" s="8"/>
      <c r="UHP51" s="8"/>
      <c r="UHQ51" s="8"/>
      <c r="UHR51" s="8"/>
      <c r="UHS51" s="8"/>
      <c r="UHT51" s="8"/>
      <c r="UHU51" s="8"/>
      <c r="UHV51" s="8"/>
      <c r="UHW51" s="8"/>
      <c r="UHX51" s="8"/>
      <c r="UHY51" s="8"/>
      <c r="UHZ51" s="8"/>
      <c r="UIA51" s="8"/>
      <c r="UIB51" s="8"/>
      <c r="UIC51" s="8"/>
      <c r="UID51" s="8"/>
      <c r="UIE51" s="8"/>
      <c r="UIF51" s="8"/>
      <c r="UIG51" s="8"/>
      <c r="UIH51" s="8"/>
      <c r="UII51" s="8"/>
      <c r="UIJ51" s="8"/>
      <c r="UIK51" s="8"/>
      <c r="UIL51" s="8"/>
      <c r="UIM51" s="8"/>
      <c r="UIN51" s="8"/>
      <c r="UIO51" s="8"/>
      <c r="UIP51" s="8"/>
      <c r="UIQ51" s="8"/>
      <c r="UIR51" s="8"/>
      <c r="UIS51" s="8"/>
      <c r="UIT51" s="8"/>
      <c r="UIU51" s="8"/>
      <c r="UIV51" s="8"/>
      <c r="UIW51" s="8"/>
      <c r="UIX51" s="8"/>
      <c r="UIY51" s="8"/>
      <c r="UIZ51" s="8"/>
      <c r="UJA51" s="8"/>
      <c r="UJB51" s="8"/>
      <c r="UJC51" s="8"/>
      <c r="UJD51" s="8"/>
      <c r="UJE51" s="8"/>
      <c r="UJF51" s="8"/>
      <c r="UJG51" s="8"/>
      <c r="UJH51" s="8"/>
      <c r="UJI51" s="8"/>
      <c r="UJJ51" s="8"/>
      <c r="UJK51" s="8"/>
      <c r="UJL51" s="8"/>
      <c r="UJM51" s="8"/>
      <c r="UJN51" s="8"/>
      <c r="UJO51" s="8"/>
      <c r="UJP51" s="8"/>
      <c r="UJQ51" s="8"/>
      <c r="UJR51" s="8"/>
      <c r="UJS51" s="8"/>
      <c r="UJT51" s="8"/>
      <c r="UJU51" s="8"/>
      <c r="UJV51" s="8"/>
      <c r="UJW51" s="8"/>
      <c r="UJX51" s="8"/>
      <c r="UJY51" s="8"/>
      <c r="UJZ51" s="8"/>
      <c r="UKA51" s="8"/>
      <c r="UKB51" s="8"/>
      <c r="UKC51" s="8"/>
      <c r="UKD51" s="8"/>
      <c r="UKE51" s="8"/>
      <c r="UKF51" s="8"/>
      <c r="UKG51" s="8"/>
      <c r="UKH51" s="8"/>
      <c r="UKI51" s="8"/>
      <c r="UKJ51" s="8"/>
      <c r="UKK51" s="8"/>
      <c r="UKL51" s="8"/>
      <c r="UKM51" s="8"/>
      <c r="UKN51" s="8"/>
      <c r="UKO51" s="8"/>
      <c r="UKP51" s="8"/>
      <c r="UKQ51" s="8"/>
      <c r="UKR51" s="8"/>
      <c r="UKS51" s="8"/>
      <c r="UKT51" s="8"/>
      <c r="UKU51" s="8"/>
      <c r="UKV51" s="8"/>
      <c r="UKW51" s="8"/>
      <c r="UKX51" s="8"/>
      <c r="UKY51" s="8"/>
      <c r="UKZ51" s="8"/>
      <c r="ULA51" s="8"/>
      <c r="ULB51" s="8"/>
      <c r="ULC51" s="8"/>
      <c r="ULD51" s="8"/>
      <c r="ULE51" s="8"/>
      <c r="ULF51" s="8"/>
      <c r="ULG51" s="8"/>
      <c r="ULH51" s="8"/>
      <c r="ULI51" s="8"/>
      <c r="ULJ51" s="8"/>
      <c r="ULK51" s="8"/>
      <c r="ULL51" s="8"/>
      <c r="ULM51" s="8"/>
      <c r="ULN51" s="8"/>
      <c r="ULO51" s="8"/>
      <c r="ULP51" s="8"/>
      <c r="ULQ51" s="8"/>
      <c r="ULR51" s="8"/>
      <c r="ULS51" s="8"/>
      <c r="ULT51" s="8"/>
      <c r="ULU51" s="8"/>
      <c r="ULV51" s="8"/>
      <c r="ULW51" s="8"/>
      <c r="ULX51" s="8"/>
      <c r="ULY51" s="8"/>
      <c r="ULZ51" s="8"/>
      <c r="UMA51" s="8"/>
      <c r="UMB51" s="8"/>
      <c r="UMC51" s="8"/>
      <c r="UMD51" s="8"/>
      <c r="UME51" s="8"/>
      <c r="UMF51" s="8"/>
      <c r="UMG51" s="8"/>
      <c r="UMH51" s="8"/>
      <c r="UMI51" s="8"/>
      <c r="UMJ51" s="8"/>
      <c r="UMK51" s="8"/>
      <c r="UML51" s="8"/>
      <c r="UMM51" s="8"/>
      <c r="UMN51" s="8"/>
      <c r="UMO51" s="8"/>
      <c r="UMP51" s="8"/>
      <c r="UMQ51" s="8"/>
      <c r="UMR51" s="8"/>
      <c r="UMS51" s="8"/>
      <c r="UMT51" s="8"/>
      <c r="UMU51" s="8"/>
      <c r="UMV51" s="8"/>
      <c r="UMW51" s="8"/>
      <c r="UMX51" s="8"/>
      <c r="UMY51" s="8"/>
      <c r="UMZ51" s="8"/>
      <c r="UNA51" s="8"/>
      <c r="UNB51" s="8"/>
      <c r="UNC51" s="8"/>
      <c r="UND51" s="8"/>
      <c r="UNE51" s="8"/>
      <c r="UNF51" s="8"/>
      <c r="UNG51" s="8"/>
      <c r="UNH51" s="8"/>
      <c r="UNI51" s="8"/>
      <c r="UNJ51" s="8"/>
      <c r="UNK51" s="8"/>
      <c r="UNL51" s="8"/>
      <c r="UNM51" s="8"/>
      <c r="UNN51" s="8"/>
      <c r="UNO51" s="8"/>
      <c r="UNP51" s="8"/>
      <c r="UNQ51" s="8"/>
      <c r="UNR51" s="8"/>
      <c r="UNS51" s="8"/>
      <c r="UNT51" s="8"/>
      <c r="UNU51" s="8"/>
      <c r="UNV51" s="8"/>
      <c r="UNW51" s="8"/>
      <c r="UNX51" s="8"/>
      <c r="UNY51" s="8"/>
      <c r="UNZ51" s="8"/>
      <c r="UOA51" s="8"/>
      <c r="UOB51" s="8"/>
      <c r="UOC51" s="8"/>
      <c r="UOD51" s="8"/>
      <c r="UOE51" s="8"/>
      <c r="UOF51" s="8"/>
      <c r="UOG51" s="8"/>
      <c r="UOH51" s="8"/>
      <c r="UOI51" s="8"/>
      <c r="UOJ51" s="8"/>
      <c r="UOK51" s="8"/>
      <c r="UOL51" s="8"/>
      <c r="UOM51" s="8"/>
      <c r="UON51" s="8"/>
      <c r="UOO51" s="8"/>
      <c r="UOP51" s="8"/>
      <c r="UOQ51" s="8"/>
      <c r="UOR51" s="8"/>
      <c r="UOS51" s="8"/>
      <c r="UOT51" s="8"/>
      <c r="UOU51" s="8"/>
      <c r="UOV51" s="8"/>
      <c r="UOW51" s="8"/>
      <c r="UOX51" s="8"/>
      <c r="UOY51" s="8"/>
      <c r="UOZ51" s="8"/>
      <c r="UPA51" s="8"/>
      <c r="UPB51" s="8"/>
      <c r="UPC51" s="8"/>
      <c r="UPD51" s="8"/>
      <c r="UPE51" s="8"/>
      <c r="UPF51" s="8"/>
      <c r="UPG51" s="8"/>
      <c r="UPH51" s="8"/>
      <c r="UPI51" s="8"/>
      <c r="UPJ51" s="8"/>
      <c r="UPK51" s="8"/>
      <c r="UPL51" s="8"/>
      <c r="UPM51" s="8"/>
      <c r="UPN51" s="8"/>
      <c r="UPO51" s="8"/>
      <c r="UPP51" s="8"/>
      <c r="UPQ51" s="8"/>
      <c r="UPR51" s="8"/>
      <c r="UPS51" s="8"/>
      <c r="UPT51" s="8"/>
      <c r="UPU51" s="8"/>
      <c r="UPV51" s="8"/>
      <c r="UPW51" s="8"/>
      <c r="UPX51" s="8"/>
      <c r="UPY51" s="8"/>
      <c r="UPZ51" s="8"/>
      <c r="UQA51" s="8"/>
      <c r="UQB51" s="8"/>
      <c r="UQC51" s="8"/>
      <c r="UQD51" s="8"/>
      <c r="UQE51" s="8"/>
      <c r="UQF51" s="8"/>
      <c r="UQG51" s="8"/>
      <c r="UQH51" s="8"/>
      <c r="UQI51" s="8"/>
      <c r="UQJ51" s="8"/>
      <c r="UQK51" s="8"/>
      <c r="UQL51" s="8"/>
      <c r="UQM51" s="8"/>
      <c r="UQN51" s="8"/>
      <c r="UQO51" s="8"/>
      <c r="UQP51" s="8"/>
      <c r="UQQ51" s="8"/>
      <c r="UQR51" s="8"/>
      <c r="UQS51" s="8"/>
      <c r="UQT51" s="8"/>
      <c r="UQU51" s="8"/>
      <c r="UQV51" s="8"/>
      <c r="UQW51" s="8"/>
      <c r="UQX51" s="8"/>
      <c r="UQY51" s="8"/>
      <c r="UQZ51" s="8"/>
      <c r="URA51" s="8"/>
      <c r="URB51" s="8"/>
      <c r="URC51" s="8"/>
      <c r="URD51" s="8"/>
      <c r="URE51" s="8"/>
      <c r="URF51" s="8"/>
      <c r="URG51" s="8"/>
      <c r="URH51" s="8"/>
      <c r="URI51" s="8"/>
      <c r="URJ51" s="8"/>
      <c r="URK51" s="8"/>
      <c r="URL51" s="8"/>
      <c r="URM51" s="8"/>
      <c r="URN51" s="8"/>
      <c r="URO51" s="8"/>
      <c r="URP51" s="8"/>
      <c r="URQ51" s="8"/>
      <c r="URR51" s="8"/>
      <c r="URS51" s="8"/>
      <c r="URT51" s="8"/>
      <c r="URU51" s="8"/>
      <c r="URV51" s="8"/>
      <c r="URW51" s="8"/>
      <c r="URX51" s="8"/>
      <c r="URY51" s="8"/>
      <c r="URZ51" s="8"/>
      <c r="USA51" s="8"/>
      <c r="USB51" s="8"/>
      <c r="USC51" s="8"/>
      <c r="USD51" s="8"/>
      <c r="USE51" s="8"/>
      <c r="USF51" s="8"/>
      <c r="USG51" s="8"/>
      <c r="USH51" s="8"/>
      <c r="USI51" s="8"/>
      <c r="USJ51" s="8"/>
      <c r="USK51" s="8"/>
      <c r="USL51" s="8"/>
      <c r="USM51" s="8"/>
      <c r="USN51" s="8"/>
      <c r="USO51" s="8"/>
      <c r="USP51" s="8"/>
      <c r="USQ51" s="8"/>
      <c r="USR51" s="8"/>
      <c r="USS51" s="8"/>
      <c r="UST51" s="8"/>
      <c r="USU51" s="8"/>
      <c r="USV51" s="8"/>
      <c r="USW51" s="8"/>
      <c r="USX51" s="8"/>
      <c r="USY51" s="8"/>
      <c r="USZ51" s="8"/>
      <c r="UTA51" s="8"/>
      <c r="UTB51" s="8"/>
      <c r="UTC51" s="8"/>
      <c r="UTD51" s="8"/>
      <c r="UTE51" s="8"/>
      <c r="UTF51" s="8"/>
      <c r="UTG51" s="8"/>
      <c r="UTH51" s="8"/>
      <c r="UTI51" s="8"/>
      <c r="UTJ51" s="8"/>
      <c r="UTK51" s="8"/>
      <c r="UTL51" s="8"/>
      <c r="UTM51" s="8"/>
      <c r="UTN51" s="8"/>
      <c r="UTO51" s="8"/>
      <c r="UTP51" s="8"/>
      <c r="UTQ51" s="8"/>
      <c r="UTR51" s="8"/>
      <c r="UTS51" s="8"/>
      <c r="UTT51" s="8"/>
      <c r="UTU51" s="8"/>
      <c r="UTV51" s="8"/>
      <c r="UTW51" s="8"/>
      <c r="UTX51" s="8"/>
      <c r="UTY51" s="8"/>
      <c r="UTZ51" s="8"/>
      <c r="UUA51" s="8"/>
      <c r="UUB51" s="8"/>
      <c r="UUC51" s="8"/>
      <c r="UUD51" s="8"/>
      <c r="UUE51" s="8"/>
      <c r="UUF51" s="8"/>
      <c r="UUG51" s="8"/>
      <c r="UUH51" s="8"/>
      <c r="UUI51" s="8"/>
      <c r="UUJ51" s="8"/>
      <c r="UUK51" s="8"/>
      <c r="UUL51" s="8"/>
      <c r="UUM51" s="8"/>
      <c r="UUN51" s="8"/>
      <c r="UUO51" s="8"/>
      <c r="UUP51" s="8"/>
      <c r="UUQ51" s="8"/>
      <c r="UUR51" s="8"/>
      <c r="UUS51" s="8"/>
      <c r="UUT51" s="8"/>
      <c r="UUU51" s="8"/>
      <c r="UUV51" s="8"/>
      <c r="UUW51" s="8"/>
      <c r="UUX51" s="8"/>
      <c r="UUY51" s="8"/>
      <c r="UUZ51" s="8"/>
      <c r="UVA51" s="8"/>
      <c r="UVB51" s="8"/>
      <c r="UVC51" s="8"/>
      <c r="UVD51" s="8"/>
      <c r="UVE51" s="8"/>
      <c r="UVF51" s="8"/>
      <c r="UVG51" s="8"/>
      <c r="UVH51" s="8"/>
      <c r="UVI51" s="8"/>
      <c r="UVJ51" s="8"/>
      <c r="UVK51" s="8"/>
      <c r="UVL51" s="8"/>
      <c r="UVM51" s="8"/>
      <c r="UVN51" s="8"/>
      <c r="UVO51" s="8"/>
      <c r="UVP51" s="8"/>
      <c r="UVQ51" s="8"/>
      <c r="UVR51" s="8"/>
      <c r="UVS51" s="8"/>
      <c r="UVT51" s="8"/>
      <c r="UVU51" s="8"/>
      <c r="UVV51" s="8"/>
      <c r="UVW51" s="8"/>
      <c r="UVX51" s="8"/>
      <c r="UVY51" s="8"/>
      <c r="UVZ51" s="8"/>
      <c r="UWA51" s="8"/>
      <c r="UWB51" s="8"/>
      <c r="UWC51" s="8"/>
      <c r="UWD51" s="8"/>
      <c r="UWE51" s="8"/>
      <c r="UWF51" s="8"/>
      <c r="UWG51" s="8"/>
      <c r="UWH51" s="8"/>
      <c r="UWI51" s="8"/>
      <c r="UWJ51" s="8"/>
      <c r="UWK51" s="8"/>
      <c r="UWL51" s="8"/>
      <c r="UWM51" s="8"/>
      <c r="UWN51" s="8"/>
      <c r="UWO51" s="8"/>
      <c r="UWP51" s="8"/>
      <c r="UWQ51" s="8"/>
      <c r="UWR51" s="8"/>
      <c r="UWS51" s="8"/>
      <c r="UWT51" s="8"/>
      <c r="UWU51" s="8"/>
      <c r="UWV51" s="8"/>
      <c r="UWW51" s="8"/>
      <c r="UWX51" s="8"/>
      <c r="UWY51" s="8"/>
      <c r="UWZ51" s="8"/>
      <c r="UXA51" s="8"/>
      <c r="UXB51" s="8"/>
      <c r="UXC51" s="8"/>
      <c r="UXD51" s="8"/>
      <c r="UXE51" s="8"/>
      <c r="UXF51" s="8"/>
      <c r="UXG51" s="8"/>
      <c r="UXH51" s="8"/>
      <c r="UXI51" s="8"/>
      <c r="UXJ51" s="8"/>
      <c r="UXK51" s="8"/>
      <c r="UXL51" s="8"/>
      <c r="UXM51" s="8"/>
      <c r="UXN51" s="8"/>
      <c r="UXO51" s="8"/>
      <c r="UXP51" s="8"/>
      <c r="UXQ51" s="8"/>
      <c r="UXR51" s="8"/>
      <c r="UXS51" s="8"/>
      <c r="UXT51" s="8"/>
      <c r="UXU51" s="8"/>
      <c r="UXV51" s="8"/>
      <c r="UXW51" s="8"/>
      <c r="UXX51" s="8"/>
      <c r="UXY51" s="8"/>
      <c r="UXZ51" s="8"/>
      <c r="UYA51" s="8"/>
      <c r="UYB51" s="8"/>
      <c r="UYC51" s="8"/>
      <c r="UYD51" s="8"/>
      <c r="UYE51" s="8"/>
      <c r="UYF51" s="8"/>
      <c r="UYG51" s="8"/>
      <c r="UYH51" s="8"/>
      <c r="UYI51" s="8"/>
      <c r="UYJ51" s="8"/>
      <c r="UYK51" s="8"/>
      <c r="UYL51" s="8"/>
      <c r="UYM51" s="8"/>
      <c r="UYN51" s="8"/>
      <c r="UYO51" s="8"/>
      <c r="UYP51" s="8"/>
      <c r="UYQ51" s="8"/>
      <c r="UYR51" s="8"/>
      <c r="UYS51" s="8"/>
      <c r="UYT51" s="8"/>
      <c r="UYU51" s="8"/>
      <c r="UYV51" s="8"/>
      <c r="UYW51" s="8"/>
      <c r="UYX51" s="8"/>
      <c r="UYY51" s="8"/>
      <c r="UYZ51" s="8"/>
      <c r="UZA51" s="8"/>
      <c r="UZB51" s="8"/>
      <c r="UZC51" s="8"/>
      <c r="UZD51" s="8"/>
      <c r="UZE51" s="8"/>
      <c r="UZF51" s="8"/>
      <c r="UZG51" s="8"/>
      <c r="UZH51" s="8"/>
      <c r="UZI51" s="8"/>
      <c r="UZJ51" s="8"/>
      <c r="UZK51" s="8"/>
      <c r="UZL51" s="8"/>
      <c r="UZM51" s="8"/>
      <c r="UZN51" s="8"/>
      <c r="UZO51" s="8"/>
      <c r="UZP51" s="8"/>
      <c r="UZQ51" s="8"/>
      <c r="UZR51" s="8"/>
      <c r="UZS51" s="8"/>
      <c r="UZT51" s="8"/>
      <c r="UZU51" s="8"/>
      <c r="UZV51" s="8"/>
      <c r="UZW51" s="8"/>
      <c r="UZX51" s="8"/>
      <c r="UZY51" s="8"/>
      <c r="UZZ51" s="8"/>
      <c r="VAA51" s="8"/>
      <c r="VAB51" s="8"/>
      <c r="VAC51" s="8"/>
      <c r="VAD51" s="8"/>
      <c r="VAE51" s="8"/>
      <c r="VAF51" s="8"/>
      <c r="VAG51" s="8"/>
      <c r="VAH51" s="8"/>
      <c r="VAI51" s="8"/>
      <c r="VAJ51" s="8"/>
      <c r="VAK51" s="8"/>
      <c r="VAL51" s="8"/>
      <c r="VAM51" s="8"/>
      <c r="VAN51" s="8"/>
      <c r="VAO51" s="8"/>
      <c r="VAP51" s="8"/>
      <c r="VAQ51" s="8"/>
      <c r="VAR51" s="8"/>
      <c r="VAS51" s="8"/>
      <c r="VAT51" s="8"/>
      <c r="VAU51" s="8"/>
      <c r="VAV51" s="8"/>
      <c r="VAW51" s="8"/>
      <c r="VAX51" s="8"/>
      <c r="VAY51" s="8"/>
      <c r="VAZ51" s="8"/>
      <c r="VBA51" s="8"/>
      <c r="VBB51" s="8"/>
      <c r="VBC51" s="8"/>
      <c r="VBD51" s="8"/>
      <c r="VBE51" s="8"/>
      <c r="VBF51" s="8"/>
      <c r="VBG51" s="8"/>
      <c r="VBH51" s="8"/>
      <c r="VBI51" s="8"/>
      <c r="VBJ51" s="8"/>
      <c r="VBK51" s="8"/>
      <c r="VBL51" s="8"/>
      <c r="VBM51" s="8"/>
      <c r="VBN51" s="8"/>
      <c r="VBO51" s="8"/>
      <c r="VBP51" s="8"/>
      <c r="VBQ51" s="8"/>
      <c r="VBR51" s="8"/>
      <c r="VBS51" s="8"/>
      <c r="VBT51" s="8"/>
      <c r="VBU51" s="8"/>
      <c r="VBV51" s="8"/>
      <c r="VBW51" s="8"/>
      <c r="VBX51" s="8"/>
      <c r="VBY51" s="8"/>
      <c r="VBZ51" s="8"/>
      <c r="VCA51" s="8"/>
      <c r="VCB51" s="8"/>
      <c r="VCC51" s="8"/>
      <c r="VCD51" s="8"/>
      <c r="VCE51" s="8"/>
      <c r="VCF51" s="8"/>
      <c r="VCG51" s="8"/>
      <c r="VCH51" s="8"/>
      <c r="VCI51" s="8"/>
      <c r="VCJ51" s="8"/>
      <c r="VCK51" s="8"/>
      <c r="VCL51" s="8"/>
      <c r="VCM51" s="8"/>
      <c r="VCN51" s="8"/>
      <c r="VCO51" s="8"/>
      <c r="VCP51" s="8"/>
      <c r="VCQ51" s="8"/>
      <c r="VCR51" s="8"/>
      <c r="VCS51" s="8"/>
      <c r="VCT51" s="8"/>
      <c r="VCU51" s="8"/>
      <c r="VCV51" s="8"/>
      <c r="VCW51" s="8"/>
      <c r="VCX51" s="8"/>
      <c r="VCY51" s="8"/>
      <c r="VCZ51" s="8"/>
      <c r="VDA51" s="8"/>
      <c r="VDB51" s="8"/>
      <c r="VDC51" s="8"/>
      <c r="VDD51" s="8"/>
      <c r="VDE51" s="8"/>
      <c r="VDF51" s="8"/>
      <c r="VDG51" s="8"/>
      <c r="VDH51" s="8"/>
      <c r="VDI51" s="8"/>
      <c r="VDJ51" s="8"/>
      <c r="VDK51" s="8"/>
      <c r="VDL51" s="8"/>
      <c r="VDM51" s="8"/>
      <c r="VDN51" s="8"/>
      <c r="VDO51" s="8"/>
      <c r="VDP51" s="8"/>
      <c r="VDQ51" s="8"/>
      <c r="VDR51" s="8"/>
      <c r="VDS51" s="8"/>
      <c r="VDT51" s="8"/>
      <c r="VDU51" s="8"/>
      <c r="VDV51" s="8"/>
      <c r="VDW51" s="8"/>
      <c r="VDX51" s="8"/>
      <c r="VDY51" s="8"/>
      <c r="VDZ51" s="8"/>
      <c r="VEA51" s="8"/>
      <c r="VEB51" s="8"/>
      <c r="VEC51" s="8"/>
      <c r="VED51" s="8"/>
      <c r="VEE51" s="8"/>
      <c r="VEF51" s="8"/>
      <c r="VEG51" s="8"/>
      <c r="VEH51" s="8"/>
      <c r="VEI51" s="8"/>
      <c r="VEJ51" s="8"/>
      <c r="VEK51" s="8"/>
      <c r="VEL51" s="8"/>
      <c r="VEM51" s="8"/>
      <c r="VEN51" s="8"/>
      <c r="VEO51" s="8"/>
      <c r="VEP51" s="8"/>
      <c r="VEQ51" s="8"/>
      <c r="VER51" s="8"/>
      <c r="VES51" s="8"/>
      <c r="VET51" s="8"/>
      <c r="VEU51" s="8"/>
      <c r="VEV51" s="8"/>
      <c r="VEW51" s="8"/>
      <c r="VEX51" s="8"/>
      <c r="VEY51" s="8"/>
      <c r="VEZ51" s="8"/>
      <c r="VFA51" s="8"/>
      <c r="VFB51" s="8"/>
      <c r="VFC51" s="8"/>
      <c r="VFD51" s="8"/>
      <c r="VFE51" s="8"/>
      <c r="VFF51" s="8"/>
      <c r="VFG51" s="8"/>
      <c r="VFH51" s="8"/>
      <c r="VFI51" s="8"/>
      <c r="VFJ51" s="8"/>
      <c r="VFK51" s="8"/>
      <c r="VFL51" s="8"/>
      <c r="VFM51" s="8"/>
      <c r="VFN51" s="8"/>
      <c r="VFO51" s="8"/>
      <c r="VFP51" s="8"/>
      <c r="VFQ51" s="8"/>
      <c r="VFR51" s="8"/>
      <c r="VFS51" s="8"/>
      <c r="VFT51" s="8"/>
      <c r="VFU51" s="8"/>
      <c r="VFV51" s="8"/>
      <c r="VFW51" s="8"/>
      <c r="VFX51" s="8"/>
      <c r="VFY51" s="8"/>
      <c r="VFZ51" s="8"/>
      <c r="VGA51" s="8"/>
      <c r="VGB51" s="8"/>
      <c r="VGC51" s="8"/>
      <c r="VGD51" s="8"/>
      <c r="VGE51" s="8"/>
      <c r="VGF51" s="8"/>
      <c r="VGG51" s="8"/>
      <c r="VGH51" s="8"/>
      <c r="VGI51" s="8"/>
      <c r="VGJ51" s="8"/>
      <c r="VGK51" s="8"/>
      <c r="VGL51" s="8"/>
      <c r="VGM51" s="8"/>
      <c r="VGN51" s="8"/>
      <c r="VGO51" s="8"/>
      <c r="VGP51" s="8"/>
      <c r="VGQ51" s="8"/>
      <c r="VGR51" s="8"/>
      <c r="VGS51" s="8"/>
      <c r="VGT51" s="8"/>
      <c r="VGU51" s="8"/>
      <c r="VGV51" s="8"/>
      <c r="VGW51" s="8"/>
      <c r="VGX51" s="8"/>
      <c r="VGY51" s="8"/>
      <c r="VGZ51" s="8"/>
      <c r="VHA51" s="8"/>
      <c r="VHB51" s="8"/>
      <c r="VHC51" s="8"/>
      <c r="VHD51" s="8"/>
      <c r="VHE51" s="8"/>
      <c r="VHF51" s="8"/>
      <c r="VHG51" s="8"/>
      <c r="VHH51" s="8"/>
      <c r="VHI51" s="8"/>
      <c r="VHJ51" s="8"/>
      <c r="VHK51" s="8"/>
      <c r="VHL51" s="8"/>
      <c r="VHM51" s="8"/>
      <c r="VHN51" s="8"/>
      <c r="VHO51" s="8"/>
      <c r="VHP51" s="8"/>
      <c r="VHQ51" s="8"/>
      <c r="VHR51" s="8"/>
      <c r="VHS51" s="8"/>
      <c r="VHT51" s="8"/>
      <c r="VHU51" s="8"/>
      <c r="VHV51" s="8"/>
      <c r="VHW51" s="8"/>
      <c r="VHX51" s="8"/>
      <c r="VHY51" s="8"/>
      <c r="VHZ51" s="8"/>
      <c r="VIA51" s="8"/>
      <c r="VIB51" s="8"/>
      <c r="VIC51" s="8"/>
      <c r="VID51" s="8"/>
      <c r="VIE51" s="8"/>
      <c r="VIF51" s="8"/>
      <c r="VIG51" s="8"/>
      <c r="VIH51" s="8"/>
      <c r="VII51" s="8"/>
      <c r="VIJ51" s="8"/>
      <c r="VIK51" s="8"/>
      <c r="VIL51" s="8"/>
      <c r="VIM51" s="8"/>
      <c r="VIN51" s="8"/>
      <c r="VIO51" s="8"/>
      <c r="VIP51" s="8"/>
      <c r="VIQ51" s="8"/>
      <c r="VIR51" s="8"/>
      <c r="VIS51" s="8"/>
      <c r="VIT51" s="8"/>
      <c r="VIU51" s="8"/>
      <c r="VIV51" s="8"/>
      <c r="VIW51" s="8"/>
      <c r="VIX51" s="8"/>
      <c r="VIY51" s="8"/>
      <c r="VIZ51" s="8"/>
      <c r="VJA51" s="8"/>
      <c r="VJB51" s="8"/>
      <c r="VJC51" s="8"/>
      <c r="VJD51" s="8"/>
      <c r="VJE51" s="8"/>
      <c r="VJF51" s="8"/>
      <c r="VJG51" s="8"/>
      <c r="VJH51" s="8"/>
      <c r="VJI51" s="8"/>
      <c r="VJJ51" s="8"/>
      <c r="VJK51" s="8"/>
      <c r="VJL51" s="8"/>
      <c r="VJM51" s="8"/>
      <c r="VJN51" s="8"/>
      <c r="VJO51" s="8"/>
      <c r="VJP51" s="8"/>
      <c r="VJQ51" s="8"/>
      <c r="VJR51" s="8"/>
      <c r="VJS51" s="8"/>
      <c r="VJT51" s="8"/>
      <c r="VJU51" s="8"/>
      <c r="VJV51" s="8"/>
      <c r="VJW51" s="8"/>
      <c r="VJX51" s="8"/>
      <c r="VJY51" s="8"/>
      <c r="VJZ51" s="8"/>
      <c r="VKA51" s="8"/>
      <c r="VKB51" s="8"/>
      <c r="VKC51" s="8"/>
      <c r="VKD51" s="8"/>
      <c r="VKE51" s="8"/>
      <c r="VKF51" s="8"/>
      <c r="VKG51" s="8"/>
      <c r="VKH51" s="8"/>
      <c r="VKI51" s="8"/>
      <c r="VKJ51" s="8"/>
      <c r="VKK51" s="8"/>
      <c r="VKL51" s="8"/>
      <c r="VKM51" s="8"/>
      <c r="VKN51" s="8"/>
      <c r="VKO51" s="8"/>
      <c r="VKP51" s="8"/>
      <c r="VKQ51" s="8"/>
      <c r="VKR51" s="8"/>
      <c r="VKS51" s="8"/>
      <c r="VKT51" s="8"/>
      <c r="VKU51" s="8"/>
      <c r="VKV51" s="8"/>
      <c r="VKW51" s="8"/>
      <c r="VKX51" s="8"/>
      <c r="VKY51" s="8"/>
      <c r="VKZ51" s="8"/>
      <c r="VLA51" s="8"/>
      <c r="VLB51" s="8"/>
      <c r="VLC51" s="8"/>
      <c r="VLD51" s="8"/>
      <c r="VLE51" s="8"/>
      <c r="VLF51" s="8"/>
      <c r="VLG51" s="8"/>
      <c r="VLH51" s="8"/>
      <c r="VLI51" s="8"/>
      <c r="VLJ51" s="8"/>
      <c r="VLK51" s="8"/>
      <c r="VLL51" s="8"/>
      <c r="VLM51" s="8"/>
      <c r="VLN51" s="8"/>
      <c r="VLO51" s="8"/>
      <c r="VLP51" s="8"/>
      <c r="VLQ51" s="8"/>
      <c r="VLR51" s="8"/>
      <c r="VLS51" s="8"/>
      <c r="VLT51" s="8"/>
      <c r="VLU51" s="8"/>
      <c r="VLV51" s="8"/>
      <c r="VLW51" s="8"/>
      <c r="VLX51" s="8"/>
      <c r="VLY51" s="8"/>
      <c r="VLZ51" s="8"/>
      <c r="VMA51" s="8"/>
      <c r="VMB51" s="8"/>
      <c r="VMC51" s="8"/>
      <c r="VMD51" s="8"/>
      <c r="VME51" s="8"/>
      <c r="VMF51" s="8"/>
      <c r="VMG51" s="8"/>
      <c r="VMH51" s="8"/>
      <c r="VMI51" s="8"/>
      <c r="VMJ51" s="8"/>
      <c r="VMK51" s="8"/>
      <c r="VML51" s="8"/>
      <c r="VMM51" s="8"/>
      <c r="VMN51" s="8"/>
      <c r="VMO51" s="8"/>
      <c r="VMP51" s="8"/>
      <c r="VMQ51" s="8"/>
      <c r="VMR51" s="8"/>
      <c r="VMS51" s="8"/>
      <c r="VMT51" s="8"/>
      <c r="VMU51" s="8"/>
      <c r="VMV51" s="8"/>
      <c r="VMW51" s="8"/>
      <c r="VMX51" s="8"/>
      <c r="VMY51" s="8"/>
      <c r="VMZ51" s="8"/>
      <c r="VNA51" s="8"/>
      <c r="VNB51" s="8"/>
      <c r="VNC51" s="8"/>
      <c r="VND51" s="8"/>
      <c r="VNE51" s="8"/>
      <c r="VNF51" s="8"/>
      <c r="VNG51" s="8"/>
      <c r="VNH51" s="8"/>
      <c r="VNI51" s="8"/>
      <c r="VNJ51" s="8"/>
      <c r="VNK51" s="8"/>
      <c r="VNL51" s="8"/>
      <c r="VNM51" s="8"/>
      <c r="VNN51" s="8"/>
      <c r="VNO51" s="8"/>
      <c r="VNP51" s="8"/>
      <c r="VNQ51" s="8"/>
      <c r="VNR51" s="8"/>
      <c r="VNS51" s="8"/>
      <c r="VNT51" s="8"/>
      <c r="VNU51" s="8"/>
      <c r="VNV51" s="8"/>
      <c r="VNW51" s="8"/>
      <c r="VNX51" s="8"/>
      <c r="VNY51" s="8"/>
      <c r="VNZ51" s="8"/>
      <c r="VOA51" s="8"/>
      <c r="VOB51" s="8"/>
      <c r="VOC51" s="8"/>
      <c r="VOD51" s="8"/>
      <c r="VOE51" s="8"/>
      <c r="VOF51" s="8"/>
      <c r="VOG51" s="8"/>
      <c r="VOH51" s="8"/>
      <c r="VOI51" s="8"/>
      <c r="VOJ51" s="8"/>
      <c r="VOK51" s="8"/>
      <c r="VOL51" s="8"/>
      <c r="VOM51" s="8"/>
      <c r="VON51" s="8"/>
      <c r="VOO51" s="8"/>
      <c r="VOP51" s="8"/>
      <c r="VOQ51" s="8"/>
      <c r="VOR51" s="8"/>
      <c r="VOS51" s="8"/>
      <c r="VOT51" s="8"/>
      <c r="VOU51" s="8"/>
      <c r="VOV51" s="8"/>
      <c r="VOW51" s="8"/>
      <c r="VOX51" s="8"/>
      <c r="VOY51" s="8"/>
      <c r="VOZ51" s="8"/>
      <c r="VPA51" s="8"/>
      <c r="VPB51" s="8"/>
      <c r="VPC51" s="8"/>
      <c r="VPD51" s="8"/>
      <c r="VPE51" s="8"/>
      <c r="VPF51" s="8"/>
      <c r="VPG51" s="8"/>
      <c r="VPH51" s="8"/>
      <c r="VPI51" s="8"/>
      <c r="VPJ51" s="8"/>
      <c r="VPK51" s="8"/>
      <c r="VPL51" s="8"/>
      <c r="VPM51" s="8"/>
      <c r="VPN51" s="8"/>
      <c r="VPO51" s="8"/>
      <c r="VPP51" s="8"/>
      <c r="VPQ51" s="8"/>
      <c r="VPR51" s="8"/>
      <c r="VPS51" s="8"/>
      <c r="VPT51" s="8"/>
      <c r="VPU51" s="8"/>
      <c r="VPV51" s="8"/>
      <c r="VPW51" s="8"/>
      <c r="VPX51" s="8"/>
      <c r="VPY51" s="8"/>
      <c r="VPZ51" s="8"/>
      <c r="VQA51" s="8"/>
      <c r="VQB51" s="8"/>
      <c r="VQC51" s="8"/>
      <c r="VQD51" s="8"/>
      <c r="VQE51" s="8"/>
      <c r="VQF51" s="8"/>
      <c r="VQG51" s="8"/>
      <c r="VQH51" s="8"/>
      <c r="VQI51" s="8"/>
      <c r="VQJ51" s="8"/>
      <c r="VQK51" s="8"/>
      <c r="VQL51" s="8"/>
      <c r="VQM51" s="8"/>
      <c r="VQN51" s="8"/>
      <c r="VQO51" s="8"/>
      <c r="VQP51" s="8"/>
      <c r="VQQ51" s="8"/>
      <c r="VQR51" s="8"/>
      <c r="VQS51" s="8"/>
      <c r="VQT51" s="8"/>
      <c r="VQU51" s="8"/>
      <c r="VQV51" s="8"/>
      <c r="VQW51" s="8"/>
      <c r="VQX51" s="8"/>
      <c r="VQY51" s="8"/>
      <c r="VQZ51" s="8"/>
      <c r="VRA51" s="8"/>
      <c r="VRB51" s="8"/>
      <c r="VRC51" s="8"/>
      <c r="VRD51" s="8"/>
      <c r="VRE51" s="8"/>
      <c r="VRF51" s="8"/>
      <c r="VRG51" s="8"/>
      <c r="VRH51" s="8"/>
      <c r="VRI51" s="8"/>
      <c r="VRJ51" s="8"/>
      <c r="VRK51" s="8"/>
      <c r="VRL51" s="8"/>
      <c r="VRM51" s="8"/>
      <c r="VRN51" s="8"/>
      <c r="VRO51" s="8"/>
      <c r="VRP51" s="8"/>
      <c r="VRQ51" s="8"/>
      <c r="VRR51" s="8"/>
      <c r="VRS51" s="8"/>
      <c r="VRT51" s="8"/>
      <c r="VRU51" s="8"/>
      <c r="VRV51" s="8"/>
      <c r="VRW51" s="8"/>
      <c r="VRX51" s="8"/>
      <c r="VRY51" s="8"/>
      <c r="VRZ51" s="8"/>
      <c r="VSA51" s="8"/>
      <c r="VSB51" s="8"/>
      <c r="VSC51" s="8"/>
      <c r="VSD51" s="8"/>
      <c r="VSE51" s="8"/>
      <c r="VSF51" s="8"/>
      <c r="VSG51" s="8"/>
      <c r="VSH51" s="8"/>
      <c r="VSI51" s="8"/>
      <c r="VSJ51" s="8"/>
      <c r="VSK51" s="8"/>
      <c r="VSL51" s="8"/>
      <c r="VSM51" s="8"/>
      <c r="VSN51" s="8"/>
      <c r="VSO51" s="8"/>
      <c r="VSP51" s="8"/>
      <c r="VSQ51" s="8"/>
      <c r="VSR51" s="8"/>
      <c r="VSS51" s="8"/>
      <c r="VST51" s="8"/>
      <c r="VSU51" s="8"/>
      <c r="VSV51" s="8"/>
      <c r="VSW51" s="8"/>
      <c r="VSX51" s="8"/>
      <c r="VSY51" s="8"/>
      <c r="VSZ51" s="8"/>
      <c r="VTA51" s="8"/>
      <c r="VTB51" s="8"/>
      <c r="VTC51" s="8"/>
      <c r="VTD51" s="8"/>
      <c r="VTE51" s="8"/>
      <c r="VTF51" s="8"/>
      <c r="VTG51" s="8"/>
      <c r="VTH51" s="8"/>
      <c r="VTI51" s="8"/>
      <c r="VTJ51" s="8"/>
      <c r="VTK51" s="8"/>
      <c r="VTL51" s="8"/>
      <c r="VTM51" s="8"/>
      <c r="VTN51" s="8"/>
      <c r="VTO51" s="8"/>
      <c r="VTP51" s="8"/>
      <c r="VTQ51" s="8"/>
      <c r="VTR51" s="8"/>
      <c r="VTS51" s="8"/>
      <c r="VTT51" s="8"/>
      <c r="VTU51" s="8"/>
      <c r="VTV51" s="8"/>
      <c r="VTW51" s="8"/>
      <c r="VTX51" s="8"/>
      <c r="VTY51" s="8"/>
      <c r="VTZ51" s="8"/>
      <c r="VUA51" s="8"/>
      <c r="VUB51" s="8"/>
      <c r="VUC51" s="8"/>
      <c r="VUD51" s="8"/>
      <c r="VUE51" s="8"/>
      <c r="VUF51" s="8"/>
      <c r="VUG51" s="8"/>
      <c r="VUH51" s="8"/>
      <c r="VUI51" s="8"/>
      <c r="VUJ51" s="8"/>
      <c r="VUK51" s="8"/>
      <c r="VUL51" s="8"/>
      <c r="VUM51" s="8"/>
      <c r="VUN51" s="8"/>
      <c r="VUO51" s="8"/>
      <c r="VUP51" s="8"/>
      <c r="VUQ51" s="8"/>
      <c r="VUR51" s="8"/>
      <c r="VUS51" s="8"/>
      <c r="VUT51" s="8"/>
      <c r="VUU51" s="8"/>
      <c r="VUV51" s="8"/>
      <c r="VUW51" s="8"/>
      <c r="VUX51" s="8"/>
      <c r="VUY51" s="8"/>
      <c r="VUZ51" s="8"/>
      <c r="VVA51" s="8"/>
      <c r="VVB51" s="8"/>
      <c r="VVC51" s="8"/>
      <c r="VVD51" s="8"/>
      <c r="VVE51" s="8"/>
      <c r="VVF51" s="8"/>
      <c r="VVG51" s="8"/>
      <c r="VVH51" s="8"/>
      <c r="VVI51" s="8"/>
      <c r="VVJ51" s="8"/>
      <c r="VVK51" s="8"/>
      <c r="VVL51" s="8"/>
      <c r="VVM51" s="8"/>
      <c r="VVN51" s="8"/>
      <c r="VVO51" s="8"/>
      <c r="VVP51" s="8"/>
      <c r="VVQ51" s="8"/>
      <c r="VVR51" s="8"/>
      <c r="VVS51" s="8"/>
      <c r="VVT51" s="8"/>
      <c r="VVU51" s="8"/>
      <c r="VVV51" s="8"/>
      <c r="VVW51" s="8"/>
      <c r="VVX51" s="8"/>
      <c r="VVY51" s="8"/>
      <c r="VVZ51" s="8"/>
      <c r="VWA51" s="8"/>
      <c r="VWB51" s="8"/>
      <c r="VWC51" s="8"/>
      <c r="VWD51" s="8"/>
      <c r="VWE51" s="8"/>
      <c r="VWF51" s="8"/>
      <c r="VWG51" s="8"/>
      <c r="VWH51" s="8"/>
      <c r="VWI51" s="8"/>
      <c r="VWJ51" s="8"/>
      <c r="VWK51" s="8"/>
      <c r="VWL51" s="8"/>
      <c r="VWM51" s="8"/>
      <c r="VWN51" s="8"/>
      <c r="VWO51" s="8"/>
      <c r="VWP51" s="8"/>
      <c r="VWQ51" s="8"/>
      <c r="VWR51" s="8"/>
      <c r="VWS51" s="8"/>
      <c r="VWT51" s="8"/>
      <c r="VWU51" s="8"/>
      <c r="VWV51" s="8"/>
      <c r="VWW51" s="8"/>
      <c r="VWX51" s="8"/>
      <c r="VWY51" s="8"/>
      <c r="VWZ51" s="8"/>
      <c r="VXA51" s="8"/>
      <c r="VXB51" s="8"/>
      <c r="VXC51" s="8"/>
      <c r="VXD51" s="8"/>
      <c r="VXE51" s="8"/>
      <c r="VXF51" s="8"/>
      <c r="VXG51" s="8"/>
      <c r="VXH51" s="8"/>
      <c r="VXI51" s="8"/>
      <c r="VXJ51" s="8"/>
      <c r="VXK51" s="8"/>
      <c r="VXL51" s="8"/>
      <c r="VXM51" s="8"/>
      <c r="VXN51" s="8"/>
      <c r="VXO51" s="8"/>
      <c r="VXP51" s="8"/>
      <c r="VXQ51" s="8"/>
      <c r="VXR51" s="8"/>
      <c r="VXS51" s="8"/>
      <c r="VXT51" s="8"/>
      <c r="VXU51" s="8"/>
      <c r="VXV51" s="8"/>
      <c r="VXW51" s="8"/>
      <c r="VXX51" s="8"/>
      <c r="VXY51" s="8"/>
      <c r="VXZ51" s="8"/>
      <c r="VYA51" s="8"/>
      <c r="VYB51" s="8"/>
      <c r="VYC51" s="8"/>
      <c r="VYD51" s="8"/>
      <c r="VYE51" s="8"/>
      <c r="VYF51" s="8"/>
      <c r="VYG51" s="8"/>
      <c r="VYH51" s="8"/>
      <c r="VYI51" s="8"/>
      <c r="VYJ51" s="8"/>
      <c r="VYK51" s="8"/>
      <c r="VYL51" s="8"/>
      <c r="VYM51" s="8"/>
      <c r="VYN51" s="8"/>
      <c r="VYO51" s="8"/>
      <c r="VYP51" s="8"/>
      <c r="VYQ51" s="8"/>
      <c r="VYR51" s="8"/>
      <c r="VYS51" s="8"/>
      <c r="VYT51" s="8"/>
      <c r="VYU51" s="8"/>
      <c r="VYV51" s="8"/>
      <c r="VYW51" s="8"/>
      <c r="VYX51" s="8"/>
      <c r="VYY51" s="8"/>
      <c r="VYZ51" s="8"/>
      <c r="VZA51" s="8"/>
      <c r="VZB51" s="8"/>
      <c r="VZC51" s="8"/>
      <c r="VZD51" s="8"/>
      <c r="VZE51" s="8"/>
      <c r="VZF51" s="8"/>
      <c r="VZG51" s="8"/>
      <c r="VZH51" s="8"/>
      <c r="VZI51" s="8"/>
      <c r="VZJ51" s="8"/>
      <c r="VZK51" s="8"/>
      <c r="VZL51" s="8"/>
      <c r="VZM51" s="8"/>
      <c r="VZN51" s="8"/>
      <c r="VZO51" s="8"/>
      <c r="VZP51" s="8"/>
      <c r="VZQ51" s="8"/>
      <c r="VZR51" s="8"/>
      <c r="VZS51" s="8"/>
      <c r="VZT51" s="8"/>
      <c r="VZU51" s="8"/>
      <c r="VZV51" s="8"/>
      <c r="VZW51" s="8"/>
      <c r="VZX51" s="8"/>
      <c r="VZY51" s="8"/>
      <c r="VZZ51" s="8"/>
      <c r="WAA51" s="8"/>
      <c r="WAB51" s="8"/>
      <c r="WAC51" s="8"/>
      <c r="WAD51" s="8"/>
      <c r="WAE51" s="8"/>
      <c r="WAF51" s="8"/>
      <c r="WAG51" s="8"/>
      <c r="WAH51" s="8"/>
      <c r="WAI51" s="8"/>
      <c r="WAJ51" s="8"/>
      <c r="WAK51" s="8"/>
      <c r="WAL51" s="8"/>
      <c r="WAM51" s="8"/>
      <c r="WAN51" s="8"/>
      <c r="WAO51" s="8"/>
      <c r="WAP51" s="8"/>
      <c r="WAQ51" s="8"/>
      <c r="WAR51" s="8"/>
      <c r="WAS51" s="8"/>
      <c r="WAT51" s="8"/>
      <c r="WAU51" s="8"/>
      <c r="WAV51" s="8"/>
      <c r="WAW51" s="8"/>
      <c r="WAX51" s="8"/>
      <c r="WAY51" s="8"/>
      <c r="WAZ51" s="8"/>
      <c r="WBA51" s="8"/>
      <c r="WBB51" s="8"/>
      <c r="WBC51" s="8"/>
      <c r="WBD51" s="8"/>
      <c r="WBE51" s="8"/>
      <c r="WBF51" s="8"/>
      <c r="WBG51" s="8"/>
      <c r="WBH51" s="8"/>
      <c r="WBI51" s="8"/>
      <c r="WBJ51" s="8"/>
      <c r="WBK51" s="8"/>
      <c r="WBL51" s="8"/>
      <c r="WBM51" s="8"/>
      <c r="WBN51" s="8"/>
      <c r="WBO51" s="8"/>
      <c r="WBP51" s="8"/>
      <c r="WBQ51" s="8"/>
      <c r="WBR51" s="8"/>
      <c r="WBS51" s="8"/>
      <c r="WBT51" s="8"/>
      <c r="WBU51" s="8"/>
      <c r="WBV51" s="8"/>
      <c r="WBW51" s="8"/>
      <c r="WBX51" s="8"/>
      <c r="WBY51" s="8"/>
      <c r="WBZ51" s="8"/>
      <c r="WCA51" s="8"/>
      <c r="WCB51" s="8"/>
      <c r="WCC51" s="8"/>
      <c r="WCD51" s="8"/>
      <c r="WCE51" s="8"/>
      <c r="WCF51" s="8"/>
      <c r="WCG51" s="8"/>
      <c r="WCH51" s="8"/>
      <c r="WCI51" s="8"/>
      <c r="WCJ51" s="8"/>
      <c r="WCK51" s="8"/>
      <c r="WCL51" s="8"/>
      <c r="WCM51" s="8"/>
      <c r="WCN51" s="8"/>
      <c r="WCO51" s="8"/>
      <c r="WCP51" s="8"/>
      <c r="WCQ51" s="8"/>
      <c r="WCR51" s="8"/>
      <c r="WCS51" s="8"/>
      <c r="WCT51" s="8"/>
      <c r="WCU51" s="8"/>
      <c r="WCV51" s="8"/>
      <c r="WCW51" s="8"/>
      <c r="WCX51" s="8"/>
      <c r="WCY51" s="8"/>
      <c r="WCZ51" s="8"/>
      <c r="WDA51" s="8"/>
      <c r="WDB51" s="8"/>
      <c r="WDC51" s="8"/>
      <c r="WDD51" s="8"/>
      <c r="WDE51" s="8"/>
      <c r="WDF51" s="8"/>
      <c r="WDG51" s="8"/>
      <c r="WDH51" s="8"/>
      <c r="WDI51" s="8"/>
      <c r="WDJ51" s="8"/>
      <c r="WDK51" s="8"/>
      <c r="WDL51" s="8"/>
      <c r="WDM51" s="8"/>
      <c r="WDN51" s="8"/>
      <c r="WDO51" s="8"/>
      <c r="WDP51" s="8"/>
      <c r="WDQ51" s="8"/>
      <c r="WDR51" s="8"/>
      <c r="WDS51" s="8"/>
      <c r="WDT51" s="8"/>
      <c r="WDU51" s="8"/>
      <c r="WDV51" s="8"/>
      <c r="WDW51" s="8"/>
      <c r="WDX51" s="8"/>
      <c r="WDY51" s="8"/>
      <c r="WDZ51" s="8"/>
      <c r="WEA51" s="8"/>
      <c r="WEB51" s="8"/>
      <c r="WEC51" s="8"/>
      <c r="WED51" s="8"/>
      <c r="WEE51" s="8"/>
      <c r="WEF51" s="8"/>
      <c r="WEG51" s="8"/>
      <c r="WEH51" s="8"/>
      <c r="WEI51" s="8"/>
      <c r="WEJ51" s="8"/>
      <c r="WEK51" s="8"/>
      <c r="WEL51" s="8"/>
      <c r="WEM51" s="8"/>
      <c r="WEN51" s="8"/>
      <c r="WEO51" s="8"/>
      <c r="WEP51" s="8"/>
      <c r="WEQ51" s="8"/>
      <c r="WER51" s="8"/>
      <c r="WES51" s="8"/>
      <c r="WET51" s="8"/>
      <c r="WEU51" s="8"/>
      <c r="WEV51" s="8"/>
      <c r="WEW51" s="8"/>
      <c r="WEX51" s="8"/>
      <c r="WEY51" s="8"/>
      <c r="WEZ51" s="8"/>
      <c r="WFA51" s="8"/>
      <c r="WFB51" s="8"/>
      <c r="WFC51" s="8"/>
      <c r="WFD51" s="8"/>
      <c r="WFE51" s="8"/>
      <c r="WFF51" s="8"/>
      <c r="WFG51" s="8"/>
      <c r="WFH51" s="8"/>
      <c r="WFI51" s="8"/>
      <c r="WFJ51" s="8"/>
      <c r="WFK51" s="8"/>
      <c r="WFL51" s="8"/>
      <c r="WFM51" s="8"/>
      <c r="WFN51" s="8"/>
      <c r="WFO51" s="8"/>
      <c r="WFP51" s="8"/>
      <c r="WFQ51" s="8"/>
      <c r="WFR51" s="8"/>
      <c r="WFS51" s="8"/>
      <c r="WFT51" s="8"/>
      <c r="WFU51" s="8"/>
      <c r="WFV51" s="8"/>
      <c r="WFW51" s="8"/>
      <c r="WFX51" s="8"/>
      <c r="WFY51" s="8"/>
      <c r="WFZ51" s="8"/>
      <c r="WGA51" s="8"/>
      <c r="WGB51" s="8"/>
      <c r="WGC51" s="8"/>
      <c r="WGD51" s="8"/>
      <c r="WGE51" s="8"/>
      <c r="WGF51" s="8"/>
      <c r="WGG51" s="8"/>
      <c r="WGH51" s="8"/>
      <c r="WGI51" s="8"/>
      <c r="WGJ51" s="8"/>
      <c r="WGK51" s="8"/>
      <c r="WGL51" s="8"/>
      <c r="WGM51" s="8"/>
      <c r="WGN51" s="8"/>
      <c r="WGO51" s="8"/>
      <c r="WGP51" s="8"/>
      <c r="WGQ51" s="8"/>
      <c r="WGR51" s="8"/>
      <c r="WGS51" s="8"/>
      <c r="WGT51" s="8"/>
      <c r="WGU51" s="8"/>
      <c r="WGV51" s="8"/>
      <c r="WGW51" s="8"/>
      <c r="WGX51" s="8"/>
      <c r="WGY51" s="8"/>
      <c r="WGZ51" s="8"/>
      <c r="WHA51" s="8"/>
      <c r="WHB51" s="8"/>
      <c r="WHC51" s="8"/>
      <c r="WHD51" s="8"/>
      <c r="WHE51" s="8"/>
      <c r="WHF51" s="8"/>
      <c r="WHG51" s="8"/>
      <c r="WHH51" s="8"/>
      <c r="WHI51" s="8"/>
      <c r="WHJ51" s="8"/>
      <c r="WHK51" s="8"/>
      <c r="WHL51" s="8"/>
      <c r="WHM51" s="8"/>
      <c r="WHN51" s="8"/>
      <c r="WHO51" s="8"/>
      <c r="WHP51" s="8"/>
      <c r="WHQ51" s="8"/>
      <c r="WHR51" s="8"/>
      <c r="WHS51" s="8"/>
      <c r="WHT51" s="8"/>
      <c r="WHU51" s="8"/>
      <c r="WHV51" s="8"/>
      <c r="WHW51" s="8"/>
      <c r="WHX51" s="8"/>
      <c r="WHY51" s="8"/>
      <c r="WHZ51" s="8"/>
      <c r="WIA51" s="8"/>
      <c r="WIB51" s="8"/>
      <c r="WIC51" s="8"/>
      <c r="WID51" s="8"/>
      <c r="WIE51" s="8"/>
      <c r="WIF51" s="8"/>
      <c r="WIG51" s="8"/>
      <c r="WIH51" s="8"/>
      <c r="WII51" s="8"/>
      <c r="WIJ51" s="8"/>
      <c r="WIK51" s="8"/>
      <c r="WIL51" s="8"/>
      <c r="WIM51" s="8"/>
      <c r="WIN51" s="8"/>
      <c r="WIO51" s="8"/>
      <c r="WIP51" s="8"/>
      <c r="WIQ51" s="8"/>
      <c r="WIR51" s="8"/>
      <c r="WIS51" s="8"/>
      <c r="WIT51" s="8"/>
      <c r="WIU51" s="8"/>
      <c r="WIV51" s="8"/>
      <c r="WIW51" s="8"/>
      <c r="WIX51" s="8"/>
      <c r="WIY51" s="8"/>
      <c r="WIZ51" s="8"/>
      <c r="WJA51" s="8"/>
      <c r="WJB51" s="8"/>
      <c r="WJC51" s="8"/>
      <c r="WJD51" s="8"/>
      <c r="WJE51" s="8"/>
      <c r="WJF51" s="8"/>
      <c r="WJG51" s="8"/>
      <c r="WJH51" s="8"/>
      <c r="WJI51" s="8"/>
      <c r="WJJ51" s="8"/>
      <c r="WJK51" s="8"/>
      <c r="WJL51" s="8"/>
      <c r="WJM51" s="8"/>
      <c r="WJN51" s="8"/>
      <c r="WJO51" s="8"/>
      <c r="WJP51" s="8"/>
      <c r="WJQ51" s="8"/>
      <c r="WJR51" s="8"/>
      <c r="WJS51" s="8"/>
      <c r="WJT51" s="8"/>
      <c r="WJU51" s="8"/>
      <c r="WJV51" s="8"/>
      <c r="WJW51" s="8"/>
      <c r="WJX51" s="8"/>
      <c r="WJY51" s="8"/>
      <c r="WJZ51" s="8"/>
      <c r="WKA51" s="8"/>
      <c r="WKB51" s="8"/>
      <c r="WKC51" s="8"/>
      <c r="WKD51" s="8"/>
      <c r="WKE51" s="8"/>
      <c r="WKF51" s="8"/>
      <c r="WKG51" s="8"/>
      <c r="WKH51" s="8"/>
      <c r="WKI51" s="8"/>
      <c r="WKJ51" s="8"/>
      <c r="WKK51" s="8"/>
      <c r="WKL51" s="8"/>
      <c r="WKM51" s="8"/>
      <c r="WKN51" s="8"/>
      <c r="WKO51" s="8"/>
      <c r="WKP51" s="8"/>
      <c r="WKQ51" s="8"/>
      <c r="WKR51" s="8"/>
      <c r="WKS51" s="8"/>
      <c r="WKT51" s="8"/>
      <c r="WKU51" s="8"/>
      <c r="WKV51" s="8"/>
      <c r="WKW51" s="8"/>
      <c r="WKX51" s="8"/>
      <c r="WKY51" s="8"/>
      <c r="WKZ51" s="8"/>
      <c r="WLA51" s="8"/>
      <c r="WLB51" s="8"/>
      <c r="WLC51" s="8"/>
      <c r="WLD51" s="8"/>
      <c r="WLE51" s="8"/>
      <c r="WLF51" s="8"/>
      <c r="WLG51" s="8"/>
      <c r="WLH51" s="8"/>
      <c r="WLI51" s="8"/>
      <c r="WLJ51" s="8"/>
      <c r="WLK51" s="8"/>
      <c r="WLL51" s="8"/>
      <c r="WLM51" s="8"/>
      <c r="WLN51" s="8"/>
      <c r="WLO51" s="8"/>
      <c r="WLP51" s="8"/>
      <c r="WLQ51" s="8"/>
      <c r="WLR51" s="8"/>
      <c r="WLS51" s="8"/>
      <c r="WLT51" s="8"/>
      <c r="WLU51" s="8"/>
      <c r="WLV51" s="8"/>
      <c r="WLW51" s="8"/>
      <c r="WLX51" s="8"/>
      <c r="WLY51" s="8"/>
      <c r="WLZ51" s="8"/>
      <c r="WMA51" s="8"/>
      <c r="WMB51" s="8"/>
      <c r="WMC51" s="8"/>
      <c r="WMD51" s="8"/>
      <c r="WME51" s="8"/>
      <c r="WMF51" s="8"/>
      <c r="WMG51" s="8"/>
      <c r="WMH51" s="8"/>
      <c r="WMI51" s="8"/>
      <c r="WMJ51" s="8"/>
      <c r="WMK51" s="8"/>
      <c r="WML51" s="8"/>
      <c r="WMM51" s="8"/>
      <c r="WMN51" s="8"/>
      <c r="WMO51" s="8"/>
      <c r="WMP51" s="8"/>
      <c r="WMQ51" s="8"/>
      <c r="WMR51" s="8"/>
      <c r="WMS51" s="8"/>
      <c r="WMT51" s="8"/>
      <c r="WMU51" s="8"/>
      <c r="WMV51" s="8"/>
      <c r="WMW51" s="8"/>
      <c r="WMX51" s="8"/>
      <c r="WMY51" s="8"/>
      <c r="WMZ51" s="8"/>
      <c r="WNA51" s="8"/>
      <c r="WNB51" s="8"/>
      <c r="WNC51" s="8"/>
      <c r="WND51" s="8"/>
      <c r="WNE51" s="8"/>
      <c r="WNF51" s="8"/>
      <c r="WNG51" s="8"/>
      <c r="WNH51" s="8"/>
      <c r="WNI51" s="8"/>
      <c r="WNJ51" s="8"/>
      <c r="WNK51" s="8"/>
      <c r="WNL51" s="8"/>
      <c r="WNM51" s="8"/>
      <c r="WNN51" s="8"/>
      <c r="WNO51" s="8"/>
      <c r="WNP51" s="8"/>
      <c r="WNQ51" s="8"/>
      <c r="WNR51" s="8"/>
      <c r="WNS51" s="8"/>
      <c r="WNT51" s="8"/>
      <c r="WNU51" s="8"/>
      <c r="WNV51" s="8"/>
      <c r="WNW51" s="8"/>
      <c r="WNX51" s="8"/>
      <c r="WNY51" s="8"/>
      <c r="WNZ51" s="8"/>
      <c r="WOA51" s="8"/>
      <c r="WOB51" s="8"/>
      <c r="WOC51" s="8"/>
      <c r="WOD51" s="8"/>
      <c r="WOE51" s="8"/>
      <c r="WOF51" s="8"/>
      <c r="WOG51" s="8"/>
      <c r="WOH51" s="8"/>
      <c r="WOI51" s="8"/>
      <c r="WOJ51" s="8"/>
      <c r="WOK51" s="8"/>
      <c r="WOL51" s="8"/>
      <c r="WOM51" s="8"/>
      <c r="WON51" s="8"/>
      <c r="WOO51" s="8"/>
      <c r="WOP51" s="8"/>
      <c r="WOQ51" s="8"/>
      <c r="WOR51" s="8"/>
      <c r="WOS51" s="8"/>
      <c r="WOT51" s="8"/>
      <c r="WOU51" s="8"/>
      <c r="WOV51" s="8"/>
      <c r="WOW51" s="8"/>
      <c r="WOX51" s="8"/>
      <c r="WOY51" s="8"/>
      <c r="WOZ51" s="8"/>
      <c r="WPA51" s="8"/>
      <c r="WPB51" s="8"/>
      <c r="WPC51" s="8"/>
      <c r="WPD51" s="8"/>
      <c r="WPE51" s="8"/>
      <c r="WPF51" s="8"/>
      <c r="WPG51" s="8"/>
      <c r="WPH51" s="8"/>
      <c r="WPI51" s="8"/>
      <c r="WPJ51" s="8"/>
      <c r="WPK51" s="8"/>
      <c r="WPL51" s="8"/>
      <c r="WPM51" s="8"/>
      <c r="WPN51" s="8"/>
      <c r="WPO51" s="8"/>
      <c r="WPP51" s="8"/>
      <c r="WPQ51" s="8"/>
      <c r="WPR51" s="8"/>
      <c r="WPS51" s="8"/>
      <c r="WPT51" s="8"/>
      <c r="WPU51" s="8"/>
      <c r="WPV51" s="8"/>
      <c r="WPW51" s="8"/>
      <c r="WPX51" s="8"/>
      <c r="WPY51" s="8"/>
      <c r="WPZ51" s="8"/>
      <c r="WQA51" s="8"/>
      <c r="WQB51" s="8"/>
      <c r="WQC51" s="8"/>
      <c r="WQD51" s="8"/>
      <c r="WQE51" s="8"/>
      <c r="WQF51" s="8"/>
      <c r="WQG51" s="8"/>
      <c r="WQH51" s="8"/>
      <c r="WQI51" s="8"/>
      <c r="WQJ51" s="8"/>
      <c r="WQK51" s="8"/>
      <c r="WQL51" s="8"/>
      <c r="WQM51" s="8"/>
      <c r="WQN51" s="8"/>
      <c r="WQO51" s="8"/>
      <c r="WQP51" s="8"/>
      <c r="WQQ51" s="8"/>
      <c r="WQR51" s="8"/>
      <c r="WQS51" s="8"/>
      <c r="WQT51" s="8"/>
      <c r="WQU51" s="8"/>
      <c r="WQV51" s="8"/>
      <c r="WQW51" s="8"/>
      <c r="WQX51" s="8"/>
      <c r="WQY51" s="8"/>
      <c r="WQZ51" s="8"/>
      <c r="WRA51" s="8"/>
      <c r="WRB51" s="8"/>
      <c r="WRC51" s="8"/>
      <c r="WRD51" s="8"/>
      <c r="WRE51" s="8"/>
      <c r="WRF51" s="8"/>
      <c r="WRG51" s="8"/>
      <c r="WRH51" s="8"/>
      <c r="WRI51" s="8"/>
      <c r="WRJ51" s="8"/>
      <c r="WRK51" s="8"/>
      <c r="WRL51" s="8"/>
      <c r="WRM51" s="8"/>
      <c r="WRN51" s="8"/>
      <c r="WRO51" s="8"/>
      <c r="WRP51" s="8"/>
      <c r="WRQ51" s="8"/>
      <c r="WRR51" s="8"/>
      <c r="WRS51" s="8"/>
      <c r="WRT51" s="8"/>
      <c r="WRU51" s="8"/>
      <c r="WRV51" s="8"/>
      <c r="WRW51" s="8"/>
      <c r="WRX51" s="8"/>
      <c r="WRY51" s="8"/>
      <c r="WRZ51" s="8"/>
      <c r="WSA51" s="8"/>
      <c r="WSB51" s="8"/>
      <c r="WSC51" s="8"/>
      <c r="WSD51" s="8"/>
      <c r="WSE51" s="8"/>
      <c r="WSF51" s="8"/>
      <c r="WSG51" s="8"/>
      <c r="WSH51" s="8"/>
      <c r="WSI51" s="8"/>
      <c r="WSJ51" s="8"/>
      <c r="WSK51" s="8"/>
      <c r="WSL51" s="8"/>
      <c r="WSM51" s="8"/>
      <c r="WSN51" s="8"/>
      <c r="WSO51" s="8"/>
      <c r="WSP51" s="8"/>
      <c r="WSQ51" s="8"/>
      <c r="WSR51" s="8"/>
      <c r="WSS51" s="8"/>
      <c r="WST51" s="8"/>
      <c r="WSU51" s="8"/>
      <c r="WSV51" s="8"/>
      <c r="WSW51" s="8"/>
      <c r="WSX51" s="8"/>
      <c r="WSY51" s="8"/>
      <c r="WSZ51" s="8"/>
      <c r="WTA51" s="8"/>
      <c r="WTB51" s="8"/>
      <c r="WTC51" s="8"/>
      <c r="WTD51" s="8"/>
      <c r="WTE51" s="8"/>
      <c r="WTF51" s="8"/>
      <c r="WTG51" s="8"/>
      <c r="WTH51" s="8"/>
      <c r="WTI51" s="8"/>
      <c r="WTJ51" s="8"/>
      <c r="WTK51" s="8"/>
      <c r="WTL51" s="8"/>
      <c r="WTM51" s="8"/>
      <c r="WTN51" s="8"/>
      <c r="WTO51" s="8"/>
      <c r="WTP51" s="8"/>
      <c r="WTQ51" s="8"/>
      <c r="WTR51" s="8"/>
      <c r="WTS51" s="8"/>
      <c r="WTT51" s="8"/>
      <c r="WTU51" s="8"/>
      <c r="WTV51" s="8"/>
      <c r="WTW51" s="8"/>
      <c r="WTX51" s="8"/>
      <c r="WTY51" s="8"/>
      <c r="WTZ51" s="8"/>
      <c r="WUA51" s="8"/>
      <c r="WUB51" s="8"/>
      <c r="WUC51" s="8"/>
      <c r="WUD51" s="8"/>
      <c r="WUE51" s="8"/>
      <c r="WUF51" s="8"/>
      <c r="WUG51" s="8"/>
      <c r="WUH51" s="8"/>
      <c r="WUI51" s="8"/>
      <c r="WUJ51" s="8"/>
      <c r="WUK51" s="8"/>
      <c r="WUL51" s="8"/>
      <c r="WUM51" s="8"/>
      <c r="WUN51" s="8"/>
      <c r="WUO51" s="8"/>
      <c r="WUP51" s="8"/>
      <c r="WUQ51" s="8"/>
      <c r="WUR51" s="8"/>
      <c r="WUS51" s="8"/>
      <c r="WUT51" s="8"/>
      <c r="WUU51" s="8"/>
      <c r="WUV51" s="8"/>
      <c r="WUW51" s="8"/>
      <c r="WUX51" s="8"/>
      <c r="WUY51" s="8"/>
      <c r="WUZ51" s="8"/>
      <c r="WVA51" s="8"/>
      <c r="WVB51" s="8"/>
      <c r="WVC51" s="8"/>
      <c r="WVD51" s="8"/>
      <c r="WVE51" s="8"/>
      <c r="WVF51" s="8"/>
      <c r="WVG51" s="8"/>
      <c r="WVH51" s="8"/>
      <c r="WVI51" s="8"/>
      <c r="WVJ51" s="8"/>
      <c r="WVK51" s="8"/>
      <c r="WVL51" s="8"/>
      <c r="WVM51" s="8"/>
      <c r="WVN51" s="8"/>
      <c r="WVO51" s="8"/>
      <c r="WVP51" s="8"/>
      <c r="WVQ51" s="8"/>
      <c r="WVR51" s="8"/>
      <c r="WVS51" s="8"/>
      <c r="WVT51" s="8"/>
      <c r="WVU51" s="8"/>
      <c r="WVV51" s="8"/>
      <c r="WVW51" s="8"/>
      <c r="WVX51" s="8"/>
      <c r="WVY51" s="8"/>
      <c r="WVZ51" s="8"/>
      <c r="WWA51" s="8"/>
      <c r="WWB51" s="8"/>
      <c r="WWC51" s="8"/>
      <c r="WWD51" s="8"/>
      <c r="WWE51" s="8"/>
      <c r="WWF51" s="8"/>
      <c r="WWG51" s="8"/>
      <c r="WWH51" s="8"/>
      <c r="WWI51" s="8"/>
      <c r="WWJ51" s="8"/>
      <c r="WWK51" s="8"/>
      <c r="WWL51" s="8"/>
      <c r="WWM51" s="8"/>
      <c r="WWN51" s="8"/>
      <c r="WWO51" s="8"/>
      <c r="WWP51" s="8"/>
      <c r="WWQ51" s="8"/>
      <c r="WWR51" s="8"/>
      <c r="WWS51" s="8"/>
      <c r="WWT51" s="8"/>
      <c r="WWU51" s="8"/>
      <c r="WWV51" s="8"/>
      <c r="WWW51" s="8"/>
      <c r="WWX51" s="8"/>
      <c r="WWY51" s="8"/>
      <c r="WWZ51" s="8"/>
      <c r="WXA51" s="8"/>
      <c r="WXB51" s="8"/>
      <c r="WXC51" s="8"/>
      <c r="WXD51" s="8"/>
      <c r="WXE51" s="8"/>
      <c r="WXF51" s="8"/>
      <c r="WXG51" s="8"/>
      <c r="WXH51" s="8"/>
      <c r="WXI51" s="8"/>
      <c r="WXJ51" s="8"/>
      <c r="WXK51" s="8"/>
      <c r="WXL51" s="8"/>
      <c r="WXM51" s="8"/>
      <c r="WXN51" s="8"/>
      <c r="WXO51" s="8"/>
      <c r="WXP51" s="8"/>
      <c r="WXQ51" s="8"/>
      <c r="WXR51" s="8"/>
      <c r="WXS51" s="8"/>
      <c r="WXT51" s="8"/>
      <c r="WXU51" s="8"/>
      <c r="WXV51" s="8"/>
      <c r="WXW51" s="8"/>
      <c r="WXX51" s="8"/>
      <c r="WXY51" s="8"/>
      <c r="WXZ51" s="8"/>
      <c r="WYA51" s="8"/>
      <c r="WYB51" s="8"/>
      <c r="WYC51" s="8"/>
      <c r="WYD51" s="8"/>
      <c r="WYE51" s="8"/>
      <c r="WYF51" s="8"/>
      <c r="WYG51" s="8"/>
      <c r="WYH51" s="8"/>
      <c r="WYI51" s="8"/>
      <c r="WYJ51" s="8"/>
      <c r="WYK51" s="8"/>
      <c r="WYL51" s="8"/>
      <c r="WYM51" s="8"/>
      <c r="WYN51" s="8"/>
      <c r="WYO51" s="8"/>
      <c r="WYP51" s="8"/>
      <c r="WYQ51" s="8"/>
      <c r="WYR51" s="8"/>
      <c r="WYS51" s="8"/>
      <c r="WYT51" s="8"/>
      <c r="WYU51" s="8"/>
      <c r="WYV51" s="8"/>
      <c r="WYW51" s="8"/>
      <c r="WYX51" s="8"/>
      <c r="WYY51" s="8"/>
      <c r="WYZ51" s="8"/>
      <c r="WZA51" s="8"/>
      <c r="WZB51" s="8"/>
      <c r="WZC51" s="8"/>
      <c r="WZD51" s="8"/>
      <c r="WZE51" s="8"/>
      <c r="WZF51" s="8"/>
      <c r="WZG51" s="8"/>
      <c r="WZH51" s="8"/>
      <c r="WZI51" s="8"/>
      <c r="WZJ51" s="8"/>
      <c r="WZK51" s="8"/>
      <c r="WZL51" s="8"/>
      <c r="WZM51" s="8"/>
      <c r="WZN51" s="8"/>
      <c r="WZO51" s="8"/>
      <c r="WZP51" s="8"/>
      <c r="WZQ51" s="8"/>
      <c r="WZR51" s="8"/>
      <c r="WZS51" s="8"/>
      <c r="WZT51" s="8"/>
      <c r="WZU51" s="8"/>
      <c r="WZV51" s="8"/>
      <c r="WZW51" s="8"/>
      <c r="WZX51" s="8"/>
      <c r="WZY51" s="8"/>
      <c r="WZZ51" s="8"/>
      <c r="XAA51" s="8"/>
      <c r="XAB51" s="8"/>
      <c r="XAC51" s="8"/>
      <c r="XAD51" s="8"/>
      <c r="XAE51" s="8"/>
      <c r="XAF51" s="8"/>
      <c r="XAG51" s="8"/>
      <c r="XAH51" s="8"/>
      <c r="XAI51" s="8"/>
      <c r="XAJ51" s="8"/>
      <c r="XAK51" s="8"/>
      <c r="XAL51" s="8"/>
      <c r="XAM51" s="8"/>
      <c r="XAN51" s="8"/>
      <c r="XAO51" s="8"/>
      <c r="XAP51" s="8"/>
      <c r="XAQ51" s="8"/>
      <c r="XAR51" s="8"/>
      <c r="XAS51" s="8"/>
      <c r="XAT51" s="8"/>
      <c r="XAU51" s="8"/>
      <c r="XAV51" s="8"/>
      <c r="XAW51" s="8"/>
      <c r="XAX51" s="8"/>
      <c r="XAY51" s="8"/>
      <c r="XAZ51" s="8"/>
      <c r="XBA51" s="8"/>
      <c r="XBB51" s="8"/>
      <c r="XBC51" s="8"/>
      <c r="XBD51" s="8"/>
      <c r="XBE51" s="8"/>
      <c r="XBF51" s="8"/>
      <c r="XBG51" s="8"/>
      <c r="XBH51" s="8"/>
      <c r="XBI51" s="8"/>
      <c r="XBJ51" s="8"/>
      <c r="XBK51" s="8"/>
      <c r="XBL51" s="8"/>
      <c r="XBM51" s="8"/>
      <c r="XBN51" s="8"/>
      <c r="XBO51" s="8"/>
      <c r="XBP51" s="8"/>
      <c r="XBQ51" s="8"/>
      <c r="XBR51" s="8"/>
      <c r="XBS51" s="8"/>
      <c r="XBT51" s="8"/>
      <c r="XBU51" s="8"/>
      <c r="XBV51" s="8"/>
      <c r="XBW51" s="8"/>
      <c r="XBX51" s="8"/>
      <c r="XBY51" s="8"/>
      <c r="XBZ51" s="8"/>
      <c r="XCA51" s="8"/>
      <c r="XCB51" s="8"/>
      <c r="XCC51" s="8"/>
      <c r="XCD51" s="8"/>
      <c r="XCE51" s="8"/>
      <c r="XCF51" s="8"/>
      <c r="XCG51" s="8"/>
      <c r="XCH51" s="8"/>
      <c r="XCI51" s="8"/>
      <c r="XCJ51" s="8"/>
      <c r="XCK51" s="8"/>
      <c r="XCL51" s="8"/>
      <c r="XCM51" s="8"/>
      <c r="XCN51" s="8"/>
      <c r="XCO51" s="8"/>
      <c r="XCP51" s="8"/>
      <c r="XCQ51" s="8"/>
      <c r="XCR51" s="8"/>
      <c r="XCS51" s="8"/>
      <c r="XCT51" s="8"/>
      <c r="XCU51" s="8"/>
      <c r="XCV51" s="8"/>
      <c r="XCW51" s="8"/>
      <c r="XCX51" s="8"/>
      <c r="XCY51" s="8"/>
      <c r="XCZ51" s="8"/>
      <c r="XDA51" s="8"/>
      <c r="XDB51" s="8"/>
      <c r="XDC51" s="8"/>
      <c r="XDD51" s="8"/>
      <c r="XDE51" s="8"/>
      <c r="XDF51" s="8"/>
      <c r="XDG51" s="8"/>
      <c r="XDH51" s="8"/>
      <c r="XDI51" s="8"/>
      <c r="XDJ51" s="8"/>
      <c r="XDK51" s="8"/>
      <c r="XDL51" s="8"/>
      <c r="XDM51" s="8"/>
      <c r="XDN51" s="8"/>
      <c r="XDO51" s="8"/>
      <c r="XDP51" s="8"/>
      <c r="XDQ51" s="8"/>
      <c r="XDR51" s="8"/>
      <c r="XDS51" s="8"/>
      <c r="XDT51" s="8"/>
      <c r="XDU51" s="8"/>
      <c r="XDV51" s="8"/>
      <c r="XDW51" s="8"/>
      <c r="XDX51" s="8"/>
      <c r="XDY51" s="8"/>
      <c r="XDZ51" s="8"/>
      <c r="XEA51" s="8"/>
      <c r="XEB51" s="8"/>
      <c r="XEC51" s="8"/>
      <c r="XED51" s="8"/>
      <c r="XEE51" s="8"/>
      <c r="XEF51" s="8"/>
      <c r="XEG51" s="8"/>
      <c r="XEH51" s="8"/>
      <c r="XEI51" s="8"/>
      <c r="XEJ51" s="8"/>
      <c r="XEK51" s="8"/>
      <c r="XEL51" s="8"/>
      <c r="XEM51" s="8"/>
      <c r="XEN51" s="8"/>
      <c r="XEO51" s="8"/>
      <c r="XEP51" s="8"/>
      <c r="XEQ51" s="8"/>
      <c r="XER51" s="8"/>
      <c r="XES51" s="8"/>
      <c r="XET51" s="8"/>
      <c r="XEU51" s="8"/>
      <c r="XEV51" s="8"/>
      <c r="XEW51" s="8"/>
      <c r="XEX51" s="8"/>
      <c r="XEY51" s="8"/>
      <c r="XEZ51" s="8"/>
      <c r="XFA51" s="8"/>
      <c r="XFB51" s="8"/>
      <c r="XFC51" s="8"/>
    </row>
    <row r="52" spans="1:16383" ht="15" customHeight="1">
      <c r="A52" s="153" t="s">
        <v>37</v>
      </c>
      <c r="B52" s="154"/>
      <c r="C52" s="154"/>
      <c r="D52" s="154"/>
      <c r="E52" s="154"/>
      <c r="F52" s="154"/>
      <c r="G52" s="154"/>
      <c r="H52" s="154"/>
      <c r="I52" s="154"/>
      <c r="J52" s="154"/>
      <c r="K52" s="154"/>
      <c r="L52" s="154"/>
      <c r="M52" s="154"/>
      <c r="N52" s="154"/>
      <c r="O52" s="154"/>
      <c r="P52" s="154"/>
      <c r="Q52" s="154"/>
      <c r="R52" s="154"/>
      <c r="S52" s="154"/>
      <c r="T52" s="154"/>
      <c r="U52" s="48"/>
    </row>
    <row r="53" spans="1:16383" s="12" customFormat="1" ht="15" customHeight="1">
      <c r="A53" s="153" t="s">
        <v>38</v>
      </c>
      <c r="B53" s="154"/>
      <c r="C53" s="154"/>
      <c r="D53" s="154"/>
      <c r="E53" s="154"/>
      <c r="F53" s="154"/>
      <c r="G53" s="154"/>
      <c r="H53" s="154"/>
      <c r="I53" s="154"/>
      <c r="J53" s="154"/>
      <c r="K53" s="154"/>
      <c r="L53" s="154"/>
      <c r="M53" s="154"/>
      <c r="N53" s="154"/>
      <c r="O53" s="154"/>
      <c r="P53" s="154"/>
      <c r="Q53" s="154"/>
      <c r="R53" s="154"/>
      <c r="S53" s="154"/>
      <c r="T53" s="154"/>
      <c r="U53" s="24"/>
      <c r="V53" s="2"/>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c r="XFC53" s="8"/>
    </row>
    <row r="54" spans="1:16383" s="12" customFormat="1" ht="15" customHeight="1">
      <c r="A54" s="153" t="s">
        <v>39</v>
      </c>
      <c r="B54" s="154"/>
      <c r="C54" s="154"/>
      <c r="D54" s="154"/>
      <c r="E54" s="154"/>
      <c r="F54" s="154"/>
      <c r="G54" s="154"/>
      <c r="H54" s="154"/>
      <c r="I54" s="154"/>
      <c r="J54" s="154"/>
      <c r="K54" s="154"/>
      <c r="L54" s="154"/>
      <c r="M54" s="154"/>
      <c r="N54" s="154"/>
      <c r="O54" s="154"/>
      <c r="P54" s="154"/>
      <c r="Q54" s="154"/>
      <c r="R54" s="154"/>
      <c r="S54" s="154"/>
      <c r="T54" s="154"/>
      <c r="U54" s="49" t="s">
        <v>20</v>
      </c>
      <c r="V54" s="2"/>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c r="AUB54" s="8"/>
      <c r="AUC54" s="8"/>
      <c r="AUD54" s="8"/>
      <c r="AUE54" s="8"/>
      <c r="AUF54" s="8"/>
      <c r="AUG54" s="8"/>
      <c r="AUH54" s="8"/>
      <c r="AUI54" s="8"/>
      <c r="AUJ54" s="8"/>
      <c r="AUK54" s="8"/>
      <c r="AUL54" s="8"/>
      <c r="AUM54" s="8"/>
      <c r="AUN54" s="8"/>
      <c r="AUO54" s="8"/>
      <c r="AUP54" s="8"/>
      <c r="AUQ54" s="8"/>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c r="BAE54" s="8"/>
      <c r="BAF54" s="8"/>
      <c r="BAG54" s="8"/>
      <c r="BAH54" s="8"/>
      <c r="BAI54" s="8"/>
      <c r="BAJ54" s="8"/>
      <c r="BAK54" s="8"/>
      <c r="BAL54" s="8"/>
      <c r="BAM54" s="8"/>
      <c r="BAN54" s="8"/>
      <c r="BAO54" s="8"/>
      <c r="BAP54" s="8"/>
      <c r="BAQ54" s="8"/>
      <c r="BAR54" s="8"/>
      <c r="BAS54" s="8"/>
      <c r="BAT54" s="8"/>
      <c r="BAU54" s="8"/>
      <c r="BAV54" s="8"/>
      <c r="BAW54" s="8"/>
      <c r="BAX54" s="8"/>
      <c r="BAY54" s="8"/>
      <c r="BAZ54" s="8"/>
      <c r="BBA54" s="8"/>
      <c r="BBB54" s="8"/>
      <c r="BBC54" s="8"/>
      <c r="BBD54" s="8"/>
      <c r="BBE54" s="8"/>
      <c r="BBF54" s="8"/>
      <c r="BBG54" s="8"/>
      <c r="BBH54" s="8"/>
      <c r="BBI54" s="8"/>
      <c r="BBJ54" s="8"/>
      <c r="BBK54" s="8"/>
      <c r="BBL54" s="8"/>
      <c r="BBM54" s="8"/>
      <c r="BBN54" s="8"/>
      <c r="BBO54" s="8"/>
      <c r="BBP54" s="8"/>
      <c r="BBQ54" s="8"/>
      <c r="BBR54" s="8"/>
      <c r="BBS54" s="8"/>
      <c r="BBT54" s="8"/>
      <c r="BBU54" s="8"/>
      <c r="BBV54" s="8"/>
      <c r="BBW54" s="8"/>
      <c r="BBX54" s="8"/>
      <c r="BBY54" s="8"/>
      <c r="BBZ54" s="8"/>
      <c r="BCA54" s="8"/>
      <c r="BCB54" s="8"/>
      <c r="BCC54" s="8"/>
      <c r="BCD54" s="8"/>
      <c r="BCE54" s="8"/>
      <c r="BCF54" s="8"/>
      <c r="BCG54" s="8"/>
      <c r="BCH54" s="8"/>
      <c r="BCI54" s="8"/>
      <c r="BCJ54" s="8"/>
      <c r="BCK54" s="8"/>
      <c r="BCL54" s="8"/>
      <c r="BCM54" s="8"/>
      <c r="BCN54" s="8"/>
      <c r="BCO54" s="8"/>
      <c r="BCP54" s="8"/>
      <c r="BCQ54" s="8"/>
      <c r="BCR54" s="8"/>
      <c r="BCS54" s="8"/>
      <c r="BCT54" s="8"/>
      <c r="BCU54" s="8"/>
      <c r="BCV54" s="8"/>
      <c r="BCW54" s="8"/>
      <c r="BCX54" s="8"/>
      <c r="BCY54" s="8"/>
      <c r="BCZ54" s="8"/>
      <c r="BDA54" s="8"/>
      <c r="BDB54" s="8"/>
      <c r="BDC54" s="8"/>
      <c r="BDD54" s="8"/>
      <c r="BDE54" s="8"/>
      <c r="BDF54" s="8"/>
      <c r="BDG54" s="8"/>
      <c r="BDH54" s="8"/>
      <c r="BDI54" s="8"/>
      <c r="BDJ54" s="8"/>
      <c r="BDK54" s="8"/>
      <c r="BDL54" s="8"/>
      <c r="BDM54" s="8"/>
      <c r="BDN54" s="8"/>
      <c r="BDO54" s="8"/>
      <c r="BDP54" s="8"/>
      <c r="BDQ54" s="8"/>
      <c r="BDR54" s="8"/>
      <c r="BDS54" s="8"/>
      <c r="BDT54" s="8"/>
      <c r="BDU54" s="8"/>
      <c r="BDV54" s="8"/>
      <c r="BDW54" s="8"/>
      <c r="BDX54" s="8"/>
      <c r="BDY54" s="8"/>
      <c r="BDZ54" s="8"/>
      <c r="BEA54" s="8"/>
      <c r="BEB54" s="8"/>
      <c r="BEC54" s="8"/>
      <c r="BED54" s="8"/>
      <c r="BEE54" s="8"/>
      <c r="BEF54" s="8"/>
      <c r="BEG54" s="8"/>
      <c r="BEH54" s="8"/>
      <c r="BEI54" s="8"/>
      <c r="BEJ54" s="8"/>
      <c r="BEK54" s="8"/>
      <c r="BEL54" s="8"/>
      <c r="BEM54" s="8"/>
      <c r="BEN54" s="8"/>
      <c r="BEO54" s="8"/>
      <c r="BEP54" s="8"/>
      <c r="BEQ54" s="8"/>
      <c r="BER54" s="8"/>
      <c r="BES54" s="8"/>
      <c r="BET54" s="8"/>
      <c r="BEU54" s="8"/>
      <c r="BEV54" s="8"/>
      <c r="BEW54" s="8"/>
      <c r="BEX54" s="8"/>
      <c r="BEY54" s="8"/>
      <c r="BEZ54" s="8"/>
      <c r="BFA54" s="8"/>
      <c r="BFB54" s="8"/>
      <c r="BFC54" s="8"/>
      <c r="BFD54" s="8"/>
      <c r="BFE54" s="8"/>
      <c r="BFF54" s="8"/>
      <c r="BFG54" s="8"/>
      <c r="BFH54" s="8"/>
      <c r="BFI54" s="8"/>
      <c r="BFJ54" s="8"/>
      <c r="BFK54" s="8"/>
      <c r="BFL54" s="8"/>
      <c r="BFM54" s="8"/>
      <c r="BFN54" s="8"/>
      <c r="BFO54" s="8"/>
      <c r="BFP54" s="8"/>
      <c r="BFQ54" s="8"/>
      <c r="BFR54" s="8"/>
      <c r="BFS54" s="8"/>
      <c r="BFT54" s="8"/>
      <c r="BFU54" s="8"/>
      <c r="BFV54" s="8"/>
      <c r="BFW54" s="8"/>
      <c r="BFX54" s="8"/>
      <c r="BFY54" s="8"/>
      <c r="BFZ54" s="8"/>
      <c r="BGA54" s="8"/>
      <c r="BGB54" s="8"/>
      <c r="BGC54" s="8"/>
      <c r="BGD54" s="8"/>
      <c r="BGE54" s="8"/>
      <c r="BGF54" s="8"/>
      <c r="BGG54" s="8"/>
      <c r="BGH54" s="8"/>
      <c r="BGI54" s="8"/>
      <c r="BGJ54" s="8"/>
      <c r="BGK54" s="8"/>
      <c r="BGL54" s="8"/>
      <c r="BGM54" s="8"/>
      <c r="BGN54" s="8"/>
      <c r="BGO54" s="8"/>
      <c r="BGP54" s="8"/>
      <c r="BGQ54" s="8"/>
      <c r="BGR54" s="8"/>
      <c r="BGS54" s="8"/>
      <c r="BGT54" s="8"/>
      <c r="BGU54" s="8"/>
      <c r="BGV54" s="8"/>
      <c r="BGW54" s="8"/>
      <c r="BGX54" s="8"/>
      <c r="BGY54" s="8"/>
      <c r="BGZ54" s="8"/>
      <c r="BHA54" s="8"/>
      <c r="BHB54" s="8"/>
      <c r="BHC54" s="8"/>
      <c r="BHD54" s="8"/>
      <c r="BHE54" s="8"/>
      <c r="BHF54" s="8"/>
      <c r="BHG54" s="8"/>
      <c r="BHH54" s="8"/>
      <c r="BHI54" s="8"/>
      <c r="BHJ54" s="8"/>
      <c r="BHK54" s="8"/>
      <c r="BHL54" s="8"/>
      <c r="BHM54" s="8"/>
      <c r="BHN54" s="8"/>
      <c r="BHO54" s="8"/>
      <c r="BHP54" s="8"/>
      <c r="BHQ54" s="8"/>
      <c r="BHR54" s="8"/>
      <c r="BHS54" s="8"/>
      <c r="BHT54" s="8"/>
      <c r="BHU54" s="8"/>
      <c r="BHV54" s="8"/>
      <c r="BHW54" s="8"/>
      <c r="BHX54" s="8"/>
      <c r="BHY54" s="8"/>
      <c r="BHZ54" s="8"/>
      <c r="BIA54" s="8"/>
      <c r="BIB54" s="8"/>
      <c r="BIC54" s="8"/>
      <c r="BID54" s="8"/>
      <c r="BIE54" s="8"/>
      <c r="BIF54" s="8"/>
      <c r="BIG54" s="8"/>
      <c r="BIH54" s="8"/>
      <c r="BII54" s="8"/>
      <c r="BIJ54" s="8"/>
      <c r="BIK54" s="8"/>
      <c r="BIL54" s="8"/>
      <c r="BIM54" s="8"/>
      <c r="BIN54" s="8"/>
      <c r="BIO54" s="8"/>
      <c r="BIP54" s="8"/>
      <c r="BIQ54" s="8"/>
      <c r="BIR54" s="8"/>
      <c r="BIS54" s="8"/>
      <c r="BIT54" s="8"/>
      <c r="BIU54" s="8"/>
      <c r="BIV54" s="8"/>
      <c r="BIW54" s="8"/>
      <c r="BIX54" s="8"/>
      <c r="BIY54" s="8"/>
      <c r="BIZ54" s="8"/>
      <c r="BJA54" s="8"/>
      <c r="BJB54" s="8"/>
      <c r="BJC54" s="8"/>
      <c r="BJD54" s="8"/>
      <c r="BJE54" s="8"/>
      <c r="BJF54" s="8"/>
      <c r="BJG54" s="8"/>
      <c r="BJH54" s="8"/>
      <c r="BJI54" s="8"/>
      <c r="BJJ54" s="8"/>
      <c r="BJK54" s="8"/>
      <c r="BJL54" s="8"/>
      <c r="BJM54" s="8"/>
      <c r="BJN54" s="8"/>
      <c r="BJO54" s="8"/>
      <c r="BJP54" s="8"/>
      <c r="BJQ54" s="8"/>
      <c r="BJR54" s="8"/>
      <c r="BJS54" s="8"/>
      <c r="BJT54" s="8"/>
      <c r="BJU54" s="8"/>
      <c r="BJV54" s="8"/>
      <c r="BJW54" s="8"/>
      <c r="BJX54" s="8"/>
      <c r="BJY54" s="8"/>
      <c r="BJZ54" s="8"/>
      <c r="BKA54" s="8"/>
      <c r="BKB54" s="8"/>
      <c r="BKC54" s="8"/>
      <c r="BKD54" s="8"/>
      <c r="BKE54" s="8"/>
      <c r="BKF54" s="8"/>
      <c r="BKG54" s="8"/>
      <c r="BKH54" s="8"/>
      <c r="BKI54" s="8"/>
      <c r="BKJ54" s="8"/>
      <c r="BKK54" s="8"/>
      <c r="BKL54" s="8"/>
      <c r="BKM54" s="8"/>
      <c r="BKN54" s="8"/>
      <c r="BKO54" s="8"/>
      <c r="BKP54" s="8"/>
      <c r="BKQ54" s="8"/>
      <c r="BKR54" s="8"/>
      <c r="BKS54" s="8"/>
      <c r="BKT54" s="8"/>
      <c r="BKU54" s="8"/>
      <c r="BKV54" s="8"/>
      <c r="BKW54" s="8"/>
      <c r="BKX54" s="8"/>
      <c r="BKY54" s="8"/>
      <c r="BKZ54" s="8"/>
      <c r="BLA54" s="8"/>
      <c r="BLB54" s="8"/>
      <c r="BLC54" s="8"/>
      <c r="BLD54" s="8"/>
      <c r="BLE54" s="8"/>
      <c r="BLF54" s="8"/>
      <c r="BLG54" s="8"/>
      <c r="BLH54" s="8"/>
      <c r="BLI54" s="8"/>
      <c r="BLJ54" s="8"/>
      <c r="BLK54" s="8"/>
      <c r="BLL54" s="8"/>
      <c r="BLM54" s="8"/>
      <c r="BLN54" s="8"/>
      <c r="BLO54" s="8"/>
      <c r="BLP54" s="8"/>
      <c r="BLQ54" s="8"/>
      <c r="BLR54" s="8"/>
      <c r="BLS54" s="8"/>
      <c r="BLT54" s="8"/>
      <c r="BLU54" s="8"/>
      <c r="BLV54" s="8"/>
      <c r="BLW54" s="8"/>
      <c r="BLX54" s="8"/>
      <c r="BLY54" s="8"/>
      <c r="BLZ54" s="8"/>
      <c r="BMA54" s="8"/>
      <c r="BMB54" s="8"/>
      <c r="BMC54" s="8"/>
      <c r="BMD54" s="8"/>
      <c r="BME54" s="8"/>
      <c r="BMF54" s="8"/>
      <c r="BMG54" s="8"/>
      <c r="BMH54" s="8"/>
      <c r="BMI54" s="8"/>
      <c r="BMJ54" s="8"/>
      <c r="BMK54" s="8"/>
      <c r="BML54" s="8"/>
      <c r="BMM54" s="8"/>
      <c r="BMN54" s="8"/>
      <c r="BMO54" s="8"/>
      <c r="BMP54" s="8"/>
      <c r="BMQ54" s="8"/>
      <c r="BMR54" s="8"/>
      <c r="BMS54" s="8"/>
      <c r="BMT54" s="8"/>
      <c r="BMU54" s="8"/>
      <c r="BMV54" s="8"/>
      <c r="BMW54" s="8"/>
      <c r="BMX54" s="8"/>
      <c r="BMY54" s="8"/>
      <c r="BMZ54" s="8"/>
      <c r="BNA54" s="8"/>
      <c r="BNB54" s="8"/>
      <c r="BNC54" s="8"/>
      <c r="BND54" s="8"/>
      <c r="BNE54" s="8"/>
      <c r="BNF54" s="8"/>
      <c r="BNG54" s="8"/>
      <c r="BNH54" s="8"/>
      <c r="BNI54" s="8"/>
      <c r="BNJ54" s="8"/>
      <c r="BNK54" s="8"/>
      <c r="BNL54" s="8"/>
      <c r="BNM54" s="8"/>
      <c r="BNN54" s="8"/>
      <c r="BNO54" s="8"/>
      <c r="BNP54" s="8"/>
      <c r="BNQ54" s="8"/>
      <c r="BNR54" s="8"/>
      <c r="BNS54" s="8"/>
      <c r="BNT54" s="8"/>
      <c r="BNU54" s="8"/>
      <c r="BNV54" s="8"/>
      <c r="BNW54" s="8"/>
      <c r="BNX54" s="8"/>
      <c r="BNY54" s="8"/>
      <c r="BNZ54" s="8"/>
      <c r="BOA54" s="8"/>
      <c r="BOB54" s="8"/>
      <c r="BOC54" s="8"/>
      <c r="BOD54" s="8"/>
      <c r="BOE54" s="8"/>
      <c r="BOF54" s="8"/>
      <c r="BOG54" s="8"/>
      <c r="BOH54" s="8"/>
      <c r="BOI54" s="8"/>
      <c r="BOJ54" s="8"/>
      <c r="BOK54" s="8"/>
      <c r="BOL54" s="8"/>
      <c r="BOM54" s="8"/>
      <c r="BON54" s="8"/>
      <c r="BOO54" s="8"/>
      <c r="BOP54" s="8"/>
      <c r="BOQ54" s="8"/>
      <c r="BOR54" s="8"/>
      <c r="BOS54" s="8"/>
      <c r="BOT54" s="8"/>
      <c r="BOU54" s="8"/>
      <c r="BOV54" s="8"/>
      <c r="BOW54" s="8"/>
      <c r="BOX54" s="8"/>
      <c r="BOY54" s="8"/>
      <c r="BOZ54" s="8"/>
      <c r="BPA54" s="8"/>
      <c r="BPB54" s="8"/>
      <c r="BPC54" s="8"/>
      <c r="BPD54" s="8"/>
      <c r="BPE54" s="8"/>
      <c r="BPF54" s="8"/>
      <c r="BPG54" s="8"/>
      <c r="BPH54" s="8"/>
      <c r="BPI54" s="8"/>
      <c r="BPJ54" s="8"/>
      <c r="BPK54" s="8"/>
      <c r="BPL54" s="8"/>
      <c r="BPM54" s="8"/>
      <c r="BPN54" s="8"/>
      <c r="BPO54" s="8"/>
      <c r="BPP54" s="8"/>
      <c r="BPQ54" s="8"/>
      <c r="BPR54" s="8"/>
      <c r="BPS54" s="8"/>
      <c r="BPT54" s="8"/>
      <c r="BPU54" s="8"/>
      <c r="BPV54" s="8"/>
      <c r="BPW54" s="8"/>
      <c r="BPX54" s="8"/>
      <c r="BPY54" s="8"/>
      <c r="BPZ54" s="8"/>
      <c r="BQA54" s="8"/>
      <c r="BQB54" s="8"/>
      <c r="BQC54" s="8"/>
      <c r="BQD54" s="8"/>
      <c r="BQE54" s="8"/>
      <c r="BQF54" s="8"/>
      <c r="BQG54" s="8"/>
      <c r="BQH54" s="8"/>
      <c r="BQI54" s="8"/>
      <c r="BQJ54" s="8"/>
      <c r="BQK54" s="8"/>
      <c r="BQL54" s="8"/>
      <c r="BQM54" s="8"/>
      <c r="BQN54" s="8"/>
      <c r="BQO54" s="8"/>
      <c r="BQP54" s="8"/>
      <c r="BQQ54" s="8"/>
      <c r="BQR54" s="8"/>
      <c r="BQS54" s="8"/>
      <c r="BQT54" s="8"/>
      <c r="BQU54" s="8"/>
      <c r="BQV54" s="8"/>
      <c r="BQW54" s="8"/>
      <c r="BQX54" s="8"/>
      <c r="BQY54" s="8"/>
      <c r="BQZ54" s="8"/>
      <c r="BRA54" s="8"/>
      <c r="BRB54" s="8"/>
      <c r="BRC54" s="8"/>
      <c r="BRD54" s="8"/>
      <c r="BRE54" s="8"/>
      <c r="BRF54" s="8"/>
      <c r="BRG54" s="8"/>
      <c r="BRH54" s="8"/>
      <c r="BRI54" s="8"/>
      <c r="BRJ54" s="8"/>
      <c r="BRK54" s="8"/>
      <c r="BRL54" s="8"/>
      <c r="BRM54" s="8"/>
      <c r="BRN54" s="8"/>
      <c r="BRO54" s="8"/>
      <c r="BRP54" s="8"/>
      <c r="BRQ54" s="8"/>
      <c r="BRR54" s="8"/>
      <c r="BRS54" s="8"/>
      <c r="BRT54" s="8"/>
      <c r="BRU54" s="8"/>
      <c r="BRV54" s="8"/>
      <c r="BRW54" s="8"/>
      <c r="BRX54" s="8"/>
      <c r="BRY54" s="8"/>
      <c r="BRZ54" s="8"/>
      <c r="BSA54" s="8"/>
      <c r="BSB54" s="8"/>
      <c r="BSC54" s="8"/>
      <c r="BSD54" s="8"/>
      <c r="BSE54" s="8"/>
      <c r="BSF54" s="8"/>
      <c r="BSG54" s="8"/>
      <c r="BSH54" s="8"/>
      <c r="BSI54" s="8"/>
      <c r="BSJ54" s="8"/>
      <c r="BSK54" s="8"/>
      <c r="BSL54" s="8"/>
      <c r="BSM54" s="8"/>
      <c r="BSN54" s="8"/>
      <c r="BSO54" s="8"/>
      <c r="BSP54" s="8"/>
      <c r="BSQ54" s="8"/>
      <c r="BSR54" s="8"/>
      <c r="BSS54" s="8"/>
      <c r="BST54" s="8"/>
      <c r="BSU54" s="8"/>
      <c r="BSV54" s="8"/>
      <c r="BSW54" s="8"/>
      <c r="BSX54" s="8"/>
      <c r="BSY54" s="8"/>
      <c r="BSZ54" s="8"/>
      <c r="BTA54" s="8"/>
      <c r="BTB54" s="8"/>
      <c r="BTC54" s="8"/>
      <c r="BTD54" s="8"/>
      <c r="BTE54" s="8"/>
      <c r="BTF54" s="8"/>
      <c r="BTG54" s="8"/>
      <c r="BTH54" s="8"/>
      <c r="BTI54" s="8"/>
      <c r="BTJ54" s="8"/>
      <c r="BTK54" s="8"/>
      <c r="BTL54" s="8"/>
      <c r="BTM54" s="8"/>
      <c r="BTN54" s="8"/>
      <c r="BTO54" s="8"/>
      <c r="BTP54" s="8"/>
      <c r="BTQ54" s="8"/>
      <c r="BTR54" s="8"/>
      <c r="BTS54" s="8"/>
      <c r="BTT54" s="8"/>
      <c r="BTU54" s="8"/>
      <c r="BTV54" s="8"/>
      <c r="BTW54" s="8"/>
      <c r="BTX54" s="8"/>
      <c r="BTY54" s="8"/>
      <c r="BTZ54" s="8"/>
      <c r="BUA54" s="8"/>
      <c r="BUB54" s="8"/>
      <c r="BUC54" s="8"/>
      <c r="BUD54" s="8"/>
      <c r="BUE54" s="8"/>
      <c r="BUF54" s="8"/>
      <c r="BUG54" s="8"/>
      <c r="BUH54" s="8"/>
      <c r="BUI54" s="8"/>
      <c r="BUJ54" s="8"/>
      <c r="BUK54" s="8"/>
      <c r="BUL54" s="8"/>
      <c r="BUM54" s="8"/>
      <c r="BUN54" s="8"/>
      <c r="BUO54" s="8"/>
      <c r="BUP54" s="8"/>
      <c r="BUQ54" s="8"/>
      <c r="BUR54" s="8"/>
      <c r="BUS54" s="8"/>
      <c r="BUT54" s="8"/>
      <c r="BUU54" s="8"/>
      <c r="BUV54" s="8"/>
      <c r="BUW54" s="8"/>
      <c r="BUX54" s="8"/>
      <c r="BUY54" s="8"/>
      <c r="BUZ54" s="8"/>
      <c r="BVA54" s="8"/>
      <c r="BVB54" s="8"/>
      <c r="BVC54" s="8"/>
      <c r="BVD54" s="8"/>
      <c r="BVE54" s="8"/>
      <c r="BVF54" s="8"/>
      <c r="BVG54" s="8"/>
      <c r="BVH54" s="8"/>
      <c r="BVI54" s="8"/>
      <c r="BVJ54" s="8"/>
      <c r="BVK54" s="8"/>
      <c r="BVL54" s="8"/>
      <c r="BVM54" s="8"/>
      <c r="BVN54" s="8"/>
      <c r="BVO54" s="8"/>
      <c r="BVP54" s="8"/>
      <c r="BVQ54" s="8"/>
      <c r="BVR54" s="8"/>
      <c r="BVS54" s="8"/>
      <c r="BVT54" s="8"/>
      <c r="BVU54" s="8"/>
      <c r="BVV54" s="8"/>
      <c r="BVW54" s="8"/>
      <c r="BVX54" s="8"/>
      <c r="BVY54" s="8"/>
      <c r="BVZ54" s="8"/>
      <c r="BWA54" s="8"/>
      <c r="BWB54" s="8"/>
      <c r="BWC54" s="8"/>
      <c r="BWD54" s="8"/>
      <c r="BWE54" s="8"/>
      <c r="BWF54" s="8"/>
      <c r="BWG54" s="8"/>
      <c r="BWH54" s="8"/>
      <c r="BWI54" s="8"/>
      <c r="BWJ54" s="8"/>
      <c r="BWK54" s="8"/>
      <c r="BWL54" s="8"/>
      <c r="BWM54" s="8"/>
      <c r="BWN54" s="8"/>
      <c r="BWO54" s="8"/>
      <c r="BWP54" s="8"/>
      <c r="BWQ54" s="8"/>
      <c r="BWR54" s="8"/>
      <c r="BWS54" s="8"/>
      <c r="BWT54" s="8"/>
      <c r="BWU54" s="8"/>
      <c r="BWV54" s="8"/>
      <c r="BWW54" s="8"/>
      <c r="BWX54" s="8"/>
      <c r="BWY54" s="8"/>
      <c r="BWZ54" s="8"/>
      <c r="BXA54" s="8"/>
      <c r="BXB54" s="8"/>
      <c r="BXC54" s="8"/>
      <c r="BXD54" s="8"/>
      <c r="BXE54" s="8"/>
      <c r="BXF54" s="8"/>
      <c r="BXG54" s="8"/>
      <c r="BXH54" s="8"/>
      <c r="BXI54" s="8"/>
      <c r="BXJ54" s="8"/>
      <c r="BXK54" s="8"/>
      <c r="BXL54" s="8"/>
      <c r="BXM54" s="8"/>
      <c r="BXN54" s="8"/>
      <c r="BXO54" s="8"/>
      <c r="BXP54" s="8"/>
      <c r="BXQ54" s="8"/>
      <c r="BXR54" s="8"/>
      <c r="BXS54" s="8"/>
      <c r="BXT54" s="8"/>
      <c r="BXU54" s="8"/>
      <c r="BXV54" s="8"/>
      <c r="BXW54" s="8"/>
      <c r="BXX54" s="8"/>
      <c r="BXY54" s="8"/>
      <c r="BXZ54" s="8"/>
      <c r="BYA54" s="8"/>
      <c r="BYB54" s="8"/>
      <c r="BYC54" s="8"/>
      <c r="BYD54" s="8"/>
      <c r="BYE54" s="8"/>
      <c r="BYF54" s="8"/>
      <c r="BYG54" s="8"/>
      <c r="BYH54" s="8"/>
      <c r="BYI54" s="8"/>
      <c r="BYJ54" s="8"/>
      <c r="BYK54" s="8"/>
      <c r="BYL54" s="8"/>
      <c r="BYM54" s="8"/>
      <c r="BYN54" s="8"/>
      <c r="BYO54" s="8"/>
      <c r="BYP54" s="8"/>
      <c r="BYQ54" s="8"/>
      <c r="BYR54" s="8"/>
      <c r="BYS54" s="8"/>
      <c r="BYT54" s="8"/>
      <c r="BYU54" s="8"/>
      <c r="BYV54" s="8"/>
      <c r="BYW54" s="8"/>
      <c r="BYX54" s="8"/>
      <c r="BYY54" s="8"/>
      <c r="BYZ54" s="8"/>
      <c r="BZA54" s="8"/>
      <c r="BZB54" s="8"/>
      <c r="BZC54" s="8"/>
      <c r="BZD54" s="8"/>
      <c r="BZE54" s="8"/>
      <c r="BZF54" s="8"/>
      <c r="BZG54" s="8"/>
      <c r="BZH54" s="8"/>
      <c r="BZI54" s="8"/>
      <c r="BZJ54" s="8"/>
      <c r="BZK54" s="8"/>
      <c r="BZL54" s="8"/>
      <c r="BZM54" s="8"/>
      <c r="BZN54" s="8"/>
      <c r="BZO54" s="8"/>
      <c r="BZP54" s="8"/>
      <c r="BZQ54" s="8"/>
      <c r="BZR54" s="8"/>
      <c r="BZS54" s="8"/>
      <c r="BZT54" s="8"/>
      <c r="BZU54" s="8"/>
      <c r="BZV54" s="8"/>
      <c r="BZW54" s="8"/>
      <c r="BZX54" s="8"/>
      <c r="BZY54" s="8"/>
      <c r="BZZ54" s="8"/>
      <c r="CAA54" s="8"/>
      <c r="CAB54" s="8"/>
      <c r="CAC54" s="8"/>
      <c r="CAD54" s="8"/>
      <c r="CAE54" s="8"/>
      <c r="CAF54" s="8"/>
      <c r="CAG54" s="8"/>
      <c r="CAH54" s="8"/>
      <c r="CAI54" s="8"/>
      <c r="CAJ54" s="8"/>
      <c r="CAK54" s="8"/>
      <c r="CAL54" s="8"/>
      <c r="CAM54" s="8"/>
      <c r="CAN54" s="8"/>
      <c r="CAO54" s="8"/>
      <c r="CAP54" s="8"/>
      <c r="CAQ54" s="8"/>
      <c r="CAR54" s="8"/>
      <c r="CAS54" s="8"/>
      <c r="CAT54" s="8"/>
      <c r="CAU54" s="8"/>
      <c r="CAV54" s="8"/>
      <c r="CAW54" s="8"/>
      <c r="CAX54" s="8"/>
      <c r="CAY54" s="8"/>
      <c r="CAZ54" s="8"/>
      <c r="CBA54" s="8"/>
      <c r="CBB54" s="8"/>
      <c r="CBC54" s="8"/>
      <c r="CBD54" s="8"/>
      <c r="CBE54" s="8"/>
      <c r="CBF54" s="8"/>
      <c r="CBG54" s="8"/>
      <c r="CBH54" s="8"/>
      <c r="CBI54" s="8"/>
      <c r="CBJ54" s="8"/>
      <c r="CBK54" s="8"/>
      <c r="CBL54" s="8"/>
      <c r="CBM54" s="8"/>
      <c r="CBN54" s="8"/>
      <c r="CBO54" s="8"/>
      <c r="CBP54" s="8"/>
      <c r="CBQ54" s="8"/>
      <c r="CBR54" s="8"/>
      <c r="CBS54" s="8"/>
      <c r="CBT54" s="8"/>
      <c r="CBU54" s="8"/>
      <c r="CBV54" s="8"/>
      <c r="CBW54" s="8"/>
      <c r="CBX54" s="8"/>
      <c r="CBY54" s="8"/>
      <c r="CBZ54" s="8"/>
      <c r="CCA54" s="8"/>
      <c r="CCB54" s="8"/>
      <c r="CCC54" s="8"/>
      <c r="CCD54" s="8"/>
      <c r="CCE54" s="8"/>
      <c r="CCF54" s="8"/>
      <c r="CCG54" s="8"/>
      <c r="CCH54" s="8"/>
      <c r="CCI54" s="8"/>
      <c r="CCJ54" s="8"/>
      <c r="CCK54" s="8"/>
      <c r="CCL54" s="8"/>
      <c r="CCM54" s="8"/>
      <c r="CCN54" s="8"/>
      <c r="CCO54" s="8"/>
      <c r="CCP54" s="8"/>
      <c r="CCQ54" s="8"/>
      <c r="CCR54" s="8"/>
      <c r="CCS54" s="8"/>
      <c r="CCT54" s="8"/>
      <c r="CCU54" s="8"/>
      <c r="CCV54" s="8"/>
      <c r="CCW54" s="8"/>
      <c r="CCX54" s="8"/>
      <c r="CCY54" s="8"/>
      <c r="CCZ54" s="8"/>
      <c r="CDA54" s="8"/>
      <c r="CDB54" s="8"/>
      <c r="CDC54" s="8"/>
      <c r="CDD54" s="8"/>
      <c r="CDE54" s="8"/>
      <c r="CDF54" s="8"/>
      <c r="CDG54" s="8"/>
      <c r="CDH54" s="8"/>
      <c r="CDI54" s="8"/>
      <c r="CDJ54" s="8"/>
      <c r="CDK54" s="8"/>
      <c r="CDL54" s="8"/>
      <c r="CDM54" s="8"/>
      <c r="CDN54" s="8"/>
      <c r="CDO54" s="8"/>
      <c r="CDP54" s="8"/>
      <c r="CDQ54" s="8"/>
      <c r="CDR54" s="8"/>
      <c r="CDS54" s="8"/>
      <c r="CDT54" s="8"/>
      <c r="CDU54" s="8"/>
      <c r="CDV54" s="8"/>
      <c r="CDW54" s="8"/>
      <c r="CDX54" s="8"/>
      <c r="CDY54" s="8"/>
      <c r="CDZ54" s="8"/>
      <c r="CEA54" s="8"/>
      <c r="CEB54" s="8"/>
      <c r="CEC54" s="8"/>
      <c r="CED54" s="8"/>
      <c r="CEE54" s="8"/>
      <c r="CEF54" s="8"/>
      <c r="CEG54" s="8"/>
      <c r="CEH54" s="8"/>
      <c r="CEI54" s="8"/>
      <c r="CEJ54" s="8"/>
      <c r="CEK54" s="8"/>
      <c r="CEL54" s="8"/>
      <c r="CEM54" s="8"/>
      <c r="CEN54" s="8"/>
      <c r="CEO54" s="8"/>
      <c r="CEP54" s="8"/>
      <c r="CEQ54" s="8"/>
      <c r="CER54" s="8"/>
      <c r="CES54" s="8"/>
      <c r="CET54" s="8"/>
      <c r="CEU54" s="8"/>
      <c r="CEV54" s="8"/>
      <c r="CEW54" s="8"/>
      <c r="CEX54" s="8"/>
      <c r="CEY54" s="8"/>
      <c r="CEZ54" s="8"/>
      <c r="CFA54" s="8"/>
      <c r="CFB54" s="8"/>
      <c r="CFC54" s="8"/>
      <c r="CFD54" s="8"/>
      <c r="CFE54" s="8"/>
      <c r="CFF54" s="8"/>
      <c r="CFG54" s="8"/>
      <c r="CFH54" s="8"/>
      <c r="CFI54" s="8"/>
      <c r="CFJ54" s="8"/>
      <c r="CFK54" s="8"/>
      <c r="CFL54" s="8"/>
      <c r="CFM54" s="8"/>
      <c r="CFN54" s="8"/>
      <c r="CFO54" s="8"/>
      <c r="CFP54" s="8"/>
      <c r="CFQ54" s="8"/>
      <c r="CFR54" s="8"/>
      <c r="CFS54" s="8"/>
      <c r="CFT54" s="8"/>
      <c r="CFU54" s="8"/>
      <c r="CFV54" s="8"/>
      <c r="CFW54" s="8"/>
      <c r="CFX54" s="8"/>
      <c r="CFY54" s="8"/>
      <c r="CFZ54" s="8"/>
      <c r="CGA54" s="8"/>
      <c r="CGB54" s="8"/>
      <c r="CGC54" s="8"/>
      <c r="CGD54" s="8"/>
      <c r="CGE54" s="8"/>
      <c r="CGF54" s="8"/>
      <c r="CGG54" s="8"/>
      <c r="CGH54" s="8"/>
      <c r="CGI54" s="8"/>
      <c r="CGJ54" s="8"/>
      <c r="CGK54" s="8"/>
      <c r="CGL54" s="8"/>
      <c r="CGM54" s="8"/>
      <c r="CGN54" s="8"/>
      <c r="CGO54" s="8"/>
      <c r="CGP54" s="8"/>
      <c r="CGQ54" s="8"/>
      <c r="CGR54" s="8"/>
      <c r="CGS54" s="8"/>
      <c r="CGT54" s="8"/>
      <c r="CGU54" s="8"/>
      <c r="CGV54" s="8"/>
      <c r="CGW54" s="8"/>
      <c r="CGX54" s="8"/>
      <c r="CGY54" s="8"/>
      <c r="CGZ54" s="8"/>
      <c r="CHA54" s="8"/>
      <c r="CHB54" s="8"/>
      <c r="CHC54" s="8"/>
      <c r="CHD54" s="8"/>
      <c r="CHE54" s="8"/>
      <c r="CHF54" s="8"/>
      <c r="CHG54" s="8"/>
      <c r="CHH54" s="8"/>
      <c r="CHI54" s="8"/>
      <c r="CHJ54" s="8"/>
      <c r="CHK54" s="8"/>
      <c r="CHL54" s="8"/>
      <c r="CHM54" s="8"/>
      <c r="CHN54" s="8"/>
      <c r="CHO54" s="8"/>
      <c r="CHP54" s="8"/>
      <c r="CHQ54" s="8"/>
      <c r="CHR54" s="8"/>
      <c r="CHS54" s="8"/>
      <c r="CHT54" s="8"/>
      <c r="CHU54" s="8"/>
      <c r="CHV54" s="8"/>
      <c r="CHW54" s="8"/>
      <c r="CHX54" s="8"/>
      <c r="CHY54" s="8"/>
      <c r="CHZ54" s="8"/>
      <c r="CIA54" s="8"/>
      <c r="CIB54" s="8"/>
      <c r="CIC54" s="8"/>
      <c r="CID54" s="8"/>
      <c r="CIE54" s="8"/>
      <c r="CIF54" s="8"/>
      <c r="CIG54" s="8"/>
      <c r="CIH54" s="8"/>
      <c r="CII54" s="8"/>
      <c r="CIJ54" s="8"/>
      <c r="CIK54" s="8"/>
      <c r="CIL54" s="8"/>
      <c r="CIM54" s="8"/>
      <c r="CIN54" s="8"/>
      <c r="CIO54" s="8"/>
      <c r="CIP54" s="8"/>
      <c r="CIQ54" s="8"/>
      <c r="CIR54" s="8"/>
      <c r="CIS54" s="8"/>
      <c r="CIT54" s="8"/>
      <c r="CIU54" s="8"/>
      <c r="CIV54" s="8"/>
      <c r="CIW54" s="8"/>
      <c r="CIX54" s="8"/>
      <c r="CIY54" s="8"/>
      <c r="CIZ54" s="8"/>
      <c r="CJA54" s="8"/>
      <c r="CJB54" s="8"/>
      <c r="CJC54" s="8"/>
      <c r="CJD54" s="8"/>
      <c r="CJE54" s="8"/>
      <c r="CJF54" s="8"/>
      <c r="CJG54" s="8"/>
      <c r="CJH54" s="8"/>
      <c r="CJI54" s="8"/>
      <c r="CJJ54" s="8"/>
      <c r="CJK54" s="8"/>
      <c r="CJL54" s="8"/>
      <c r="CJM54" s="8"/>
      <c r="CJN54" s="8"/>
      <c r="CJO54" s="8"/>
      <c r="CJP54" s="8"/>
      <c r="CJQ54" s="8"/>
      <c r="CJR54" s="8"/>
      <c r="CJS54" s="8"/>
      <c r="CJT54" s="8"/>
      <c r="CJU54" s="8"/>
      <c r="CJV54" s="8"/>
      <c r="CJW54" s="8"/>
      <c r="CJX54" s="8"/>
      <c r="CJY54" s="8"/>
      <c r="CJZ54" s="8"/>
      <c r="CKA54" s="8"/>
      <c r="CKB54" s="8"/>
      <c r="CKC54" s="8"/>
      <c r="CKD54" s="8"/>
      <c r="CKE54" s="8"/>
      <c r="CKF54" s="8"/>
      <c r="CKG54" s="8"/>
      <c r="CKH54" s="8"/>
      <c r="CKI54" s="8"/>
      <c r="CKJ54" s="8"/>
      <c r="CKK54" s="8"/>
      <c r="CKL54" s="8"/>
      <c r="CKM54" s="8"/>
      <c r="CKN54" s="8"/>
      <c r="CKO54" s="8"/>
      <c r="CKP54" s="8"/>
      <c r="CKQ54" s="8"/>
      <c r="CKR54" s="8"/>
      <c r="CKS54" s="8"/>
      <c r="CKT54" s="8"/>
      <c r="CKU54" s="8"/>
      <c r="CKV54" s="8"/>
      <c r="CKW54" s="8"/>
      <c r="CKX54" s="8"/>
      <c r="CKY54" s="8"/>
      <c r="CKZ54" s="8"/>
      <c r="CLA54" s="8"/>
      <c r="CLB54" s="8"/>
      <c r="CLC54" s="8"/>
      <c r="CLD54" s="8"/>
      <c r="CLE54" s="8"/>
      <c r="CLF54" s="8"/>
      <c r="CLG54" s="8"/>
      <c r="CLH54" s="8"/>
      <c r="CLI54" s="8"/>
      <c r="CLJ54" s="8"/>
      <c r="CLK54" s="8"/>
      <c r="CLL54" s="8"/>
      <c r="CLM54" s="8"/>
      <c r="CLN54" s="8"/>
      <c r="CLO54" s="8"/>
      <c r="CLP54" s="8"/>
      <c r="CLQ54" s="8"/>
      <c r="CLR54" s="8"/>
      <c r="CLS54" s="8"/>
      <c r="CLT54" s="8"/>
      <c r="CLU54" s="8"/>
      <c r="CLV54" s="8"/>
      <c r="CLW54" s="8"/>
      <c r="CLX54" s="8"/>
      <c r="CLY54" s="8"/>
      <c r="CLZ54" s="8"/>
      <c r="CMA54" s="8"/>
      <c r="CMB54" s="8"/>
      <c r="CMC54" s="8"/>
      <c r="CMD54" s="8"/>
      <c r="CME54" s="8"/>
      <c r="CMF54" s="8"/>
      <c r="CMG54" s="8"/>
      <c r="CMH54" s="8"/>
      <c r="CMI54" s="8"/>
      <c r="CMJ54" s="8"/>
      <c r="CMK54" s="8"/>
      <c r="CML54" s="8"/>
      <c r="CMM54" s="8"/>
      <c r="CMN54" s="8"/>
      <c r="CMO54" s="8"/>
      <c r="CMP54" s="8"/>
      <c r="CMQ54" s="8"/>
      <c r="CMR54" s="8"/>
      <c r="CMS54" s="8"/>
      <c r="CMT54" s="8"/>
      <c r="CMU54" s="8"/>
      <c r="CMV54" s="8"/>
      <c r="CMW54" s="8"/>
      <c r="CMX54" s="8"/>
      <c r="CMY54" s="8"/>
      <c r="CMZ54" s="8"/>
      <c r="CNA54" s="8"/>
      <c r="CNB54" s="8"/>
      <c r="CNC54" s="8"/>
      <c r="CND54" s="8"/>
      <c r="CNE54" s="8"/>
      <c r="CNF54" s="8"/>
      <c r="CNG54" s="8"/>
      <c r="CNH54" s="8"/>
      <c r="CNI54" s="8"/>
      <c r="CNJ54" s="8"/>
      <c r="CNK54" s="8"/>
      <c r="CNL54" s="8"/>
      <c r="CNM54" s="8"/>
      <c r="CNN54" s="8"/>
      <c r="CNO54" s="8"/>
      <c r="CNP54" s="8"/>
      <c r="CNQ54" s="8"/>
      <c r="CNR54" s="8"/>
      <c r="CNS54" s="8"/>
      <c r="CNT54" s="8"/>
      <c r="CNU54" s="8"/>
      <c r="CNV54" s="8"/>
      <c r="CNW54" s="8"/>
      <c r="CNX54" s="8"/>
      <c r="CNY54" s="8"/>
      <c r="CNZ54" s="8"/>
      <c r="COA54" s="8"/>
      <c r="COB54" s="8"/>
      <c r="COC54" s="8"/>
      <c r="COD54" s="8"/>
      <c r="COE54" s="8"/>
      <c r="COF54" s="8"/>
      <c r="COG54" s="8"/>
      <c r="COH54" s="8"/>
      <c r="COI54" s="8"/>
      <c r="COJ54" s="8"/>
      <c r="COK54" s="8"/>
      <c r="COL54" s="8"/>
      <c r="COM54" s="8"/>
      <c r="CON54" s="8"/>
      <c r="COO54" s="8"/>
      <c r="COP54" s="8"/>
      <c r="COQ54" s="8"/>
      <c r="COR54" s="8"/>
      <c r="COS54" s="8"/>
      <c r="COT54" s="8"/>
      <c r="COU54" s="8"/>
      <c r="COV54" s="8"/>
      <c r="COW54" s="8"/>
      <c r="COX54" s="8"/>
      <c r="COY54" s="8"/>
      <c r="COZ54" s="8"/>
      <c r="CPA54" s="8"/>
      <c r="CPB54" s="8"/>
      <c r="CPC54" s="8"/>
      <c r="CPD54" s="8"/>
      <c r="CPE54" s="8"/>
      <c r="CPF54" s="8"/>
      <c r="CPG54" s="8"/>
      <c r="CPH54" s="8"/>
      <c r="CPI54" s="8"/>
      <c r="CPJ54" s="8"/>
      <c r="CPK54" s="8"/>
      <c r="CPL54" s="8"/>
      <c r="CPM54" s="8"/>
      <c r="CPN54" s="8"/>
      <c r="CPO54" s="8"/>
      <c r="CPP54" s="8"/>
      <c r="CPQ54" s="8"/>
      <c r="CPR54" s="8"/>
      <c r="CPS54" s="8"/>
      <c r="CPT54" s="8"/>
      <c r="CPU54" s="8"/>
      <c r="CPV54" s="8"/>
      <c r="CPW54" s="8"/>
      <c r="CPX54" s="8"/>
      <c r="CPY54" s="8"/>
      <c r="CPZ54" s="8"/>
      <c r="CQA54" s="8"/>
      <c r="CQB54" s="8"/>
      <c r="CQC54" s="8"/>
      <c r="CQD54" s="8"/>
      <c r="CQE54" s="8"/>
      <c r="CQF54" s="8"/>
      <c r="CQG54" s="8"/>
      <c r="CQH54" s="8"/>
      <c r="CQI54" s="8"/>
      <c r="CQJ54" s="8"/>
      <c r="CQK54" s="8"/>
      <c r="CQL54" s="8"/>
      <c r="CQM54" s="8"/>
      <c r="CQN54" s="8"/>
      <c r="CQO54" s="8"/>
      <c r="CQP54" s="8"/>
      <c r="CQQ54" s="8"/>
      <c r="CQR54" s="8"/>
      <c r="CQS54" s="8"/>
      <c r="CQT54" s="8"/>
      <c r="CQU54" s="8"/>
      <c r="CQV54" s="8"/>
      <c r="CQW54" s="8"/>
      <c r="CQX54" s="8"/>
      <c r="CQY54" s="8"/>
      <c r="CQZ54" s="8"/>
      <c r="CRA54" s="8"/>
      <c r="CRB54" s="8"/>
      <c r="CRC54" s="8"/>
      <c r="CRD54" s="8"/>
      <c r="CRE54" s="8"/>
      <c r="CRF54" s="8"/>
      <c r="CRG54" s="8"/>
      <c r="CRH54" s="8"/>
      <c r="CRI54" s="8"/>
      <c r="CRJ54" s="8"/>
      <c r="CRK54" s="8"/>
      <c r="CRL54" s="8"/>
      <c r="CRM54" s="8"/>
      <c r="CRN54" s="8"/>
      <c r="CRO54" s="8"/>
      <c r="CRP54" s="8"/>
      <c r="CRQ54" s="8"/>
      <c r="CRR54" s="8"/>
      <c r="CRS54" s="8"/>
      <c r="CRT54" s="8"/>
      <c r="CRU54" s="8"/>
      <c r="CRV54" s="8"/>
      <c r="CRW54" s="8"/>
      <c r="CRX54" s="8"/>
      <c r="CRY54" s="8"/>
      <c r="CRZ54" s="8"/>
      <c r="CSA54" s="8"/>
      <c r="CSB54" s="8"/>
      <c r="CSC54" s="8"/>
      <c r="CSD54" s="8"/>
      <c r="CSE54" s="8"/>
      <c r="CSF54" s="8"/>
      <c r="CSG54" s="8"/>
      <c r="CSH54" s="8"/>
      <c r="CSI54" s="8"/>
      <c r="CSJ54" s="8"/>
      <c r="CSK54" s="8"/>
      <c r="CSL54" s="8"/>
      <c r="CSM54" s="8"/>
      <c r="CSN54" s="8"/>
      <c r="CSO54" s="8"/>
      <c r="CSP54" s="8"/>
      <c r="CSQ54" s="8"/>
      <c r="CSR54" s="8"/>
      <c r="CSS54" s="8"/>
      <c r="CST54" s="8"/>
      <c r="CSU54" s="8"/>
      <c r="CSV54" s="8"/>
      <c r="CSW54" s="8"/>
      <c r="CSX54" s="8"/>
      <c r="CSY54" s="8"/>
      <c r="CSZ54" s="8"/>
      <c r="CTA54" s="8"/>
      <c r="CTB54" s="8"/>
      <c r="CTC54" s="8"/>
      <c r="CTD54" s="8"/>
      <c r="CTE54" s="8"/>
      <c r="CTF54" s="8"/>
      <c r="CTG54" s="8"/>
      <c r="CTH54" s="8"/>
      <c r="CTI54" s="8"/>
      <c r="CTJ54" s="8"/>
      <c r="CTK54" s="8"/>
      <c r="CTL54" s="8"/>
      <c r="CTM54" s="8"/>
      <c r="CTN54" s="8"/>
      <c r="CTO54" s="8"/>
      <c r="CTP54" s="8"/>
      <c r="CTQ54" s="8"/>
      <c r="CTR54" s="8"/>
      <c r="CTS54" s="8"/>
      <c r="CTT54" s="8"/>
      <c r="CTU54" s="8"/>
      <c r="CTV54" s="8"/>
      <c r="CTW54" s="8"/>
      <c r="CTX54" s="8"/>
      <c r="CTY54" s="8"/>
      <c r="CTZ54" s="8"/>
      <c r="CUA54" s="8"/>
      <c r="CUB54" s="8"/>
      <c r="CUC54" s="8"/>
      <c r="CUD54" s="8"/>
      <c r="CUE54" s="8"/>
      <c r="CUF54" s="8"/>
      <c r="CUG54" s="8"/>
      <c r="CUH54" s="8"/>
      <c r="CUI54" s="8"/>
      <c r="CUJ54" s="8"/>
      <c r="CUK54" s="8"/>
      <c r="CUL54" s="8"/>
      <c r="CUM54" s="8"/>
      <c r="CUN54" s="8"/>
      <c r="CUO54" s="8"/>
      <c r="CUP54" s="8"/>
      <c r="CUQ54" s="8"/>
      <c r="CUR54" s="8"/>
      <c r="CUS54" s="8"/>
      <c r="CUT54" s="8"/>
      <c r="CUU54" s="8"/>
      <c r="CUV54" s="8"/>
      <c r="CUW54" s="8"/>
      <c r="CUX54" s="8"/>
      <c r="CUY54" s="8"/>
      <c r="CUZ54" s="8"/>
      <c r="CVA54" s="8"/>
      <c r="CVB54" s="8"/>
      <c r="CVC54" s="8"/>
      <c r="CVD54" s="8"/>
      <c r="CVE54" s="8"/>
      <c r="CVF54" s="8"/>
      <c r="CVG54" s="8"/>
      <c r="CVH54" s="8"/>
      <c r="CVI54" s="8"/>
      <c r="CVJ54" s="8"/>
      <c r="CVK54" s="8"/>
      <c r="CVL54" s="8"/>
      <c r="CVM54" s="8"/>
      <c r="CVN54" s="8"/>
      <c r="CVO54" s="8"/>
      <c r="CVP54" s="8"/>
      <c r="CVQ54" s="8"/>
      <c r="CVR54" s="8"/>
      <c r="CVS54" s="8"/>
      <c r="CVT54" s="8"/>
      <c r="CVU54" s="8"/>
      <c r="CVV54" s="8"/>
      <c r="CVW54" s="8"/>
      <c r="CVX54" s="8"/>
      <c r="CVY54" s="8"/>
      <c r="CVZ54" s="8"/>
      <c r="CWA54" s="8"/>
      <c r="CWB54" s="8"/>
      <c r="CWC54" s="8"/>
      <c r="CWD54" s="8"/>
      <c r="CWE54" s="8"/>
      <c r="CWF54" s="8"/>
      <c r="CWG54" s="8"/>
      <c r="CWH54" s="8"/>
      <c r="CWI54" s="8"/>
      <c r="CWJ54" s="8"/>
      <c r="CWK54" s="8"/>
      <c r="CWL54" s="8"/>
      <c r="CWM54" s="8"/>
      <c r="CWN54" s="8"/>
      <c r="CWO54" s="8"/>
      <c r="CWP54" s="8"/>
      <c r="CWQ54" s="8"/>
      <c r="CWR54" s="8"/>
      <c r="CWS54" s="8"/>
      <c r="CWT54" s="8"/>
      <c r="CWU54" s="8"/>
      <c r="CWV54" s="8"/>
      <c r="CWW54" s="8"/>
      <c r="CWX54" s="8"/>
      <c r="CWY54" s="8"/>
      <c r="CWZ54" s="8"/>
      <c r="CXA54" s="8"/>
      <c r="CXB54" s="8"/>
      <c r="CXC54" s="8"/>
      <c r="CXD54" s="8"/>
      <c r="CXE54" s="8"/>
      <c r="CXF54" s="8"/>
      <c r="CXG54" s="8"/>
      <c r="CXH54" s="8"/>
      <c r="CXI54" s="8"/>
      <c r="CXJ54" s="8"/>
      <c r="CXK54" s="8"/>
      <c r="CXL54" s="8"/>
      <c r="CXM54" s="8"/>
      <c r="CXN54" s="8"/>
      <c r="CXO54" s="8"/>
      <c r="CXP54" s="8"/>
      <c r="CXQ54" s="8"/>
      <c r="CXR54" s="8"/>
      <c r="CXS54" s="8"/>
      <c r="CXT54" s="8"/>
      <c r="CXU54" s="8"/>
      <c r="CXV54" s="8"/>
      <c r="CXW54" s="8"/>
      <c r="CXX54" s="8"/>
      <c r="CXY54" s="8"/>
      <c r="CXZ54" s="8"/>
      <c r="CYA54" s="8"/>
      <c r="CYB54" s="8"/>
      <c r="CYC54" s="8"/>
      <c r="CYD54" s="8"/>
      <c r="CYE54" s="8"/>
      <c r="CYF54" s="8"/>
      <c r="CYG54" s="8"/>
      <c r="CYH54" s="8"/>
      <c r="CYI54" s="8"/>
      <c r="CYJ54" s="8"/>
      <c r="CYK54" s="8"/>
      <c r="CYL54" s="8"/>
      <c r="CYM54" s="8"/>
      <c r="CYN54" s="8"/>
      <c r="CYO54" s="8"/>
      <c r="CYP54" s="8"/>
      <c r="CYQ54" s="8"/>
      <c r="CYR54" s="8"/>
      <c r="CYS54" s="8"/>
      <c r="CYT54" s="8"/>
      <c r="CYU54" s="8"/>
      <c r="CYV54" s="8"/>
      <c r="CYW54" s="8"/>
      <c r="CYX54" s="8"/>
      <c r="CYY54" s="8"/>
      <c r="CYZ54" s="8"/>
      <c r="CZA54" s="8"/>
      <c r="CZB54" s="8"/>
      <c r="CZC54" s="8"/>
      <c r="CZD54" s="8"/>
      <c r="CZE54" s="8"/>
      <c r="CZF54" s="8"/>
      <c r="CZG54" s="8"/>
      <c r="CZH54" s="8"/>
      <c r="CZI54" s="8"/>
      <c r="CZJ54" s="8"/>
      <c r="CZK54" s="8"/>
      <c r="CZL54" s="8"/>
      <c r="CZM54" s="8"/>
      <c r="CZN54" s="8"/>
      <c r="CZO54" s="8"/>
      <c r="CZP54" s="8"/>
      <c r="CZQ54" s="8"/>
      <c r="CZR54" s="8"/>
      <c r="CZS54" s="8"/>
      <c r="CZT54" s="8"/>
      <c r="CZU54" s="8"/>
      <c r="CZV54" s="8"/>
      <c r="CZW54" s="8"/>
      <c r="CZX54" s="8"/>
      <c r="CZY54" s="8"/>
      <c r="CZZ54" s="8"/>
      <c r="DAA54" s="8"/>
      <c r="DAB54" s="8"/>
      <c r="DAC54" s="8"/>
      <c r="DAD54" s="8"/>
      <c r="DAE54" s="8"/>
      <c r="DAF54" s="8"/>
      <c r="DAG54" s="8"/>
      <c r="DAH54" s="8"/>
      <c r="DAI54" s="8"/>
      <c r="DAJ54" s="8"/>
      <c r="DAK54" s="8"/>
      <c r="DAL54" s="8"/>
      <c r="DAM54" s="8"/>
      <c r="DAN54" s="8"/>
      <c r="DAO54" s="8"/>
      <c r="DAP54" s="8"/>
      <c r="DAQ54" s="8"/>
      <c r="DAR54" s="8"/>
      <c r="DAS54" s="8"/>
      <c r="DAT54" s="8"/>
      <c r="DAU54" s="8"/>
      <c r="DAV54" s="8"/>
      <c r="DAW54" s="8"/>
      <c r="DAX54" s="8"/>
      <c r="DAY54" s="8"/>
      <c r="DAZ54" s="8"/>
      <c r="DBA54" s="8"/>
      <c r="DBB54" s="8"/>
      <c r="DBC54" s="8"/>
      <c r="DBD54" s="8"/>
      <c r="DBE54" s="8"/>
      <c r="DBF54" s="8"/>
      <c r="DBG54" s="8"/>
      <c r="DBH54" s="8"/>
      <c r="DBI54" s="8"/>
      <c r="DBJ54" s="8"/>
      <c r="DBK54" s="8"/>
      <c r="DBL54" s="8"/>
      <c r="DBM54" s="8"/>
      <c r="DBN54" s="8"/>
      <c r="DBO54" s="8"/>
      <c r="DBP54" s="8"/>
      <c r="DBQ54" s="8"/>
      <c r="DBR54" s="8"/>
      <c r="DBS54" s="8"/>
      <c r="DBT54" s="8"/>
      <c r="DBU54" s="8"/>
      <c r="DBV54" s="8"/>
      <c r="DBW54" s="8"/>
      <c r="DBX54" s="8"/>
      <c r="DBY54" s="8"/>
      <c r="DBZ54" s="8"/>
      <c r="DCA54" s="8"/>
      <c r="DCB54" s="8"/>
      <c r="DCC54" s="8"/>
      <c r="DCD54" s="8"/>
      <c r="DCE54" s="8"/>
      <c r="DCF54" s="8"/>
      <c r="DCG54" s="8"/>
      <c r="DCH54" s="8"/>
      <c r="DCI54" s="8"/>
      <c r="DCJ54" s="8"/>
      <c r="DCK54" s="8"/>
      <c r="DCL54" s="8"/>
      <c r="DCM54" s="8"/>
      <c r="DCN54" s="8"/>
      <c r="DCO54" s="8"/>
      <c r="DCP54" s="8"/>
      <c r="DCQ54" s="8"/>
      <c r="DCR54" s="8"/>
      <c r="DCS54" s="8"/>
      <c r="DCT54" s="8"/>
      <c r="DCU54" s="8"/>
      <c r="DCV54" s="8"/>
      <c r="DCW54" s="8"/>
      <c r="DCX54" s="8"/>
      <c r="DCY54" s="8"/>
      <c r="DCZ54" s="8"/>
      <c r="DDA54" s="8"/>
      <c r="DDB54" s="8"/>
      <c r="DDC54" s="8"/>
      <c r="DDD54" s="8"/>
      <c r="DDE54" s="8"/>
      <c r="DDF54" s="8"/>
      <c r="DDG54" s="8"/>
      <c r="DDH54" s="8"/>
      <c r="DDI54" s="8"/>
      <c r="DDJ54" s="8"/>
      <c r="DDK54" s="8"/>
      <c r="DDL54" s="8"/>
      <c r="DDM54" s="8"/>
      <c r="DDN54" s="8"/>
      <c r="DDO54" s="8"/>
      <c r="DDP54" s="8"/>
      <c r="DDQ54" s="8"/>
      <c r="DDR54" s="8"/>
      <c r="DDS54" s="8"/>
      <c r="DDT54" s="8"/>
      <c r="DDU54" s="8"/>
      <c r="DDV54" s="8"/>
      <c r="DDW54" s="8"/>
      <c r="DDX54" s="8"/>
      <c r="DDY54" s="8"/>
      <c r="DDZ54" s="8"/>
      <c r="DEA54" s="8"/>
      <c r="DEB54" s="8"/>
      <c r="DEC54" s="8"/>
      <c r="DED54" s="8"/>
      <c r="DEE54" s="8"/>
      <c r="DEF54" s="8"/>
      <c r="DEG54" s="8"/>
      <c r="DEH54" s="8"/>
      <c r="DEI54" s="8"/>
      <c r="DEJ54" s="8"/>
      <c r="DEK54" s="8"/>
      <c r="DEL54" s="8"/>
      <c r="DEM54" s="8"/>
      <c r="DEN54" s="8"/>
      <c r="DEO54" s="8"/>
      <c r="DEP54" s="8"/>
      <c r="DEQ54" s="8"/>
      <c r="DER54" s="8"/>
      <c r="DES54" s="8"/>
      <c r="DET54" s="8"/>
      <c r="DEU54" s="8"/>
      <c r="DEV54" s="8"/>
      <c r="DEW54" s="8"/>
      <c r="DEX54" s="8"/>
      <c r="DEY54" s="8"/>
      <c r="DEZ54" s="8"/>
      <c r="DFA54" s="8"/>
      <c r="DFB54" s="8"/>
      <c r="DFC54" s="8"/>
      <c r="DFD54" s="8"/>
      <c r="DFE54" s="8"/>
      <c r="DFF54" s="8"/>
      <c r="DFG54" s="8"/>
      <c r="DFH54" s="8"/>
      <c r="DFI54" s="8"/>
      <c r="DFJ54" s="8"/>
      <c r="DFK54" s="8"/>
      <c r="DFL54" s="8"/>
      <c r="DFM54" s="8"/>
      <c r="DFN54" s="8"/>
      <c r="DFO54" s="8"/>
      <c r="DFP54" s="8"/>
      <c r="DFQ54" s="8"/>
      <c r="DFR54" s="8"/>
      <c r="DFS54" s="8"/>
      <c r="DFT54" s="8"/>
      <c r="DFU54" s="8"/>
      <c r="DFV54" s="8"/>
      <c r="DFW54" s="8"/>
      <c r="DFX54" s="8"/>
      <c r="DFY54" s="8"/>
      <c r="DFZ54" s="8"/>
      <c r="DGA54" s="8"/>
      <c r="DGB54" s="8"/>
      <c r="DGC54" s="8"/>
      <c r="DGD54" s="8"/>
      <c r="DGE54" s="8"/>
      <c r="DGF54" s="8"/>
      <c r="DGG54" s="8"/>
      <c r="DGH54" s="8"/>
      <c r="DGI54" s="8"/>
      <c r="DGJ54" s="8"/>
      <c r="DGK54" s="8"/>
      <c r="DGL54" s="8"/>
      <c r="DGM54" s="8"/>
      <c r="DGN54" s="8"/>
      <c r="DGO54" s="8"/>
      <c r="DGP54" s="8"/>
      <c r="DGQ54" s="8"/>
      <c r="DGR54" s="8"/>
      <c r="DGS54" s="8"/>
      <c r="DGT54" s="8"/>
      <c r="DGU54" s="8"/>
      <c r="DGV54" s="8"/>
      <c r="DGW54" s="8"/>
      <c r="DGX54" s="8"/>
      <c r="DGY54" s="8"/>
      <c r="DGZ54" s="8"/>
      <c r="DHA54" s="8"/>
      <c r="DHB54" s="8"/>
      <c r="DHC54" s="8"/>
      <c r="DHD54" s="8"/>
      <c r="DHE54" s="8"/>
      <c r="DHF54" s="8"/>
      <c r="DHG54" s="8"/>
      <c r="DHH54" s="8"/>
      <c r="DHI54" s="8"/>
      <c r="DHJ54" s="8"/>
      <c r="DHK54" s="8"/>
      <c r="DHL54" s="8"/>
      <c r="DHM54" s="8"/>
      <c r="DHN54" s="8"/>
      <c r="DHO54" s="8"/>
      <c r="DHP54" s="8"/>
      <c r="DHQ54" s="8"/>
      <c r="DHR54" s="8"/>
      <c r="DHS54" s="8"/>
      <c r="DHT54" s="8"/>
      <c r="DHU54" s="8"/>
      <c r="DHV54" s="8"/>
      <c r="DHW54" s="8"/>
      <c r="DHX54" s="8"/>
      <c r="DHY54" s="8"/>
      <c r="DHZ54" s="8"/>
      <c r="DIA54" s="8"/>
      <c r="DIB54" s="8"/>
      <c r="DIC54" s="8"/>
      <c r="DID54" s="8"/>
      <c r="DIE54" s="8"/>
      <c r="DIF54" s="8"/>
      <c r="DIG54" s="8"/>
      <c r="DIH54" s="8"/>
      <c r="DII54" s="8"/>
      <c r="DIJ54" s="8"/>
      <c r="DIK54" s="8"/>
      <c r="DIL54" s="8"/>
      <c r="DIM54" s="8"/>
      <c r="DIN54" s="8"/>
      <c r="DIO54" s="8"/>
      <c r="DIP54" s="8"/>
      <c r="DIQ54" s="8"/>
      <c r="DIR54" s="8"/>
      <c r="DIS54" s="8"/>
      <c r="DIT54" s="8"/>
      <c r="DIU54" s="8"/>
      <c r="DIV54" s="8"/>
      <c r="DIW54" s="8"/>
      <c r="DIX54" s="8"/>
      <c r="DIY54" s="8"/>
      <c r="DIZ54" s="8"/>
      <c r="DJA54" s="8"/>
      <c r="DJB54" s="8"/>
      <c r="DJC54" s="8"/>
      <c r="DJD54" s="8"/>
      <c r="DJE54" s="8"/>
      <c r="DJF54" s="8"/>
      <c r="DJG54" s="8"/>
      <c r="DJH54" s="8"/>
      <c r="DJI54" s="8"/>
      <c r="DJJ54" s="8"/>
      <c r="DJK54" s="8"/>
      <c r="DJL54" s="8"/>
      <c r="DJM54" s="8"/>
      <c r="DJN54" s="8"/>
      <c r="DJO54" s="8"/>
      <c r="DJP54" s="8"/>
      <c r="DJQ54" s="8"/>
      <c r="DJR54" s="8"/>
      <c r="DJS54" s="8"/>
      <c r="DJT54" s="8"/>
      <c r="DJU54" s="8"/>
      <c r="DJV54" s="8"/>
      <c r="DJW54" s="8"/>
      <c r="DJX54" s="8"/>
      <c r="DJY54" s="8"/>
      <c r="DJZ54" s="8"/>
      <c r="DKA54" s="8"/>
      <c r="DKB54" s="8"/>
      <c r="DKC54" s="8"/>
      <c r="DKD54" s="8"/>
      <c r="DKE54" s="8"/>
      <c r="DKF54" s="8"/>
      <c r="DKG54" s="8"/>
      <c r="DKH54" s="8"/>
      <c r="DKI54" s="8"/>
      <c r="DKJ54" s="8"/>
      <c r="DKK54" s="8"/>
      <c r="DKL54" s="8"/>
      <c r="DKM54" s="8"/>
      <c r="DKN54" s="8"/>
      <c r="DKO54" s="8"/>
      <c r="DKP54" s="8"/>
      <c r="DKQ54" s="8"/>
      <c r="DKR54" s="8"/>
      <c r="DKS54" s="8"/>
      <c r="DKT54" s="8"/>
      <c r="DKU54" s="8"/>
      <c r="DKV54" s="8"/>
      <c r="DKW54" s="8"/>
      <c r="DKX54" s="8"/>
      <c r="DKY54" s="8"/>
      <c r="DKZ54" s="8"/>
      <c r="DLA54" s="8"/>
      <c r="DLB54" s="8"/>
      <c r="DLC54" s="8"/>
      <c r="DLD54" s="8"/>
      <c r="DLE54" s="8"/>
      <c r="DLF54" s="8"/>
      <c r="DLG54" s="8"/>
      <c r="DLH54" s="8"/>
      <c r="DLI54" s="8"/>
      <c r="DLJ54" s="8"/>
      <c r="DLK54" s="8"/>
      <c r="DLL54" s="8"/>
      <c r="DLM54" s="8"/>
      <c r="DLN54" s="8"/>
      <c r="DLO54" s="8"/>
      <c r="DLP54" s="8"/>
      <c r="DLQ54" s="8"/>
      <c r="DLR54" s="8"/>
      <c r="DLS54" s="8"/>
      <c r="DLT54" s="8"/>
      <c r="DLU54" s="8"/>
      <c r="DLV54" s="8"/>
      <c r="DLW54" s="8"/>
      <c r="DLX54" s="8"/>
      <c r="DLY54" s="8"/>
      <c r="DLZ54" s="8"/>
      <c r="DMA54" s="8"/>
      <c r="DMB54" s="8"/>
      <c r="DMC54" s="8"/>
      <c r="DMD54" s="8"/>
      <c r="DME54" s="8"/>
      <c r="DMF54" s="8"/>
      <c r="DMG54" s="8"/>
      <c r="DMH54" s="8"/>
      <c r="DMI54" s="8"/>
      <c r="DMJ54" s="8"/>
      <c r="DMK54" s="8"/>
      <c r="DML54" s="8"/>
      <c r="DMM54" s="8"/>
      <c r="DMN54" s="8"/>
      <c r="DMO54" s="8"/>
      <c r="DMP54" s="8"/>
      <c r="DMQ54" s="8"/>
      <c r="DMR54" s="8"/>
      <c r="DMS54" s="8"/>
      <c r="DMT54" s="8"/>
      <c r="DMU54" s="8"/>
      <c r="DMV54" s="8"/>
      <c r="DMW54" s="8"/>
      <c r="DMX54" s="8"/>
      <c r="DMY54" s="8"/>
      <c r="DMZ54" s="8"/>
      <c r="DNA54" s="8"/>
      <c r="DNB54" s="8"/>
      <c r="DNC54" s="8"/>
      <c r="DND54" s="8"/>
      <c r="DNE54" s="8"/>
      <c r="DNF54" s="8"/>
      <c r="DNG54" s="8"/>
      <c r="DNH54" s="8"/>
      <c r="DNI54" s="8"/>
      <c r="DNJ54" s="8"/>
      <c r="DNK54" s="8"/>
      <c r="DNL54" s="8"/>
      <c r="DNM54" s="8"/>
      <c r="DNN54" s="8"/>
      <c r="DNO54" s="8"/>
      <c r="DNP54" s="8"/>
      <c r="DNQ54" s="8"/>
      <c r="DNR54" s="8"/>
      <c r="DNS54" s="8"/>
      <c r="DNT54" s="8"/>
      <c r="DNU54" s="8"/>
      <c r="DNV54" s="8"/>
      <c r="DNW54" s="8"/>
      <c r="DNX54" s="8"/>
      <c r="DNY54" s="8"/>
      <c r="DNZ54" s="8"/>
      <c r="DOA54" s="8"/>
      <c r="DOB54" s="8"/>
      <c r="DOC54" s="8"/>
      <c r="DOD54" s="8"/>
      <c r="DOE54" s="8"/>
      <c r="DOF54" s="8"/>
      <c r="DOG54" s="8"/>
      <c r="DOH54" s="8"/>
      <c r="DOI54" s="8"/>
      <c r="DOJ54" s="8"/>
      <c r="DOK54" s="8"/>
      <c r="DOL54" s="8"/>
      <c r="DOM54" s="8"/>
      <c r="DON54" s="8"/>
      <c r="DOO54" s="8"/>
      <c r="DOP54" s="8"/>
      <c r="DOQ54" s="8"/>
      <c r="DOR54" s="8"/>
      <c r="DOS54" s="8"/>
      <c r="DOT54" s="8"/>
      <c r="DOU54" s="8"/>
      <c r="DOV54" s="8"/>
      <c r="DOW54" s="8"/>
      <c r="DOX54" s="8"/>
      <c r="DOY54" s="8"/>
      <c r="DOZ54" s="8"/>
      <c r="DPA54" s="8"/>
      <c r="DPB54" s="8"/>
      <c r="DPC54" s="8"/>
      <c r="DPD54" s="8"/>
      <c r="DPE54" s="8"/>
      <c r="DPF54" s="8"/>
      <c r="DPG54" s="8"/>
      <c r="DPH54" s="8"/>
      <c r="DPI54" s="8"/>
      <c r="DPJ54" s="8"/>
      <c r="DPK54" s="8"/>
      <c r="DPL54" s="8"/>
      <c r="DPM54" s="8"/>
      <c r="DPN54" s="8"/>
      <c r="DPO54" s="8"/>
      <c r="DPP54" s="8"/>
      <c r="DPQ54" s="8"/>
      <c r="DPR54" s="8"/>
      <c r="DPS54" s="8"/>
      <c r="DPT54" s="8"/>
      <c r="DPU54" s="8"/>
      <c r="DPV54" s="8"/>
      <c r="DPW54" s="8"/>
      <c r="DPX54" s="8"/>
      <c r="DPY54" s="8"/>
      <c r="DPZ54" s="8"/>
      <c r="DQA54" s="8"/>
      <c r="DQB54" s="8"/>
      <c r="DQC54" s="8"/>
      <c r="DQD54" s="8"/>
      <c r="DQE54" s="8"/>
      <c r="DQF54" s="8"/>
      <c r="DQG54" s="8"/>
      <c r="DQH54" s="8"/>
      <c r="DQI54" s="8"/>
      <c r="DQJ54" s="8"/>
      <c r="DQK54" s="8"/>
      <c r="DQL54" s="8"/>
      <c r="DQM54" s="8"/>
      <c r="DQN54" s="8"/>
      <c r="DQO54" s="8"/>
      <c r="DQP54" s="8"/>
      <c r="DQQ54" s="8"/>
      <c r="DQR54" s="8"/>
      <c r="DQS54" s="8"/>
      <c r="DQT54" s="8"/>
      <c r="DQU54" s="8"/>
      <c r="DQV54" s="8"/>
      <c r="DQW54" s="8"/>
      <c r="DQX54" s="8"/>
      <c r="DQY54" s="8"/>
      <c r="DQZ54" s="8"/>
      <c r="DRA54" s="8"/>
      <c r="DRB54" s="8"/>
      <c r="DRC54" s="8"/>
      <c r="DRD54" s="8"/>
      <c r="DRE54" s="8"/>
      <c r="DRF54" s="8"/>
      <c r="DRG54" s="8"/>
      <c r="DRH54" s="8"/>
      <c r="DRI54" s="8"/>
      <c r="DRJ54" s="8"/>
      <c r="DRK54" s="8"/>
      <c r="DRL54" s="8"/>
      <c r="DRM54" s="8"/>
      <c r="DRN54" s="8"/>
      <c r="DRO54" s="8"/>
      <c r="DRP54" s="8"/>
      <c r="DRQ54" s="8"/>
      <c r="DRR54" s="8"/>
      <c r="DRS54" s="8"/>
      <c r="DRT54" s="8"/>
      <c r="DRU54" s="8"/>
      <c r="DRV54" s="8"/>
      <c r="DRW54" s="8"/>
      <c r="DRX54" s="8"/>
      <c r="DRY54" s="8"/>
      <c r="DRZ54" s="8"/>
      <c r="DSA54" s="8"/>
      <c r="DSB54" s="8"/>
      <c r="DSC54" s="8"/>
      <c r="DSD54" s="8"/>
      <c r="DSE54" s="8"/>
      <c r="DSF54" s="8"/>
      <c r="DSG54" s="8"/>
      <c r="DSH54" s="8"/>
      <c r="DSI54" s="8"/>
      <c r="DSJ54" s="8"/>
      <c r="DSK54" s="8"/>
      <c r="DSL54" s="8"/>
      <c r="DSM54" s="8"/>
      <c r="DSN54" s="8"/>
      <c r="DSO54" s="8"/>
      <c r="DSP54" s="8"/>
      <c r="DSQ54" s="8"/>
      <c r="DSR54" s="8"/>
      <c r="DSS54" s="8"/>
      <c r="DST54" s="8"/>
      <c r="DSU54" s="8"/>
      <c r="DSV54" s="8"/>
      <c r="DSW54" s="8"/>
      <c r="DSX54" s="8"/>
      <c r="DSY54" s="8"/>
      <c r="DSZ54" s="8"/>
      <c r="DTA54" s="8"/>
      <c r="DTB54" s="8"/>
      <c r="DTC54" s="8"/>
      <c r="DTD54" s="8"/>
      <c r="DTE54" s="8"/>
      <c r="DTF54" s="8"/>
      <c r="DTG54" s="8"/>
      <c r="DTH54" s="8"/>
      <c r="DTI54" s="8"/>
      <c r="DTJ54" s="8"/>
      <c r="DTK54" s="8"/>
      <c r="DTL54" s="8"/>
      <c r="DTM54" s="8"/>
      <c r="DTN54" s="8"/>
      <c r="DTO54" s="8"/>
      <c r="DTP54" s="8"/>
      <c r="DTQ54" s="8"/>
      <c r="DTR54" s="8"/>
      <c r="DTS54" s="8"/>
      <c r="DTT54" s="8"/>
      <c r="DTU54" s="8"/>
      <c r="DTV54" s="8"/>
      <c r="DTW54" s="8"/>
      <c r="DTX54" s="8"/>
      <c r="DTY54" s="8"/>
      <c r="DTZ54" s="8"/>
      <c r="DUA54" s="8"/>
      <c r="DUB54" s="8"/>
      <c r="DUC54" s="8"/>
      <c r="DUD54" s="8"/>
      <c r="DUE54" s="8"/>
      <c r="DUF54" s="8"/>
      <c r="DUG54" s="8"/>
      <c r="DUH54" s="8"/>
      <c r="DUI54" s="8"/>
      <c r="DUJ54" s="8"/>
      <c r="DUK54" s="8"/>
      <c r="DUL54" s="8"/>
      <c r="DUM54" s="8"/>
      <c r="DUN54" s="8"/>
      <c r="DUO54" s="8"/>
      <c r="DUP54" s="8"/>
      <c r="DUQ54" s="8"/>
      <c r="DUR54" s="8"/>
      <c r="DUS54" s="8"/>
      <c r="DUT54" s="8"/>
      <c r="DUU54" s="8"/>
      <c r="DUV54" s="8"/>
      <c r="DUW54" s="8"/>
      <c r="DUX54" s="8"/>
      <c r="DUY54" s="8"/>
      <c r="DUZ54" s="8"/>
      <c r="DVA54" s="8"/>
      <c r="DVB54" s="8"/>
      <c r="DVC54" s="8"/>
      <c r="DVD54" s="8"/>
      <c r="DVE54" s="8"/>
      <c r="DVF54" s="8"/>
      <c r="DVG54" s="8"/>
      <c r="DVH54" s="8"/>
      <c r="DVI54" s="8"/>
      <c r="DVJ54" s="8"/>
      <c r="DVK54" s="8"/>
      <c r="DVL54" s="8"/>
      <c r="DVM54" s="8"/>
      <c r="DVN54" s="8"/>
      <c r="DVO54" s="8"/>
      <c r="DVP54" s="8"/>
      <c r="DVQ54" s="8"/>
      <c r="DVR54" s="8"/>
      <c r="DVS54" s="8"/>
      <c r="DVT54" s="8"/>
      <c r="DVU54" s="8"/>
      <c r="DVV54" s="8"/>
      <c r="DVW54" s="8"/>
      <c r="DVX54" s="8"/>
      <c r="DVY54" s="8"/>
      <c r="DVZ54" s="8"/>
      <c r="DWA54" s="8"/>
      <c r="DWB54" s="8"/>
      <c r="DWC54" s="8"/>
      <c r="DWD54" s="8"/>
      <c r="DWE54" s="8"/>
      <c r="DWF54" s="8"/>
      <c r="DWG54" s="8"/>
      <c r="DWH54" s="8"/>
      <c r="DWI54" s="8"/>
      <c r="DWJ54" s="8"/>
      <c r="DWK54" s="8"/>
      <c r="DWL54" s="8"/>
      <c r="DWM54" s="8"/>
      <c r="DWN54" s="8"/>
      <c r="DWO54" s="8"/>
      <c r="DWP54" s="8"/>
      <c r="DWQ54" s="8"/>
      <c r="DWR54" s="8"/>
      <c r="DWS54" s="8"/>
      <c r="DWT54" s="8"/>
      <c r="DWU54" s="8"/>
      <c r="DWV54" s="8"/>
      <c r="DWW54" s="8"/>
      <c r="DWX54" s="8"/>
      <c r="DWY54" s="8"/>
      <c r="DWZ54" s="8"/>
      <c r="DXA54" s="8"/>
      <c r="DXB54" s="8"/>
      <c r="DXC54" s="8"/>
      <c r="DXD54" s="8"/>
      <c r="DXE54" s="8"/>
      <c r="DXF54" s="8"/>
      <c r="DXG54" s="8"/>
      <c r="DXH54" s="8"/>
      <c r="DXI54" s="8"/>
      <c r="DXJ54" s="8"/>
      <c r="DXK54" s="8"/>
      <c r="DXL54" s="8"/>
      <c r="DXM54" s="8"/>
      <c r="DXN54" s="8"/>
      <c r="DXO54" s="8"/>
      <c r="DXP54" s="8"/>
      <c r="DXQ54" s="8"/>
      <c r="DXR54" s="8"/>
      <c r="DXS54" s="8"/>
      <c r="DXT54" s="8"/>
      <c r="DXU54" s="8"/>
      <c r="DXV54" s="8"/>
      <c r="DXW54" s="8"/>
      <c r="DXX54" s="8"/>
      <c r="DXY54" s="8"/>
      <c r="DXZ54" s="8"/>
      <c r="DYA54" s="8"/>
      <c r="DYB54" s="8"/>
      <c r="DYC54" s="8"/>
      <c r="DYD54" s="8"/>
      <c r="DYE54" s="8"/>
      <c r="DYF54" s="8"/>
      <c r="DYG54" s="8"/>
      <c r="DYH54" s="8"/>
      <c r="DYI54" s="8"/>
      <c r="DYJ54" s="8"/>
      <c r="DYK54" s="8"/>
      <c r="DYL54" s="8"/>
      <c r="DYM54" s="8"/>
      <c r="DYN54" s="8"/>
      <c r="DYO54" s="8"/>
      <c r="DYP54" s="8"/>
      <c r="DYQ54" s="8"/>
      <c r="DYR54" s="8"/>
      <c r="DYS54" s="8"/>
      <c r="DYT54" s="8"/>
      <c r="DYU54" s="8"/>
      <c r="DYV54" s="8"/>
      <c r="DYW54" s="8"/>
      <c r="DYX54" s="8"/>
      <c r="DYY54" s="8"/>
      <c r="DYZ54" s="8"/>
      <c r="DZA54" s="8"/>
      <c r="DZB54" s="8"/>
      <c r="DZC54" s="8"/>
      <c r="DZD54" s="8"/>
      <c r="DZE54" s="8"/>
      <c r="DZF54" s="8"/>
      <c r="DZG54" s="8"/>
      <c r="DZH54" s="8"/>
      <c r="DZI54" s="8"/>
      <c r="DZJ54" s="8"/>
      <c r="DZK54" s="8"/>
      <c r="DZL54" s="8"/>
      <c r="DZM54" s="8"/>
      <c r="DZN54" s="8"/>
      <c r="DZO54" s="8"/>
      <c r="DZP54" s="8"/>
      <c r="DZQ54" s="8"/>
      <c r="DZR54" s="8"/>
      <c r="DZS54" s="8"/>
      <c r="DZT54" s="8"/>
      <c r="DZU54" s="8"/>
      <c r="DZV54" s="8"/>
      <c r="DZW54" s="8"/>
      <c r="DZX54" s="8"/>
      <c r="DZY54" s="8"/>
      <c r="DZZ54" s="8"/>
      <c r="EAA54" s="8"/>
      <c r="EAB54" s="8"/>
      <c r="EAC54" s="8"/>
      <c r="EAD54" s="8"/>
      <c r="EAE54" s="8"/>
      <c r="EAF54" s="8"/>
      <c r="EAG54" s="8"/>
      <c r="EAH54" s="8"/>
      <c r="EAI54" s="8"/>
      <c r="EAJ54" s="8"/>
      <c r="EAK54" s="8"/>
      <c r="EAL54" s="8"/>
      <c r="EAM54" s="8"/>
      <c r="EAN54" s="8"/>
      <c r="EAO54" s="8"/>
      <c r="EAP54" s="8"/>
      <c r="EAQ54" s="8"/>
      <c r="EAR54" s="8"/>
      <c r="EAS54" s="8"/>
      <c r="EAT54" s="8"/>
      <c r="EAU54" s="8"/>
      <c r="EAV54" s="8"/>
      <c r="EAW54" s="8"/>
      <c r="EAX54" s="8"/>
      <c r="EAY54" s="8"/>
      <c r="EAZ54" s="8"/>
      <c r="EBA54" s="8"/>
      <c r="EBB54" s="8"/>
      <c r="EBC54" s="8"/>
      <c r="EBD54" s="8"/>
      <c r="EBE54" s="8"/>
      <c r="EBF54" s="8"/>
      <c r="EBG54" s="8"/>
      <c r="EBH54" s="8"/>
      <c r="EBI54" s="8"/>
      <c r="EBJ54" s="8"/>
      <c r="EBK54" s="8"/>
      <c r="EBL54" s="8"/>
      <c r="EBM54" s="8"/>
      <c r="EBN54" s="8"/>
      <c r="EBO54" s="8"/>
      <c r="EBP54" s="8"/>
      <c r="EBQ54" s="8"/>
      <c r="EBR54" s="8"/>
      <c r="EBS54" s="8"/>
      <c r="EBT54" s="8"/>
      <c r="EBU54" s="8"/>
      <c r="EBV54" s="8"/>
      <c r="EBW54" s="8"/>
      <c r="EBX54" s="8"/>
      <c r="EBY54" s="8"/>
      <c r="EBZ54" s="8"/>
      <c r="ECA54" s="8"/>
      <c r="ECB54" s="8"/>
      <c r="ECC54" s="8"/>
      <c r="ECD54" s="8"/>
      <c r="ECE54" s="8"/>
      <c r="ECF54" s="8"/>
      <c r="ECG54" s="8"/>
      <c r="ECH54" s="8"/>
      <c r="ECI54" s="8"/>
      <c r="ECJ54" s="8"/>
      <c r="ECK54" s="8"/>
      <c r="ECL54" s="8"/>
      <c r="ECM54" s="8"/>
      <c r="ECN54" s="8"/>
      <c r="ECO54" s="8"/>
      <c r="ECP54" s="8"/>
      <c r="ECQ54" s="8"/>
      <c r="ECR54" s="8"/>
      <c r="ECS54" s="8"/>
      <c r="ECT54" s="8"/>
      <c r="ECU54" s="8"/>
      <c r="ECV54" s="8"/>
      <c r="ECW54" s="8"/>
      <c r="ECX54" s="8"/>
      <c r="ECY54" s="8"/>
      <c r="ECZ54" s="8"/>
      <c r="EDA54" s="8"/>
      <c r="EDB54" s="8"/>
      <c r="EDC54" s="8"/>
      <c r="EDD54" s="8"/>
      <c r="EDE54" s="8"/>
      <c r="EDF54" s="8"/>
      <c r="EDG54" s="8"/>
      <c r="EDH54" s="8"/>
      <c r="EDI54" s="8"/>
      <c r="EDJ54" s="8"/>
      <c r="EDK54" s="8"/>
      <c r="EDL54" s="8"/>
      <c r="EDM54" s="8"/>
      <c r="EDN54" s="8"/>
      <c r="EDO54" s="8"/>
      <c r="EDP54" s="8"/>
      <c r="EDQ54" s="8"/>
      <c r="EDR54" s="8"/>
      <c r="EDS54" s="8"/>
      <c r="EDT54" s="8"/>
      <c r="EDU54" s="8"/>
      <c r="EDV54" s="8"/>
      <c r="EDW54" s="8"/>
      <c r="EDX54" s="8"/>
      <c r="EDY54" s="8"/>
      <c r="EDZ54" s="8"/>
      <c r="EEA54" s="8"/>
      <c r="EEB54" s="8"/>
      <c r="EEC54" s="8"/>
      <c r="EED54" s="8"/>
      <c r="EEE54" s="8"/>
      <c r="EEF54" s="8"/>
      <c r="EEG54" s="8"/>
      <c r="EEH54" s="8"/>
      <c r="EEI54" s="8"/>
      <c r="EEJ54" s="8"/>
      <c r="EEK54" s="8"/>
      <c r="EEL54" s="8"/>
      <c r="EEM54" s="8"/>
      <c r="EEN54" s="8"/>
      <c r="EEO54" s="8"/>
      <c r="EEP54" s="8"/>
      <c r="EEQ54" s="8"/>
      <c r="EER54" s="8"/>
      <c r="EES54" s="8"/>
      <c r="EET54" s="8"/>
      <c r="EEU54" s="8"/>
      <c r="EEV54" s="8"/>
      <c r="EEW54" s="8"/>
      <c r="EEX54" s="8"/>
      <c r="EEY54" s="8"/>
      <c r="EEZ54" s="8"/>
      <c r="EFA54" s="8"/>
      <c r="EFB54" s="8"/>
      <c r="EFC54" s="8"/>
      <c r="EFD54" s="8"/>
      <c r="EFE54" s="8"/>
      <c r="EFF54" s="8"/>
      <c r="EFG54" s="8"/>
      <c r="EFH54" s="8"/>
      <c r="EFI54" s="8"/>
      <c r="EFJ54" s="8"/>
      <c r="EFK54" s="8"/>
      <c r="EFL54" s="8"/>
      <c r="EFM54" s="8"/>
      <c r="EFN54" s="8"/>
      <c r="EFO54" s="8"/>
      <c r="EFP54" s="8"/>
      <c r="EFQ54" s="8"/>
      <c r="EFR54" s="8"/>
      <c r="EFS54" s="8"/>
      <c r="EFT54" s="8"/>
      <c r="EFU54" s="8"/>
      <c r="EFV54" s="8"/>
      <c r="EFW54" s="8"/>
      <c r="EFX54" s="8"/>
      <c r="EFY54" s="8"/>
      <c r="EFZ54" s="8"/>
      <c r="EGA54" s="8"/>
      <c r="EGB54" s="8"/>
      <c r="EGC54" s="8"/>
      <c r="EGD54" s="8"/>
      <c r="EGE54" s="8"/>
      <c r="EGF54" s="8"/>
      <c r="EGG54" s="8"/>
      <c r="EGH54" s="8"/>
      <c r="EGI54" s="8"/>
      <c r="EGJ54" s="8"/>
      <c r="EGK54" s="8"/>
      <c r="EGL54" s="8"/>
      <c r="EGM54" s="8"/>
      <c r="EGN54" s="8"/>
      <c r="EGO54" s="8"/>
      <c r="EGP54" s="8"/>
      <c r="EGQ54" s="8"/>
      <c r="EGR54" s="8"/>
      <c r="EGS54" s="8"/>
      <c r="EGT54" s="8"/>
      <c r="EGU54" s="8"/>
      <c r="EGV54" s="8"/>
      <c r="EGW54" s="8"/>
      <c r="EGX54" s="8"/>
      <c r="EGY54" s="8"/>
      <c r="EGZ54" s="8"/>
      <c r="EHA54" s="8"/>
      <c r="EHB54" s="8"/>
      <c r="EHC54" s="8"/>
      <c r="EHD54" s="8"/>
      <c r="EHE54" s="8"/>
      <c r="EHF54" s="8"/>
      <c r="EHG54" s="8"/>
      <c r="EHH54" s="8"/>
      <c r="EHI54" s="8"/>
      <c r="EHJ54" s="8"/>
      <c r="EHK54" s="8"/>
      <c r="EHL54" s="8"/>
      <c r="EHM54" s="8"/>
      <c r="EHN54" s="8"/>
      <c r="EHO54" s="8"/>
      <c r="EHP54" s="8"/>
      <c r="EHQ54" s="8"/>
      <c r="EHR54" s="8"/>
      <c r="EHS54" s="8"/>
      <c r="EHT54" s="8"/>
      <c r="EHU54" s="8"/>
      <c r="EHV54" s="8"/>
      <c r="EHW54" s="8"/>
      <c r="EHX54" s="8"/>
      <c r="EHY54" s="8"/>
      <c r="EHZ54" s="8"/>
      <c r="EIA54" s="8"/>
      <c r="EIB54" s="8"/>
      <c r="EIC54" s="8"/>
      <c r="EID54" s="8"/>
      <c r="EIE54" s="8"/>
      <c r="EIF54" s="8"/>
      <c r="EIG54" s="8"/>
      <c r="EIH54" s="8"/>
      <c r="EII54" s="8"/>
      <c r="EIJ54" s="8"/>
      <c r="EIK54" s="8"/>
      <c r="EIL54" s="8"/>
      <c r="EIM54" s="8"/>
      <c r="EIN54" s="8"/>
      <c r="EIO54" s="8"/>
      <c r="EIP54" s="8"/>
      <c r="EIQ54" s="8"/>
      <c r="EIR54" s="8"/>
      <c r="EIS54" s="8"/>
      <c r="EIT54" s="8"/>
      <c r="EIU54" s="8"/>
      <c r="EIV54" s="8"/>
      <c r="EIW54" s="8"/>
      <c r="EIX54" s="8"/>
      <c r="EIY54" s="8"/>
      <c r="EIZ54" s="8"/>
      <c r="EJA54" s="8"/>
      <c r="EJB54" s="8"/>
      <c r="EJC54" s="8"/>
      <c r="EJD54" s="8"/>
      <c r="EJE54" s="8"/>
      <c r="EJF54" s="8"/>
      <c r="EJG54" s="8"/>
      <c r="EJH54" s="8"/>
      <c r="EJI54" s="8"/>
      <c r="EJJ54" s="8"/>
      <c r="EJK54" s="8"/>
      <c r="EJL54" s="8"/>
      <c r="EJM54" s="8"/>
      <c r="EJN54" s="8"/>
      <c r="EJO54" s="8"/>
      <c r="EJP54" s="8"/>
      <c r="EJQ54" s="8"/>
      <c r="EJR54" s="8"/>
      <c r="EJS54" s="8"/>
      <c r="EJT54" s="8"/>
      <c r="EJU54" s="8"/>
      <c r="EJV54" s="8"/>
      <c r="EJW54" s="8"/>
      <c r="EJX54" s="8"/>
      <c r="EJY54" s="8"/>
      <c r="EJZ54" s="8"/>
      <c r="EKA54" s="8"/>
      <c r="EKB54" s="8"/>
      <c r="EKC54" s="8"/>
      <c r="EKD54" s="8"/>
      <c r="EKE54" s="8"/>
      <c r="EKF54" s="8"/>
      <c r="EKG54" s="8"/>
      <c r="EKH54" s="8"/>
      <c r="EKI54" s="8"/>
      <c r="EKJ54" s="8"/>
      <c r="EKK54" s="8"/>
      <c r="EKL54" s="8"/>
      <c r="EKM54" s="8"/>
      <c r="EKN54" s="8"/>
      <c r="EKO54" s="8"/>
      <c r="EKP54" s="8"/>
      <c r="EKQ54" s="8"/>
      <c r="EKR54" s="8"/>
      <c r="EKS54" s="8"/>
      <c r="EKT54" s="8"/>
      <c r="EKU54" s="8"/>
      <c r="EKV54" s="8"/>
      <c r="EKW54" s="8"/>
      <c r="EKX54" s="8"/>
      <c r="EKY54" s="8"/>
      <c r="EKZ54" s="8"/>
      <c r="ELA54" s="8"/>
      <c r="ELB54" s="8"/>
      <c r="ELC54" s="8"/>
      <c r="ELD54" s="8"/>
      <c r="ELE54" s="8"/>
      <c r="ELF54" s="8"/>
      <c r="ELG54" s="8"/>
      <c r="ELH54" s="8"/>
      <c r="ELI54" s="8"/>
      <c r="ELJ54" s="8"/>
      <c r="ELK54" s="8"/>
      <c r="ELL54" s="8"/>
      <c r="ELM54" s="8"/>
      <c r="ELN54" s="8"/>
      <c r="ELO54" s="8"/>
      <c r="ELP54" s="8"/>
      <c r="ELQ54" s="8"/>
      <c r="ELR54" s="8"/>
      <c r="ELS54" s="8"/>
      <c r="ELT54" s="8"/>
      <c r="ELU54" s="8"/>
      <c r="ELV54" s="8"/>
      <c r="ELW54" s="8"/>
      <c r="ELX54" s="8"/>
      <c r="ELY54" s="8"/>
      <c r="ELZ54" s="8"/>
      <c r="EMA54" s="8"/>
      <c r="EMB54" s="8"/>
      <c r="EMC54" s="8"/>
      <c r="EMD54" s="8"/>
      <c r="EME54" s="8"/>
      <c r="EMF54" s="8"/>
      <c r="EMG54" s="8"/>
      <c r="EMH54" s="8"/>
      <c r="EMI54" s="8"/>
      <c r="EMJ54" s="8"/>
      <c r="EMK54" s="8"/>
      <c r="EML54" s="8"/>
      <c r="EMM54" s="8"/>
      <c r="EMN54" s="8"/>
      <c r="EMO54" s="8"/>
      <c r="EMP54" s="8"/>
      <c r="EMQ54" s="8"/>
      <c r="EMR54" s="8"/>
      <c r="EMS54" s="8"/>
      <c r="EMT54" s="8"/>
      <c r="EMU54" s="8"/>
      <c r="EMV54" s="8"/>
      <c r="EMW54" s="8"/>
      <c r="EMX54" s="8"/>
      <c r="EMY54" s="8"/>
      <c r="EMZ54" s="8"/>
      <c r="ENA54" s="8"/>
      <c r="ENB54" s="8"/>
      <c r="ENC54" s="8"/>
      <c r="END54" s="8"/>
      <c r="ENE54" s="8"/>
      <c r="ENF54" s="8"/>
      <c r="ENG54" s="8"/>
      <c r="ENH54" s="8"/>
      <c r="ENI54" s="8"/>
      <c r="ENJ54" s="8"/>
      <c r="ENK54" s="8"/>
      <c r="ENL54" s="8"/>
      <c r="ENM54" s="8"/>
      <c r="ENN54" s="8"/>
      <c r="ENO54" s="8"/>
      <c r="ENP54" s="8"/>
      <c r="ENQ54" s="8"/>
      <c r="ENR54" s="8"/>
      <c r="ENS54" s="8"/>
      <c r="ENT54" s="8"/>
      <c r="ENU54" s="8"/>
      <c r="ENV54" s="8"/>
      <c r="ENW54" s="8"/>
      <c r="ENX54" s="8"/>
      <c r="ENY54" s="8"/>
      <c r="ENZ54" s="8"/>
      <c r="EOA54" s="8"/>
      <c r="EOB54" s="8"/>
      <c r="EOC54" s="8"/>
      <c r="EOD54" s="8"/>
      <c r="EOE54" s="8"/>
      <c r="EOF54" s="8"/>
      <c r="EOG54" s="8"/>
      <c r="EOH54" s="8"/>
      <c r="EOI54" s="8"/>
      <c r="EOJ54" s="8"/>
      <c r="EOK54" s="8"/>
      <c r="EOL54" s="8"/>
      <c r="EOM54" s="8"/>
      <c r="EON54" s="8"/>
      <c r="EOO54" s="8"/>
      <c r="EOP54" s="8"/>
      <c r="EOQ54" s="8"/>
      <c r="EOR54" s="8"/>
      <c r="EOS54" s="8"/>
      <c r="EOT54" s="8"/>
      <c r="EOU54" s="8"/>
      <c r="EOV54" s="8"/>
      <c r="EOW54" s="8"/>
      <c r="EOX54" s="8"/>
      <c r="EOY54" s="8"/>
      <c r="EOZ54" s="8"/>
      <c r="EPA54" s="8"/>
      <c r="EPB54" s="8"/>
      <c r="EPC54" s="8"/>
      <c r="EPD54" s="8"/>
      <c r="EPE54" s="8"/>
      <c r="EPF54" s="8"/>
      <c r="EPG54" s="8"/>
      <c r="EPH54" s="8"/>
      <c r="EPI54" s="8"/>
      <c r="EPJ54" s="8"/>
      <c r="EPK54" s="8"/>
      <c r="EPL54" s="8"/>
      <c r="EPM54" s="8"/>
      <c r="EPN54" s="8"/>
      <c r="EPO54" s="8"/>
      <c r="EPP54" s="8"/>
      <c r="EPQ54" s="8"/>
      <c r="EPR54" s="8"/>
      <c r="EPS54" s="8"/>
      <c r="EPT54" s="8"/>
      <c r="EPU54" s="8"/>
      <c r="EPV54" s="8"/>
      <c r="EPW54" s="8"/>
      <c r="EPX54" s="8"/>
      <c r="EPY54" s="8"/>
      <c r="EPZ54" s="8"/>
      <c r="EQA54" s="8"/>
      <c r="EQB54" s="8"/>
      <c r="EQC54" s="8"/>
      <c r="EQD54" s="8"/>
      <c r="EQE54" s="8"/>
      <c r="EQF54" s="8"/>
      <c r="EQG54" s="8"/>
      <c r="EQH54" s="8"/>
      <c r="EQI54" s="8"/>
      <c r="EQJ54" s="8"/>
      <c r="EQK54" s="8"/>
      <c r="EQL54" s="8"/>
      <c r="EQM54" s="8"/>
      <c r="EQN54" s="8"/>
      <c r="EQO54" s="8"/>
      <c r="EQP54" s="8"/>
      <c r="EQQ54" s="8"/>
      <c r="EQR54" s="8"/>
      <c r="EQS54" s="8"/>
      <c r="EQT54" s="8"/>
      <c r="EQU54" s="8"/>
      <c r="EQV54" s="8"/>
      <c r="EQW54" s="8"/>
      <c r="EQX54" s="8"/>
      <c r="EQY54" s="8"/>
      <c r="EQZ54" s="8"/>
      <c r="ERA54" s="8"/>
      <c r="ERB54" s="8"/>
      <c r="ERC54" s="8"/>
      <c r="ERD54" s="8"/>
      <c r="ERE54" s="8"/>
      <c r="ERF54" s="8"/>
      <c r="ERG54" s="8"/>
      <c r="ERH54" s="8"/>
      <c r="ERI54" s="8"/>
      <c r="ERJ54" s="8"/>
      <c r="ERK54" s="8"/>
      <c r="ERL54" s="8"/>
      <c r="ERM54" s="8"/>
      <c r="ERN54" s="8"/>
      <c r="ERO54" s="8"/>
      <c r="ERP54" s="8"/>
      <c r="ERQ54" s="8"/>
      <c r="ERR54" s="8"/>
      <c r="ERS54" s="8"/>
      <c r="ERT54" s="8"/>
      <c r="ERU54" s="8"/>
      <c r="ERV54" s="8"/>
      <c r="ERW54" s="8"/>
      <c r="ERX54" s="8"/>
      <c r="ERY54" s="8"/>
      <c r="ERZ54" s="8"/>
      <c r="ESA54" s="8"/>
      <c r="ESB54" s="8"/>
      <c r="ESC54" s="8"/>
      <c r="ESD54" s="8"/>
      <c r="ESE54" s="8"/>
      <c r="ESF54" s="8"/>
      <c r="ESG54" s="8"/>
      <c r="ESH54" s="8"/>
      <c r="ESI54" s="8"/>
      <c r="ESJ54" s="8"/>
      <c r="ESK54" s="8"/>
      <c r="ESL54" s="8"/>
      <c r="ESM54" s="8"/>
      <c r="ESN54" s="8"/>
      <c r="ESO54" s="8"/>
      <c r="ESP54" s="8"/>
      <c r="ESQ54" s="8"/>
      <c r="ESR54" s="8"/>
      <c r="ESS54" s="8"/>
      <c r="EST54" s="8"/>
      <c r="ESU54" s="8"/>
      <c r="ESV54" s="8"/>
      <c r="ESW54" s="8"/>
      <c r="ESX54" s="8"/>
      <c r="ESY54" s="8"/>
      <c r="ESZ54" s="8"/>
      <c r="ETA54" s="8"/>
      <c r="ETB54" s="8"/>
      <c r="ETC54" s="8"/>
      <c r="ETD54" s="8"/>
      <c r="ETE54" s="8"/>
      <c r="ETF54" s="8"/>
      <c r="ETG54" s="8"/>
      <c r="ETH54" s="8"/>
      <c r="ETI54" s="8"/>
      <c r="ETJ54" s="8"/>
      <c r="ETK54" s="8"/>
      <c r="ETL54" s="8"/>
      <c r="ETM54" s="8"/>
      <c r="ETN54" s="8"/>
      <c r="ETO54" s="8"/>
      <c r="ETP54" s="8"/>
      <c r="ETQ54" s="8"/>
      <c r="ETR54" s="8"/>
      <c r="ETS54" s="8"/>
      <c r="ETT54" s="8"/>
      <c r="ETU54" s="8"/>
      <c r="ETV54" s="8"/>
      <c r="ETW54" s="8"/>
      <c r="ETX54" s="8"/>
      <c r="ETY54" s="8"/>
      <c r="ETZ54" s="8"/>
      <c r="EUA54" s="8"/>
      <c r="EUB54" s="8"/>
      <c r="EUC54" s="8"/>
      <c r="EUD54" s="8"/>
      <c r="EUE54" s="8"/>
      <c r="EUF54" s="8"/>
      <c r="EUG54" s="8"/>
      <c r="EUH54" s="8"/>
      <c r="EUI54" s="8"/>
      <c r="EUJ54" s="8"/>
      <c r="EUK54" s="8"/>
      <c r="EUL54" s="8"/>
      <c r="EUM54" s="8"/>
      <c r="EUN54" s="8"/>
      <c r="EUO54" s="8"/>
      <c r="EUP54" s="8"/>
      <c r="EUQ54" s="8"/>
      <c r="EUR54" s="8"/>
      <c r="EUS54" s="8"/>
      <c r="EUT54" s="8"/>
      <c r="EUU54" s="8"/>
      <c r="EUV54" s="8"/>
      <c r="EUW54" s="8"/>
      <c r="EUX54" s="8"/>
      <c r="EUY54" s="8"/>
      <c r="EUZ54" s="8"/>
      <c r="EVA54" s="8"/>
      <c r="EVB54" s="8"/>
      <c r="EVC54" s="8"/>
      <c r="EVD54" s="8"/>
      <c r="EVE54" s="8"/>
      <c r="EVF54" s="8"/>
      <c r="EVG54" s="8"/>
      <c r="EVH54" s="8"/>
      <c r="EVI54" s="8"/>
      <c r="EVJ54" s="8"/>
      <c r="EVK54" s="8"/>
      <c r="EVL54" s="8"/>
      <c r="EVM54" s="8"/>
      <c r="EVN54" s="8"/>
      <c r="EVO54" s="8"/>
      <c r="EVP54" s="8"/>
      <c r="EVQ54" s="8"/>
      <c r="EVR54" s="8"/>
      <c r="EVS54" s="8"/>
      <c r="EVT54" s="8"/>
      <c r="EVU54" s="8"/>
      <c r="EVV54" s="8"/>
      <c r="EVW54" s="8"/>
      <c r="EVX54" s="8"/>
      <c r="EVY54" s="8"/>
      <c r="EVZ54" s="8"/>
      <c r="EWA54" s="8"/>
      <c r="EWB54" s="8"/>
      <c r="EWC54" s="8"/>
      <c r="EWD54" s="8"/>
      <c r="EWE54" s="8"/>
      <c r="EWF54" s="8"/>
      <c r="EWG54" s="8"/>
      <c r="EWH54" s="8"/>
      <c r="EWI54" s="8"/>
      <c r="EWJ54" s="8"/>
      <c r="EWK54" s="8"/>
      <c r="EWL54" s="8"/>
      <c r="EWM54" s="8"/>
      <c r="EWN54" s="8"/>
      <c r="EWO54" s="8"/>
      <c r="EWP54" s="8"/>
      <c r="EWQ54" s="8"/>
      <c r="EWR54" s="8"/>
      <c r="EWS54" s="8"/>
      <c r="EWT54" s="8"/>
      <c r="EWU54" s="8"/>
      <c r="EWV54" s="8"/>
      <c r="EWW54" s="8"/>
      <c r="EWX54" s="8"/>
      <c r="EWY54" s="8"/>
      <c r="EWZ54" s="8"/>
      <c r="EXA54" s="8"/>
      <c r="EXB54" s="8"/>
      <c r="EXC54" s="8"/>
      <c r="EXD54" s="8"/>
      <c r="EXE54" s="8"/>
      <c r="EXF54" s="8"/>
      <c r="EXG54" s="8"/>
      <c r="EXH54" s="8"/>
      <c r="EXI54" s="8"/>
      <c r="EXJ54" s="8"/>
      <c r="EXK54" s="8"/>
      <c r="EXL54" s="8"/>
      <c r="EXM54" s="8"/>
      <c r="EXN54" s="8"/>
      <c r="EXO54" s="8"/>
      <c r="EXP54" s="8"/>
      <c r="EXQ54" s="8"/>
      <c r="EXR54" s="8"/>
      <c r="EXS54" s="8"/>
      <c r="EXT54" s="8"/>
      <c r="EXU54" s="8"/>
      <c r="EXV54" s="8"/>
      <c r="EXW54" s="8"/>
      <c r="EXX54" s="8"/>
      <c r="EXY54" s="8"/>
      <c r="EXZ54" s="8"/>
      <c r="EYA54" s="8"/>
      <c r="EYB54" s="8"/>
      <c r="EYC54" s="8"/>
      <c r="EYD54" s="8"/>
      <c r="EYE54" s="8"/>
      <c r="EYF54" s="8"/>
      <c r="EYG54" s="8"/>
      <c r="EYH54" s="8"/>
      <c r="EYI54" s="8"/>
      <c r="EYJ54" s="8"/>
      <c r="EYK54" s="8"/>
      <c r="EYL54" s="8"/>
      <c r="EYM54" s="8"/>
      <c r="EYN54" s="8"/>
      <c r="EYO54" s="8"/>
      <c r="EYP54" s="8"/>
      <c r="EYQ54" s="8"/>
      <c r="EYR54" s="8"/>
      <c r="EYS54" s="8"/>
      <c r="EYT54" s="8"/>
      <c r="EYU54" s="8"/>
      <c r="EYV54" s="8"/>
      <c r="EYW54" s="8"/>
      <c r="EYX54" s="8"/>
      <c r="EYY54" s="8"/>
      <c r="EYZ54" s="8"/>
      <c r="EZA54" s="8"/>
      <c r="EZB54" s="8"/>
      <c r="EZC54" s="8"/>
      <c r="EZD54" s="8"/>
      <c r="EZE54" s="8"/>
      <c r="EZF54" s="8"/>
      <c r="EZG54" s="8"/>
      <c r="EZH54" s="8"/>
      <c r="EZI54" s="8"/>
      <c r="EZJ54" s="8"/>
      <c r="EZK54" s="8"/>
      <c r="EZL54" s="8"/>
      <c r="EZM54" s="8"/>
      <c r="EZN54" s="8"/>
      <c r="EZO54" s="8"/>
      <c r="EZP54" s="8"/>
      <c r="EZQ54" s="8"/>
      <c r="EZR54" s="8"/>
      <c r="EZS54" s="8"/>
      <c r="EZT54" s="8"/>
      <c r="EZU54" s="8"/>
      <c r="EZV54" s="8"/>
      <c r="EZW54" s="8"/>
      <c r="EZX54" s="8"/>
      <c r="EZY54" s="8"/>
      <c r="EZZ54" s="8"/>
      <c r="FAA54" s="8"/>
      <c r="FAB54" s="8"/>
      <c r="FAC54" s="8"/>
      <c r="FAD54" s="8"/>
      <c r="FAE54" s="8"/>
      <c r="FAF54" s="8"/>
      <c r="FAG54" s="8"/>
      <c r="FAH54" s="8"/>
      <c r="FAI54" s="8"/>
      <c r="FAJ54" s="8"/>
      <c r="FAK54" s="8"/>
      <c r="FAL54" s="8"/>
      <c r="FAM54" s="8"/>
      <c r="FAN54" s="8"/>
      <c r="FAO54" s="8"/>
      <c r="FAP54" s="8"/>
      <c r="FAQ54" s="8"/>
      <c r="FAR54" s="8"/>
      <c r="FAS54" s="8"/>
      <c r="FAT54" s="8"/>
      <c r="FAU54" s="8"/>
      <c r="FAV54" s="8"/>
      <c r="FAW54" s="8"/>
      <c r="FAX54" s="8"/>
      <c r="FAY54" s="8"/>
      <c r="FAZ54" s="8"/>
      <c r="FBA54" s="8"/>
      <c r="FBB54" s="8"/>
      <c r="FBC54" s="8"/>
      <c r="FBD54" s="8"/>
      <c r="FBE54" s="8"/>
      <c r="FBF54" s="8"/>
      <c r="FBG54" s="8"/>
      <c r="FBH54" s="8"/>
      <c r="FBI54" s="8"/>
      <c r="FBJ54" s="8"/>
      <c r="FBK54" s="8"/>
      <c r="FBL54" s="8"/>
      <c r="FBM54" s="8"/>
      <c r="FBN54" s="8"/>
      <c r="FBO54" s="8"/>
      <c r="FBP54" s="8"/>
      <c r="FBQ54" s="8"/>
      <c r="FBR54" s="8"/>
      <c r="FBS54" s="8"/>
      <c r="FBT54" s="8"/>
      <c r="FBU54" s="8"/>
      <c r="FBV54" s="8"/>
      <c r="FBW54" s="8"/>
      <c r="FBX54" s="8"/>
      <c r="FBY54" s="8"/>
      <c r="FBZ54" s="8"/>
      <c r="FCA54" s="8"/>
      <c r="FCB54" s="8"/>
      <c r="FCC54" s="8"/>
      <c r="FCD54" s="8"/>
      <c r="FCE54" s="8"/>
      <c r="FCF54" s="8"/>
      <c r="FCG54" s="8"/>
      <c r="FCH54" s="8"/>
      <c r="FCI54" s="8"/>
      <c r="FCJ54" s="8"/>
      <c r="FCK54" s="8"/>
      <c r="FCL54" s="8"/>
      <c r="FCM54" s="8"/>
      <c r="FCN54" s="8"/>
      <c r="FCO54" s="8"/>
      <c r="FCP54" s="8"/>
      <c r="FCQ54" s="8"/>
      <c r="FCR54" s="8"/>
      <c r="FCS54" s="8"/>
      <c r="FCT54" s="8"/>
      <c r="FCU54" s="8"/>
      <c r="FCV54" s="8"/>
      <c r="FCW54" s="8"/>
      <c r="FCX54" s="8"/>
      <c r="FCY54" s="8"/>
      <c r="FCZ54" s="8"/>
      <c r="FDA54" s="8"/>
      <c r="FDB54" s="8"/>
      <c r="FDC54" s="8"/>
      <c r="FDD54" s="8"/>
      <c r="FDE54" s="8"/>
      <c r="FDF54" s="8"/>
      <c r="FDG54" s="8"/>
      <c r="FDH54" s="8"/>
      <c r="FDI54" s="8"/>
      <c r="FDJ54" s="8"/>
      <c r="FDK54" s="8"/>
      <c r="FDL54" s="8"/>
      <c r="FDM54" s="8"/>
      <c r="FDN54" s="8"/>
      <c r="FDO54" s="8"/>
      <c r="FDP54" s="8"/>
      <c r="FDQ54" s="8"/>
      <c r="FDR54" s="8"/>
      <c r="FDS54" s="8"/>
      <c r="FDT54" s="8"/>
      <c r="FDU54" s="8"/>
      <c r="FDV54" s="8"/>
      <c r="FDW54" s="8"/>
      <c r="FDX54" s="8"/>
      <c r="FDY54" s="8"/>
      <c r="FDZ54" s="8"/>
      <c r="FEA54" s="8"/>
      <c r="FEB54" s="8"/>
      <c r="FEC54" s="8"/>
      <c r="FED54" s="8"/>
      <c r="FEE54" s="8"/>
      <c r="FEF54" s="8"/>
      <c r="FEG54" s="8"/>
      <c r="FEH54" s="8"/>
      <c r="FEI54" s="8"/>
      <c r="FEJ54" s="8"/>
      <c r="FEK54" s="8"/>
      <c r="FEL54" s="8"/>
      <c r="FEM54" s="8"/>
      <c r="FEN54" s="8"/>
      <c r="FEO54" s="8"/>
      <c r="FEP54" s="8"/>
      <c r="FEQ54" s="8"/>
      <c r="FER54" s="8"/>
      <c r="FES54" s="8"/>
      <c r="FET54" s="8"/>
      <c r="FEU54" s="8"/>
      <c r="FEV54" s="8"/>
      <c r="FEW54" s="8"/>
      <c r="FEX54" s="8"/>
      <c r="FEY54" s="8"/>
      <c r="FEZ54" s="8"/>
      <c r="FFA54" s="8"/>
      <c r="FFB54" s="8"/>
      <c r="FFC54" s="8"/>
      <c r="FFD54" s="8"/>
      <c r="FFE54" s="8"/>
      <c r="FFF54" s="8"/>
      <c r="FFG54" s="8"/>
      <c r="FFH54" s="8"/>
      <c r="FFI54" s="8"/>
      <c r="FFJ54" s="8"/>
      <c r="FFK54" s="8"/>
      <c r="FFL54" s="8"/>
      <c r="FFM54" s="8"/>
      <c r="FFN54" s="8"/>
      <c r="FFO54" s="8"/>
      <c r="FFP54" s="8"/>
      <c r="FFQ54" s="8"/>
      <c r="FFR54" s="8"/>
      <c r="FFS54" s="8"/>
      <c r="FFT54" s="8"/>
      <c r="FFU54" s="8"/>
      <c r="FFV54" s="8"/>
      <c r="FFW54" s="8"/>
      <c r="FFX54" s="8"/>
      <c r="FFY54" s="8"/>
      <c r="FFZ54" s="8"/>
      <c r="FGA54" s="8"/>
      <c r="FGB54" s="8"/>
      <c r="FGC54" s="8"/>
      <c r="FGD54" s="8"/>
      <c r="FGE54" s="8"/>
      <c r="FGF54" s="8"/>
      <c r="FGG54" s="8"/>
      <c r="FGH54" s="8"/>
      <c r="FGI54" s="8"/>
      <c r="FGJ54" s="8"/>
      <c r="FGK54" s="8"/>
      <c r="FGL54" s="8"/>
      <c r="FGM54" s="8"/>
      <c r="FGN54" s="8"/>
      <c r="FGO54" s="8"/>
      <c r="FGP54" s="8"/>
      <c r="FGQ54" s="8"/>
      <c r="FGR54" s="8"/>
      <c r="FGS54" s="8"/>
      <c r="FGT54" s="8"/>
      <c r="FGU54" s="8"/>
      <c r="FGV54" s="8"/>
      <c r="FGW54" s="8"/>
      <c r="FGX54" s="8"/>
      <c r="FGY54" s="8"/>
      <c r="FGZ54" s="8"/>
      <c r="FHA54" s="8"/>
      <c r="FHB54" s="8"/>
      <c r="FHC54" s="8"/>
      <c r="FHD54" s="8"/>
      <c r="FHE54" s="8"/>
      <c r="FHF54" s="8"/>
      <c r="FHG54" s="8"/>
      <c r="FHH54" s="8"/>
      <c r="FHI54" s="8"/>
      <c r="FHJ54" s="8"/>
      <c r="FHK54" s="8"/>
      <c r="FHL54" s="8"/>
      <c r="FHM54" s="8"/>
      <c r="FHN54" s="8"/>
      <c r="FHO54" s="8"/>
      <c r="FHP54" s="8"/>
      <c r="FHQ54" s="8"/>
      <c r="FHR54" s="8"/>
      <c r="FHS54" s="8"/>
      <c r="FHT54" s="8"/>
      <c r="FHU54" s="8"/>
      <c r="FHV54" s="8"/>
      <c r="FHW54" s="8"/>
      <c r="FHX54" s="8"/>
      <c r="FHY54" s="8"/>
      <c r="FHZ54" s="8"/>
      <c r="FIA54" s="8"/>
      <c r="FIB54" s="8"/>
      <c r="FIC54" s="8"/>
      <c r="FID54" s="8"/>
      <c r="FIE54" s="8"/>
      <c r="FIF54" s="8"/>
      <c r="FIG54" s="8"/>
      <c r="FIH54" s="8"/>
      <c r="FII54" s="8"/>
      <c r="FIJ54" s="8"/>
      <c r="FIK54" s="8"/>
      <c r="FIL54" s="8"/>
      <c r="FIM54" s="8"/>
      <c r="FIN54" s="8"/>
      <c r="FIO54" s="8"/>
      <c r="FIP54" s="8"/>
      <c r="FIQ54" s="8"/>
      <c r="FIR54" s="8"/>
      <c r="FIS54" s="8"/>
      <c r="FIT54" s="8"/>
      <c r="FIU54" s="8"/>
      <c r="FIV54" s="8"/>
      <c r="FIW54" s="8"/>
      <c r="FIX54" s="8"/>
      <c r="FIY54" s="8"/>
      <c r="FIZ54" s="8"/>
      <c r="FJA54" s="8"/>
      <c r="FJB54" s="8"/>
      <c r="FJC54" s="8"/>
      <c r="FJD54" s="8"/>
      <c r="FJE54" s="8"/>
      <c r="FJF54" s="8"/>
      <c r="FJG54" s="8"/>
      <c r="FJH54" s="8"/>
      <c r="FJI54" s="8"/>
      <c r="FJJ54" s="8"/>
      <c r="FJK54" s="8"/>
      <c r="FJL54" s="8"/>
      <c r="FJM54" s="8"/>
      <c r="FJN54" s="8"/>
      <c r="FJO54" s="8"/>
      <c r="FJP54" s="8"/>
      <c r="FJQ54" s="8"/>
      <c r="FJR54" s="8"/>
      <c r="FJS54" s="8"/>
      <c r="FJT54" s="8"/>
      <c r="FJU54" s="8"/>
      <c r="FJV54" s="8"/>
      <c r="FJW54" s="8"/>
      <c r="FJX54" s="8"/>
      <c r="FJY54" s="8"/>
      <c r="FJZ54" s="8"/>
      <c r="FKA54" s="8"/>
      <c r="FKB54" s="8"/>
      <c r="FKC54" s="8"/>
      <c r="FKD54" s="8"/>
      <c r="FKE54" s="8"/>
      <c r="FKF54" s="8"/>
      <c r="FKG54" s="8"/>
      <c r="FKH54" s="8"/>
      <c r="FKI54" s="8"/>
      <c r="FKJ54" s="8"/>
      <c r="FKK54" s="8"/>
      <c r="FKL54" s="8"/>
      <c r="FKM54" s="8"/>
      <c r="FKN54" s="8"/>
      <c r="FKO54" s="8"/>
      <c r="FKP54" s="8"/>
      <c r="FKQ54" s="8"/>
      <c r="FKR54" s="8"/>
      <c r="FKS54" s="8"/>
      <c r="FKT54" s="8"/>
      <c r="FKU54" s="8"/>
      <c r="FKV54" s="8"/>
      <c r="FKW54" s="8"/>
      <c r="FKX54" s="8"/>
      <c r="FKY54" s="8"/>
      <c r="FKZ54" s="8"/>
      <c r="FLA54" s="8"/>
      <c r="FLB54" s="8"/>
      <c r="FLC54" s="8"/>
      <c r="FLD54" s="8"/>
      <c r="FLE54" s="8"/>
      <c r="FLF54" s="8"/>
      <c r="FLG54" s="8"/>
      <c r="FLH54" s="8"/>
      <c r="FLI54" s="8"/>
      <c r="FLJ54" s="8"/>
      <c r="FLK54" s="8"/>
      <c r="FLL54" s="8"/>
      <c r="FLM54" s="8"/>
      <c r="FLN54" s="8"/>
      <c r="FLO54" s="8"/>
      <c r="FLP54" s="8"/>
      <c r="FLQ54" s="8"/>
      <c r="FLR54" s="8"/>
      <c r="FLS54" s="8"/>
      <c r="FLT54" s="8"/>
      <c r="FLU54" s="8"/>
      <c r="FLV54" s="8"/>
      <c r="FLW54" s="8"/>
      <c r="FLX54" s="8"/>
      <c r="FLY54" s="8"/>
      <c r="FLZ54" s="8"/>
      <c r="FMA54" s="8"/>
      <c r="FMB54" s="8"/>
      <c r="FMC54" s="8"/>
      <c r="FMD54" s="8"/>
      <c r="FME54" s="8"/>
      <c r="FMF54" s="8"/>
      <c r="FMG54" s="8"/>
      <c r="FMH54" s="8"/>
      <c r="FMI54" s="8"/>
      <c r="FMJ54" s="8"/>
      <c r="FMK54" s="8"/>
      <c r="FML54" s="8"/>
      <c r="FMM54" s="8"/>
      <c r="FMN54" s="8"/>
      <c r="FMO54" s="8"/>
      <c r="FMP54" s="8"/>
      <c r="FMQ54" s="8"/>
      <c r="FMR54" s="8"/>
      <c r="FMS54" s="8"/>
      <c r="FMT54" s="8"/>
      <c r="FMU54" s="8"/>
      <c r="FMV54" s="8"/>
      <c r="FMW54" s="8"/>
      <c r="FMX54" s="8"/>
      <c r="FMY54" s="8"/>
      <c r="FMZ54" s="8"/>
      <c r="FNA54" s="8"/>
      <c r="FNB54" s="8"/>
      <c r="FNC54" s="8"/>
      <c r="FND54" s="8"/>
      <c r="FNE54" s="8"/>
      <c r="FNF54" s="8"/>
      <c r="FNG54" s="8"/>
      <c r="FNH54" s="8"/>
      <c r="FNI54" s="8"/>
      <c r="FNJ54" s="8"/>
      <c r="FNK54" s="8"/>
      <c r="FNL54" s="8"/>
      <c r="FNM54" s="8"/>
      <c r="FNN54" s="8"/>
      <c r="FNO54" s="8"/>
      <c r="FNP54" s="8"/>
      <c r="FNQ54" s="8"/>
      <c r="FNR54" s="8"/>
      <c r="FNS54" s="8"/>
      <c r="FNT54" s="8"/>
      <c r="FNU54" s="8"/>
      <c r="FNV54" s="8"/>
      <c r="FNW54" s="8"/>
      <c r="FNX54" s="8"/>
      <c r="FNY54" s="8"/>
      <c r="FNZ54" s="8"/>
      <c r="FOA54" s="8"/>
      <c r="FOB54" s="8"/>
      <c r="FOC54" s="8"/>
      <c r="FOD54" s="8"/>
      <c r="FOE54" s="8"/>
      <c r="FOF54" s="8"/>
      <c r="FOG54" s="8"/>
      <c r="FOH54" s="8"/>
      <c r="FOI54" s="8"/>
      <c r="FOJ54" s="8"/>
      <c r="FOK54" s="8"/>
      <c r="FOL54" s="8"/>
      <c r="FOM54" s="8"/>
      <c r="FON54" s="8"/>
      <c r="FOO54" s="8"/>
      <c r="FOP54" s="8"/>
      <c r="FOQ54" s="8"/>
      <c r="FOR54" s="8"/>
      <c r="FOS54" s="8"/>
      <c r="FOT54" s="8"/>
      <c r="FOU54" s="8"/>
      <c r="FOV54" s="8"/>
      <c r="FOW54" s="8"/>
      <c r="FOX54" s="8"/>
      <c r="FOY54" s="8"/>
      <c r="FOZ54" s="8"/>
      <c r="FPA54" s="8"/>
      <c r="FPB54" s="8"/>
      <c r="FPC54" s="8"/>
      <c r="FPD54" s="8"/>
      <c r="FPE54" s="8"/>
      <c r="FPF54" s="8"/>
      <c r="FPG54" s="8"/>
      <c r="FPH54" s="8"/>
      <c r="FPI54" s="8"/>
      <c r="FPJ54" s="8"/>
      <c r="FPK54" s="8"/>
      <c r="FPL54" s="8"/>
      <c r="FPM54" s="8"/>
      <c r="FPN54" s="8"/>
      <c r="FPO54" s="8"/>
      <c r="FPP54" s="8"/>
      <c r="FPQ54" s="8"/>
      <c r="FPR54" s="8"/>
      <c r="FPS54" s="8"/>
      <c r="FPT54" s="8"/>
      <c r="FPU54" s="8"/>
      <c r="FPV54" s="8"/>
      <c r="FPW54" s="8"/>
      <c r="FPX54" s="8"/>
      <c r="FPY54" s="8"/>
      <c r="FPZ54" s="8"/>
      <c r="FQA54" s="8"/>
      <c r="FQB54" s="8"/>
      <c r="FQC54" s="8"/>
      <c r="FQD54" s="8"/>
      <c r="FQE54" s="8"/>
      <c r="FQF54" s="8"/>
      <c r="FQG54" s="8"/>
      <c r="FQH54" s="8"/>
      <c r="FQI54" s="8"/>
      <c r="FQJ54" s="8"/>
      <c r="FQK54" s="8"/>
      <c r="FQL54" s="8"/>
      <c r="FQM54" s="8"/>
      <c r="FQN54" s="8"/>
      <c r="FQO54" s="8"/>
      <c r="FQP54" s="8"/>
      <c r="FQQ54" s="8"/>
      <c r="FQR54" s="8"/>
      <c r="FQS54" s="8"/>
      <c r="FQT54" s="8"/>
      <c r="FQU54" s="8"/>
      <c r="FQV54" s="8"/>
      <c r="FQW54" s="8"/>
      <c r="FQX54" s="8"/>
      <c r="FQY54" s="8"/>
      <c r="FQZ54" s="8"/>
      <c r="FRA54" s="8"/>
      <c r="FRB54" s="8"/>
      <c r="FRC54" s="8"/>
      <c r="FRD54" s="8"/>
      <c r="FRE54" s="8"/>
      <c r="FRF54" s="8"/>
      <c r="FRG54" s="8"/>
      <c r="FRH54" s="8"/>
      <c r="FRI54" s="8"/>
      <c r="FRJ54" s="8"/>
      <c r="FRK54" s="8"/>
      <c r="FRL54" s="8"/>
      <c r="FRM54" s="8"/>
      <c r="FRN54" s="8"/>
      <c r="FRO54" s="8"/>
      <c r="FRP54" s="8"/>
      <c r="FRQ54" s="8"/>
      <c r="FRR54" s="8"/>
      <c r="FRS54" s="8"/>
      <c r="FRT54" s="8"/>
      <c r="FRU54" s="8"/>
      <c r="FRV54" s="8"/>
      <c r="FRW54" s="8"/>
      <c r="FRX54" s="8"/>
      <c r="FRY54" s="8"/>
      <c r="FRZ54" s="8"/>
      <c r="FSA54" s="8"/>
      <c r="FSB54" s="8"/>
      <c r="FSC54" s="8"/>
      <c r="FSD54" s="8"/>
      <c r="FSE54" s="8"/>
      <c r="FSF54" s="8"/>
      <c r="FSG54" s="8"/>
      <c r="FSH54" s="8"/>
      <c r="FSI54" s="8"/>
      <c r="FSJ54" s="8"/>
      <c r="FSK54" s="8"/>
      <c r="FSL54" s="8"/>
      <c r="FSM54" s="8"/>
      <c r="FSN54" s="8"/>
      <c r="FSO54" s="8"/>
      <c r="FSP54" s="8"/>
      <c r="FSQ54" s="8"/>
      <c r="FSR54" s="8"/>
      <c r="FSS54" s="8"/>
      <c r="FST54" s="8"/>
      <c r="FSU54" s="8"/>
      <c r="FSV54" s="8"/>
      <c r="FSW54" s="8"/>
      <c r="FSX54" s="8"/>
      <c r="FSY54" s="8"/>
      <c r="FSZ54" s="8"/>
      <c r="FTA54" s="8"/>
      <c r="FTB54" s="8"/>
      <c r="FTC54" s="8"/>
      <c r="FTD54" s="8"/>
      <c r="FTE54" s="8"/>
      <c r="FTF54" s="8"/>
      <c r="FTG54" s="8"/>
      <c r="FTH54" s="8"/>
      <c r="FTI54" s="8"/>
      <c r="FTJ54" s="8"/>
      <c r="FTK54" s="8"/>
      <c r="FTL54" s="8"/>
      <c r="FTM54" s="8"/>
      <c r="FTN54" s="8"/>
      <c r="FTO54" s="8"/>
      <c r="FTP54" s="8"/>
      <c r="FTQ54" s="8"/>
      <c r="FTR54" s="8"/>
      <c r="FTS54" s="8"/>
      <c r="FTT54" s="8"/>
      <c r="FTU54" s="8"/>
      <c r="FTV54" s="8"/>
      <c r="FTW54" s="8"/>
      <c r="FTX54" s="8"/>
      <c r="FTY54" s="8"/>
      <c r="FTZ54" s="8"/>
      <c r="FUA54" s="8"/>
      <c r="FUB54" s="8"/>
      <c r="FUC54" s="8"/>
      <c r="FUD54" s="8"/>
      <c r="FUE54" s="8"/>
      <c r="FUF54" s="8"/>
      <c r="FUG54" s="8"/>
      <c r="FUH54" s="8"/>
      <c r="FUI54" s="8"/>
      <c r="FUJ54" s="8"/>
      <c r="FUK54" s="8"/>
      <c r="FUL54" s="8"/>
      <c r="FUM54" s="8"/>
      <c r="FUN54" s="8"/>
      <c r="FUO54" s="8"/>
      <c r="FUP54" s="8"/>
      <c r="FUQ54" s="8"/>
      <c r="FUR54" s="8"/>
      <c r="FUS54" s="8"/>
      <c r="FUT54" s="8"/>
      <c r="FUU54" s="8"/>
      <c r="FUV54" s="8"/>
      <c r="FUW54" s="8"/>
      <c r="FUX54" s="8"/>
      <c r="FUY54" s="8"/>
      <c r="FUZ54" s="8"/>
      <c r="FVA54" s="8"/>
      <c r="FVB54" s="8"/>
      <c r="FVC54" s="8"/>
      <c r="FVD54" s="8"/>
      <c r="FVE54" s="8"/>
      <c r="FVF54" s="8"/>
      <c r="FVG54" s="8"/>
      <c r="FVH54" s="8"/>
      <c r="FVI54" s="8"/>
      <c r="FVJ54" s="8"/>
      <c r="FVK54" s="8"/>
      <c r="FVL54" s="8"/>
      <c r="FVM54" s="8"/>
      <c r="FVN54" s="8"/>
      <c r="FVO54" s="8"/>
      <c r="FVP54" s="8"/>
      <c r="FVQ54" s="8"/>
      <c r="FVR54" s="8"/>
      <c r="FVS54" s="8"/>
      <c r="FVT54" s="8"/>
      <c r="FVU54" s="8"/>
      <c r="FVV54" s="8"/>
      <c r="FVW54" s="8"/>
      <c r="FVX54" s="8"/>
      <c r="FVY54" s="8"/>
      <c r="FVZ54" s="8"/>
      <c r="FWA54" s="8"/>
      <c r="FWB54" s="8"/>
      <c r="FWC54" s="8"/>
      <c r="FWD54" s="8"/>
      <c r="FWE54" s="8"/>
      <c r="FWF54" s="8"/>
      <c r="FWG54" s="8"/>
      <c r="FWH54" s="8"/>
      <c r="FWI54" s="8"/>
      <c r="FWJ54" s="8"/>
      <c r="FWK54" s="8"/>
      <c r="FWL54" s="8"/>
      <c r="FWM54" s="8"/>
      <c r="FWN54" s="8"/>
      <c r="FWO54" s="8"/>
      <c r="FWP54" s="8"/>
      <c r="FWQ54" s="8"/>
      <c r="FWR54" s="8"/>
      <c r="FWS54" s="8"/>
      <c r="FWT54" s="8"/>
      <c r="FWU54" s="8"/>
      <c r="FWV54" s="8"/>
      <c r="FWW54" s="8"/>
      <c r="FWX54" s="8"/>
      <c r="FWY54" s="8"/>
      <c r="FWZ54" s="8"/>
      <c r="FXA54" s="8"/>
      <c r="FXB54" s="8"/>
      <c r="FXC54" s="8"/>
      <c r="FXD54" s="8"/>
      <c r="FXE54" s="8"/>
      <c r="FXF54" s="8"/>
      <c r="FXG54" s="8"/>
      <c r="FXH54" s="8"/>
      <c r="FXI54" s="8"/>
      <c r="FXJ54" s="8"/>
      <c r="FXK54" s="8"/>
      <c r="FXL54" s="8"/>
      <c r="FXM54" s="8"/>
      <c r="FXN54" s="8"/>
      <c r="FXO54" s="8"/>
      <c r="FXP54" s="8"/>
      <c r="FXQ54" s="8"/>
      <c r="FXR54" s="8"/>
      <c r="FXS54" s="8"/>
      <c r="FXT54" s="8"/>
      <c r="FXU54" s="8"/>
      <c r="FXV54" s="8"/>
      <c r="FXW54" s="8"/>
      <c r="FXX54" s="8"/>
      <c r="FXY54" s="8"/>
      <c r="FXZ54" s="8"/>
      <c r="FYA54" s="8"/>
      <c r="FYB54" s="8"/>
      <c r="FYC54" s="8"/>
      <c r="FYD54" s="8"/>
      <c r="FYE54" s="8"/>
      <c r="FYF54" s="8"/>
      <c r="FYG54" s="8"/>
      <c r="FYH54" s="8"/>
      <c r="FYI54" s="8"/>
      <c r="FYJ54" s="8"/>
      <c r="FYK54" s="8"/>
      <c r="FYL54" s="8"/>
      <c r="FYM54" s="8"/>
      <c r="FYN54" s="8"/>
      <c r="FYO54" s="8"/>
      <c r="FYP54" s="8"/>
      <c r="FYQ54" s="8"/>
      <c r="FYR54" s="8"/>
      <c r="FYS54" s="8"/>
      <c r="FYT54" s="8"/>
      <c r="FYU54" s="8"/>
      <c r="FYV54" s="8"/>
      <c r="FYW54" s="8"/>
      <c r="FYX54" s="8"/>
      <c r="FYY54" s="8"/>
      <c r="FYZ54" s="8"/>
      <c r="FZA54" s="8"/>
      <c r="FZB54" s="8"/>
      <c r="FZC54" s="8"/>
      <c r="FZD54" s="8"/>
      <c r="FZE54" s="8"/>
      <c r="FZF54" s="8"/>
      <c r="FZG54" s="8"/>
      <c r="FZH54" s="8"/>
      <c r="FZI54" s="8"/>
      <c r="FZJ54" s="8"/>
      <c r="FZK54" s="8"/>
      <c r="FZL54" s="8"/>
      <c r="FZM54" s="8"/>
      <c r="FZN54" s="8"/>
      <c r="FZO54" s="8"/>
      <c r="FZP54" s="8"/>
      <c r="FZQ54" s="8"/>
      <c r="FZR54" s="8"/>
      <c r="FZS54" s="8"/>
      <c r="FZT54" s="8"/>
      <c r="FZU54" s="8"/>
      <c r="FZV54" s="8"/>
      <c r="FZW54" s="8"/>
      <c r="FZX54" s="8"/>
      <c r="FZY54" s="8"/>
      <c r="FZZ54" s="8"/>
      <c r="GAA54" s="8"/>
      <c r="GAB54" s="8"/>
      <c r="GAC54" s="8"/>
      <c r="GAD54" s="8"/>
      <c r="GAE54" s="8"/>
      <c r="GAF54" s="8"/>
      <c r="GAG54" s="8"/>
      <c r="GAH54" s="8"/>
      <c r="GAI54" s="8"/>
      <c r="GAJ54" s="8"/>
      <c r="GAK54" s="8"/>
      <c r="GAL54" s="8"/>
      <c r="GAM54" s="8"/>
      <c r="GAN54" s="8"/>
      <c r="GAO54" s="8"/>
      <c r="GAP54" s="8"/>
      <c r="GAQ54" s="8"/>
      <c r="GAR54" s="8"/>
      <c r="GAS54" s="8"/>
      <c r="GAT54" s="8"/>
      <c r="GAU54" s="8"/>
      <c r="GAV54" s="8"/>
      <c r="GAW54" s="8"/>
      <c r="GAX54" s="8"/>
      <c r="GAY54" s="8"/>
      <c r="GAZ54" s="8"/>
      <c r="GBA54" s="8"/>
      <c r="GBB54" s="8"/>
      <c r="GBC54" s="8"/>
      <c r="GBD54" s="8"/>
      <c r="GBE54" s="8"/>
      <c r="GBF54" s="8"/>
      <c r="GBG54" s="8"/>
      <c r="GBH54" s="8"/>
      <c r="GBI54" s="8"/>
      <c r="GBJ54" s="8"/>
      <c r="GBK54" s="8"/>
      <c r="GBL54" s="8"/>
      <c r="GBM54" s="8"/>
      <c r="GBN54" s="8"/>
      <c r="GBO54" s="8"/>
      <c r="GBP54" s="8"/>
      <c r="GBQ54" s="8"/>
      <c r="GBR54" s="8"/>
      <c r="GBS54" s="8"/>
      <c r="GBT54" s="8"/>
      <c r="GBU54" s="8"/>
      <c r="GBV54" s="8"/>
      <c r="GBW54" s="8"/>
      <c r="GBX54" s="8"/>
      <c r="GBY54" s="8"/>
      <c r="GBZ54" s="8"/>
      <c r="GCA54" s="8"/>
      <c r="GCB54" s="8"/>
      <c r="GCC54" s="8"/>
      <c r="GCD54" s="8"/>
      <c r="GCE54" s="8"/>
      <c r="GCF54" s="8"/>
      <c r="GCG54" s="8"/>
      <c r="GCH54" s="8"/>
      <c r="GCI54" s="8"/>
      <c r="GCJ54" s="8"/>
      <c r="GCK54" s="8"/>
      <c r="GCL54" s="8"/>
      <c r="GCM54" s="8"/>
      <c r="GCN54" s="8"/>
      <c r="GCO54" s="8"/>
      <c r="GCP54" s="8"/>
      <c r="GCQ54" s="8"/>
      <c r="GCR54" s="8"/>
      <c r="GCS54" s="8"/>
      <c r="GCT54" s="8"/>
      <c r="GCU54" s="8"/>
      <c r="GCV54" s="8"/>
      <c r="GCW54" s="8"/>
      <c r="GCX54" s="8"/>
      <c r="GCY54" s="8"/>
      <c r="GCZ54" s="8"/>
      <c r="GDA54" s="8"/>
      <c r="GDB54" s="8"/>
      <c r="GDC54" s="8"/>
      <c r="GDD54" s="8"/>
      <c r="GDE54" s="8"/>
      <c r="GDF54" s="8"/>
      <c r="GDG54" s="8"/>
      <c r="GDH54" s="8"/>
      <c r="GDI54" s="8"/>
      <c r="GDJ54" s="8"/>
      <c r="GDK54" s="8"/>
      <c r="GDL54" s="8"/>
      <c r="GDM54" s="8"/>
      <c r="GDN54" s="8"/>
      <c r="GDO54" s="8"/>
      <c r="GDP54" s="8"/>
      <c r="GDQ54" s="8"/>
      <c r="GDR54" s="8"/>
      <c r="GDS54" s="8"/>
      <c r="GDT54" s="8"/>
      <c r="GDU54" s="8"/>
      <c r="GDV54" s="8"/>
      <c r="GDW54" s="8"/>
      <c r="GDX54" s="8"/>
      <c r="GDY54" s="8"/>
      <c r="GDZ54" s="8"/>
      <c r="GEA54" s="8"/>
      <c r="GEB54" s="8"/>
      <c r="GEC54" s="8"/>
      <c r="GED54" s="8"/>
      <c r="GEE54" s="8"/>
      <c r="GEF54" s="8"/>
      <c r="GEG54" s="8"/>
      <c r="GEH54" s="8"/>
      <c r="GEI54" s="8"/>
      <c r="GEJ54" s="8"/>
      <c r="GEK54" s="8"/>
      <c r="GEL54" s="8"/>
      <c r="GEM54" s="8"/>
      <c r="GEN54" s="8"/>
      <c r="GEO54" s="8"/>
      <c r="GEP54" s="8"/>
      <c r="GEQ54" s="8"/>
      <c r="GER54" s="8"/>
      <c r="GES54" s="8"/>
      <c r="GET54" s="8"/>
      <c r="GEU54" s="8"/>
      <c r="GEV54" s="8"/>
      <c r="GEW54" s="8"/>
      <c r="GEX54" s="8"/>
      <c r="GEY54" s="8"/>
      <c r="GEZ54" s="8"/>
      <c r="GFA54" s="8"/>
      <c r="GFB54" s="8"/>
      <c r="GFC54" s="8"/>
      <c r="GFD54" s="8"/>
      <c r="GFE54" s="8"/>
      <c r="GFF54" s="8"/>
      <c r="GFG54" s="8"/>
      <c r="GFH54" s="8"/>
      <c r="GFI54" s="8"/>
      <c r="GFJ54" s="8"/>
      <c r="GFK54" s="8"/>
      <c r="GFL54" s="8"/>
      <c r="GFM54" s="8"/>
      <c r="GFN54" s="8"/>
      <c r="GFO54" s="8"/>
      <c r="GFP54" s="8"/>
      <c r="GFQ54" s="8"/>
      <c r="GFR54" s="8"/>
      <c r="GFS54" s="8"/>
      <c r="GFT54" s="8"/>
      <c r="GFU54" s="8"/>
      <c r="GFV54" s="8"/>
      <c r="GFW54" s="8"/>
      <c r="GFX54" s="8"/>
      <c r="GFY54" s="8"/>
      <c r="GFZ54" s="8"/>
      <c r="GGA54" s="8"/>
      <c r="GGB54" s="8"/>
      <c r="GGC54" s="8"/>
      <c r="GGD54" s="8"/>
      <c r="GGE54" s="8"/>
      <c r="GGF54" s="8"/>
      <c r="GGG54" s="8"/>
      <c r="GGH54" s="8"/>
      <c r="GGI54" s="8"/>
      <c r="GGJ54" s="8"/>
      <c r="GGK54" s="8"/>
      <c r="GGL54" s="8"/>
      <c r="GGM54" s="8"/>
      <c r="GGN54" s="8"/>
      <c r="GGO54" s="8"/>
      <c r="GGP54" s="8"/>
      <c r="GGQ54" s="8"/>
      <c r="GGR54" s="8"/>
      <c r="GGS54" s="8"/>
      <c r="GGT54" s="8"/>
      <c r="GGU54" s="8"/>
      <c r="GGV54" s="8"/>
      <c r="GGW54" s="8"/>
      <c r="GGX54" s="8"/>
      <c r="GGY54" s="8"/>
      <c r="GGZ54" s="8"/>
      <c r="GHA54" s="8"/>
      <c r="GHB54" s="8"/>
      <c r="GHC54" s="8"/>
      <c r="GHD54" s="8"/>
      <c r="GHE54" s="8"/>
      <c r="GHF54" s="8"/>
      <c r="GHG54" s="8"/>
      <c r="GHH54" s="8"/>
      <c r="GHI54" s="8"/>
      <c r="GHJ54" s="8"/>
      <c r="GHK54" s="8"/>
      <c r="GHL54" s="8"/>
      <c r="GHM54" s="8"/>
      <c r="GHN54" s="8"/>
      <c r="GHO54" s="8"/>
      <c r="GHP54" s="8"/>
      <c r="GHQ54" s="8"/>
      <c r="GHR54" s="8"/>
      <c r="GHS54" s="8"/>
      <c r="GHT54" s="8"/>
      <c r="GHU54" s="8"/>
      <c r="GHV54" s="8"/>
      <c r="GHW54" s="8"/>
      <c r="GHX54" s="8"/>
      <c r="GHY54" s="8"/>
      <c r="GHZ54" s="8"/>
      <c r="GIA54" s="8"/>
      <c r="GIB54" s="8"/>
      <c r="GIC54" s="8"/>
      <c r="GID54" s="8"/>
      <c r="GIE54" s="8"/>
      <c r="GIF54" s="8"/>
      <c r="GIG54" s="8"/>
      <c r="GIH54" s="8"/>
      <c r="GII54" s="8"/>
      <c r="GIJ54" s="8"/>
      <c r="GIK54" s="8"/>
      <c r="GIL54" s="8"/>
      <c r="GIM54" s="8"/>
      <c r="GIN54" s="8"/>
      <c r="GIO54" s="8"/>
      <c r="GIP54" s="8"/>
      <c r="GIQ54" s="8"/>
      <c r="GIR54" s="8"/>
      <c r="GIS54" s="8"/>
      <c r="GIT54" s="8"/>
      <c r="GIU54" s="8"/>
      <c r="GIV54" s="8"/>
      <c r="GIW54" s="8"/>
      <c r="GIX54" s="8"/>
      <c r="GIY54" s="8"/>
      <c r="GIZ54" s="8"/>
      <c r="GJA54" s="8"/>
      <c r="GJB54" s="8"/>
      <c r="GJC54" s="8"/>
      <c r="GJD54" s="8"/>
      <c r="GJE54" s="8"/>
      <c r="GJF54" s="8"/>
      <c r="GJG54" s="8"/>
      <c r="GJH54" s="8"/>
      <c r="GJI54" s="8"/>
      <c r="GJJ54" s="8"/>
      <c r="GJK54" s="8"/>
      <c r="GJL54" s="8"/>
      <c r="GJM54" s="8"/>
      <c r="GJN54" s="8"/>
      <c r="GJO54" s="8"/>
      <c r="GJP54" s="8"/>
      <c r="GJQ54" s="8"/>
      <c r="GJR54" s="8"/>
      <c r="GJS54" s="8"/>
      <c r="GJT54" s="8"/>
      <c r="GJU54" s="8"/>
      <c r="GJV54" s="8"/>
      <c r="GJW54" s="8"/>
      <c r="GJX54" s="8"/>
      <c r="GJY54" s="8"/>
      <c r="GJZ54" s="8"/>
      <c r="GKA54" s="8"/>
      <c r="GKB54" s="8"/>
      <c r="GKC54" s="8"/>
      <c r="GKD54" s="8"/>
      <c r="GKE54" s="8"/>
      <c r="GKF54" s="8"/>
      <c r="GKG54" s="8"/>
      <c r="GKH54" s="8"/>
      <c r="GKI54" s="8"/>
      <c r="GKJ54" s="8"/>
      <c r="GKK54" s="8"/>
      <c r="GKL54" s="8"/>
      <c r="GKM54" s="8"/>
      <c r="GKN54" s="8"/>
      <c r="GKO54" s="8"/>
      <c r="GKP54" s="8"/>
      <c r="GKQ54" s="8"/>
      <c r="GKR54" s="8"/>
      <c r="GKS54" s="8"/>
      <c r="GKT54" s="8"/>
      <c r="GKU54" s="8"/>
      <c r="GKV54" s="8"/>
      <c r="GKW54" s="8"/>
      <c r="GKX54" s="8"/>
      <c r="GKY54" s="8"/>
      <c r="GKZ54" s="8"/>
      <c r="GLA54" s="8"/>
      <c r="GLB54" s="8"/>
      <c r="GLC54" s="8"/>
      <c r="GLD54" s="8"/>
      <c r="GLE54" s="8"/>
      <c r="GLF54" s="8"/>
      <c r="GLG54" s="8"/>
      <c r="GLH54" s="8"/>
      <c r="GLI54" s="8"/>
      <c r="GLJ54" s="8"/>
      <c r="GLK54" s="8"/>
      <c r="GLL54" s="8"/>
      <c r="GLM54" s="8"/>
      <c r="GLN54" s="8"/>
      <c r="GLO54" s="8"/>
      <c r="GLP54" s="8"/>
      <c r="GLQ54" s="8"/>
      <c r="GLR54" s="8"/>
      <c r="GLS54" s="8"/>
      <c r="GLT54" s="8"/>
      <c r="GLU54" s="8"/>
      <c r="GLV54" s="8"/>
      <c r="GLW54" s="8"/>
      <c r="GLX54" s="8"/>
      <c r="GLY54" s="8"/>
      <c r="GLZ54" s="8"/>
      <c r="GMA54" s="8"/>
      <c r="GMB54" s="8"/>
      <c r="GMC54" s="8"/>
      <c r="GMD54" s="8"/>
      <c r="GME54" s="8"/>
      <c r="GMF54" s="8"/>
      <c r="GMG54" s="8"/>
      <c r="GMH54" s="8"/>
      <c r="GMI54" s="8"/>
      <c r="GMJ54" s="8"/>
      <c r="GMK54" s="8"/>
      <c r="GML54" s="8"/>
      <c r="GMM54" s="8"/>
      <c r="GMN54" s="8"/>
      <c r="GMO54" s="8"/>
      <c r="GMP54" s="8"/>
      <c r="GMQ54" s="8"/>
      <c r="GMR54" s="8"/>
      <c r="GMS54" s="8"/>
      <c r="GMT54" s="8"/>
      <c r="GMU54" s="8"/>
      <c r="GMV54" s="8"/>
      <c r="GMW54" s="8"/>
      <c r="GMX54" s="8"/>
      <c r="GMY54" s="8"/>
      <c r="GMZ54" s="8"/>
      <c r="GNA54" s="8"/>
      <c r="GNB54" s="8"/>
      <c r="GNC54" s="8"/>
      <c r="GND54" s="8"/>
      <c r="GNE54" s="8"/>
      <c r="GNF54" s="8"/>
      <c r="GNG54" s="8"/>
      <c r="GNH54" s="8"/>
      <c r="GNI54" s="8"/>
      <c r="GNJ54" s="8"/>
      <c r="GNK54" s="8"/>
      <c r="GNL54" s="8"/>
      <c r="GNM54" s="8"/>
      <c r="GNN54" s="8"/>
      <c r="GNO54" s="8"/>
      <c r="GNP54" s="8"/>
      <c r="GNQ54" s="8"/>
      <c r="GNR54" s="8"/>
      <c r="GNS54" s="8"/>
      <c r="GNT54" s="8"/>
      <c r="GNU54" s="8"/>
      <c r="GNV54" s="8"/>
      <c r="GNW54" s="8"/>
      <c r="GNX54" s="8"/>
      <c r="GNY54" s="8"/>
      <c r="GNZ54" s="8"/>
      <c r="GOA54" s="8"/>
      <c r="GOB54" s="8"/>
      <c r="GOC54" s="8"/>
      <c r="GOD54" s="8"/>
      <c r="GOE54" s="8"/>
      <c r="GOF54" s="8"/>
      <c r="GOG54" s="8"/>
      <c r="GOH54" s="8"/>
      <c r="GOI54" s="8"/>
      <c r="GOJ54" s="8"/>
      <c r="GOK54" s="8"/>
      <c r="GOL54" s="8"/>
      <c r="GOM54" s="8"/>
      <c r="GON54" s="8"/>
      <c r="GOO54" s="8"/>
      <c r="GOP54" s="8"/>
      <c r="GOQ54" s="8"/>
      <c r="GOR54" s="8"/>
      <c r="GOS54" s="8"/>
      <c r="GOT54" s="8"/>
      <c r="GOU54" s="8"/>
      <c r="GOV54" s="8"/>
      <c r="GOW54" s="8"/>
      <c r="GOX54" s="8"/>
      <c r="GOY54" s="8"/>
      <c r="GOZ54" s="8"/>
      <c r="GPA54" s="8"/>
      <c r="GPB54" s="8"/>
      <c r="GPC54" s="8"/>
      <c r="GPD54" s="8"/>
      <c r="GPE54" s="8"/>
      <c r="GPF54" s="8"/>
      <c r="GPG54" s="8"/>
      <c r="GPH54" s="8"/>
      <c r="GPI54" s="8"/>
      <c r="GPJ54" s="8"/>
      <c r="GPK54" s="8"/>
      <c r="GPL54" s="8"/>
      <c r="GPM54" s="8"/>
      <c r="GPN54" s="8"/>
      <c r="GPO54" s="8"/>
      <c r="GPP54" s="8"/>
      <c r="GPQ54" s="8"/>
      <c r="GPR54" s="8"/>
      <c r="GPS54" s="8"/>
      <c r="GPT54" s="8"/>
      <c r="GPU54" s="8"/>
      <c r="GPV54" s="8"/>
      <c r="GPW54" s="8"/>
      <c r="GPX54" s="8"/>
      <c r="GPY54" s="8"/>
      <c r="GPZ54" s="8"/>
      <c r="GQA54" s="8"/>
      <c r="GQB54" s="8"/>
      <c r="GQC54" s="8"/>
      <c r="GQD54" s="8"/>
      <c r="GQE54" s="8"/>
      <c r="GQF54" s="8"/>
      <c r="GQG54" s="8"/>
      <c r="GQH54" s="8"/>
      <c r="GQI54" s="8"/>
      <c r="GQJ54" s="8"/>
      <c r="GQK54" s="8"/>
      <c r="GQL54" s="8"/>
      <c r="GQM54" s="8"/>
      <c r="GQN54" s="8"/>
      <c r="GQO54" s="8"/>
      <c r="GQP54" s="8"/>
      <c r="GQQ54" s="8"/>
      <c r="GQR54" s="8"/>
      <c r="GQS54" s="8"/>
      <c r="GQT54" s="8"/>
      <c r="GQU54" s="8"/>
      <c r="GQV54" s="8"/>
      <c r="GQW54" s="8"/>
      <c r="GQX54" s="8"/>
      <c r="GQY54" s="8"/>
      <c r="GQZ54" s="8"/>
      <c r="GRA54" s="8"/>
      <c r="GRB54" s="8"/>
      <c r="GRC54" s="8"/>
      <c r="GRD54" s="8"/>
      <c r="GRE54" s="8"/>
      <c r="GRF54" s="8"/>
      <c r="GRG54" s="8"/>
      <c r="GRH54" s="8"/>
      <c r="GRI54" s="8"/>
      <c r="GRJ54" s="8"/>
      <c r="GRK54" s="8"/>
      <c r="GRL54" s="8"/>
      <c r="GRM54" s="8"/>
      <c r="GRN54" s="8"/>
      <c r="GRO54" s="8"/>
      <c r="GRP54" s="8"/>
      <c r="GRQ54" s="8"/>
      <c r="GRR54" s="8"/>
      <c r="GRS54" s="8"/>
      <c r="GRT54" s="8"/>
      <c r="GRU54" s="8"/>
      <c r="GRV54" s="8"/>
      <c r="GRW54" s="8"/>
      <c r="GRX54" s="8"/>
      <c r="GRY54" s="8"/>
      <c r="GRZ54" s="8"/>
      <c r="GSA54" s="8"/>
      <c r="GSB54" s="8"/>
      <c r="GSC54" s="8"/>
      <c r="GSD54" s="8"/>
      <c r="GSE54" s="8"/>
      <c r="GSF54" s="8"/>
      <c r="GSG54" s="8"/>
      <c r="GSH54" s="8"/>
      <c r="GSI54" s="8"/>
      <c r="GSJ54" s="8"/>
      <c r="GSK54" s="8"/>
      <c r="GSL54" s="8"/>
      <c r="GSM54" s="8"/>
      <c r="GSN54" s="8"/>
      <c r="GSO54" s="8"/>
      <c r="GSP54" s="8"/>
      <c r="GSQ54" s="8"/>
      <c r="GSR54" s="8"/>
      <c r="GSS54" s="8"/>
      <c r="GST54" s="8"/>
      <c r="GSU54" s="8"/>
      <c r="GSV54" s="8"/>
      <c r="GSW54" s="8"/>
      <c r="GSX54" s="8"/>
      <c r="GSY54" s="8"/>
      <c r="GSZ54" s="8"/>
      <c r="GTA54" s="8"/>
      <c r="GTB54" s="8"/>
      <c r="GTC54" s="8"/>
      <c r="GTD54" s="8"/>
      <c r="GTE54" s="8"/>
      <c r="GTF54" s="8"/>
      <c r="GTG54" s="8"/>
      <c r="GTH54" s="8"/>
      <c r="GTI54" s="8"/>
      <c r="GTJ54" s="8"/>
      <c r="GTK54" s="8"/>
      <c r="GTL54" s="8"/>
      <c r="GTM54" s="8"/>
      <c r="GTN54" s="8"/>
      <c r="GTO54" s="8"/>
      <c r="GTP54" s="8"/>
      <c r="GTQ54" s="8"/>
      <c r="GTR54" s="8"/>
      <c r="GTS54" s="8"/>
      <c r="GTT54" s="8"/>
      <c r="GTU54" s="8"/>
      <c r="GTV54" s="8"/>
      <c r="GTW54" s="8"/>
      <c r="GTX54" s="8"/>
      <c r="GTY54" s="8"/>
      <c r="GTZ54" s="8"/>
      <c r="GUA54" s="8"/>
      <c r="GUB54" s="8"/>
      <c r="GUC54" s="8"/>
      <c r="GUD54" s="8"/>
      <c r="GUE54" s="8"/>
      <c r="GUF54" s="8"/>
      <c r="GUG54" s="8"/>
      <c r="GUH54" s="8"/>
      <c r="GUI54" s="8"/>
      <c r="GUJ54" s="8"/>
      <c r="GUK54" s="8"/>
      <c r="GUL54" s="8"/>
      <c r="GUM54" s="8"/>
      <c r="GUN54" s="8"/>
      <c r="GUO54" s="8"/>
      <c r="GUP54" s="8"/>
      <c r="GUQ54" s="8"/>
      <c r="GUR54" s="8"/>
      <c r="GUS54" s="8"/>
      <c r="GUT54" s="8"/>
      <c r="GUU54" s="8"/>
      <c r="GUV54" s="8"/>
      <c r="GUW54" s="8"/>
      <c r="GUX54" s="8"/>
      <c r="GUY54" s="8"/>
      <c r="GUZ54" s="8"/>
      <c r="GVA54" s="8"/>
      <c r="GVB54" s="8"/>
      <c r="GVC54" s="8"/>
      <c r="GVD54" s="8"/>
      <c r="GVE54" s="8"/>
      <c r="GVF54" s="8"/>
      <c r="GVG54" s="8"/>
      <c r="GVH54" s="8"/>
      <c r="GVI54" s="8"/>
      <c r="GVJ54" s="8"/>
      <c r="GVK54" s="8"/>
      <c r="GVL54" s="8"/>
      <c r="GVM54" s="8"/>
      <c r="GVN54" s="8"/>
      <c r="GVO54" s="8"/>
      <c r="GVP54" s="8"/>
      <c r="GVQ54" s="8"/>
      <c r="GVR54" s="8"/>
      <c r="GVS54" s="8"/>
      <c r="GVT54" s="8"/>
      <c r="GVU54" s="8"/>
      <c r="GVV54" s="8"/>
      <c r="GVW54" s="8"/>
      <c r="GVX54" s="8"/>
      <c r="GVY54" s="8"/>
      <c r="GVZ54" s="8"/>
      <c r="GWA54" s="8"/>
      <c r="GWB54" s="8"/>
      <c r="GWC54" s="8"/>
      <c r="GWD54" s="8"/>
      <c r="GWE54" s="8"/>
      <c r="GWF54" s="8"/>
      <c r="GWG54" s="8"/>
      <c r="GWH54" s="8"/>
      <c r="GWI54" s="8"/>
      <c r="GWJ54" s="8"/>
      <c r="GWK54" s="8"/>
      <c r="GWL54" s="8"/>
      <c r="GWM54" s="8"/>
      <c r="GWN54" s="8"/>
      <c r="GWO54" s="8"/>
      <c r="GWP54" s="8"/>
      <c r="GWQ54" s="8"/>
      <c r="GWR54" s="8"/>
      <c r="GWS54" s="8"/>
      <c r="GWT54" s="8"/>
      <c r="GWU54" s="8"/>
      <c r="GWV54" s="8"/>
      <c r="GWW54" s="8"/>
      <c r="GWX54" s="8"/>
      <c r="GWY54" s="8"/>
      <c r="GWZ54" s="8"/>
      <c r="GXA54" s="8"/>
      <c r="GXB54" s="8"/>
      <c r="GXC54" s="8"/>
      <c r="GXD54" s="8"/>
      <c r="GXE54" s="8"/>
      <c r="GXF54" s="8"/>
      <c r="GXG54" s="8"/>
      <c r="GXH54" s="8"/>
      <c r="GXI54" s="8"/>
      <c r="GXJ54" s="8"/>
      <c r="GXK54" s="8"/>
      <c r="GXL54" s="8"/>
      <c r="GXM54" s="8"/>
      <c r="GXN54" s="8"/>
      <c r="GXO54" s="8"/>
      <c r="GXP54" s="8"/>
      <c r="GXQ54" s="8"/>
      <c r="GXR54" s="8"/>
      <c r="GXS54" s="8"/>
      <c r="GXT54" s="8"/>
      <c r="GXU54" s="8"/>
      <c r="GXV54" s="8"/>
      <c r="GXW54" s="8"/>
      <c r="GXX54" s="8"/>
      <c r="GXY54" s="8"/>
      <c r="GXZ54" s="8"/>
      <c r="GYA54" s="8"/>
      <c r="GYB54" s="8"/>
      <c r="GYC54" s="8"/>
      <c r="GYD54" s="8"/>
      <c r="GYE54" s="8"/>
      <c r="GYF54" s="8"/>
      <c r="GYG54" s="8"/>
      <c r="GYH54" s="8"/>
      <c r="GYI54" s="8"/>
      <c r="GYJ54" s="8"/>
      <c r="GYK54" s="8"/>
      <c r="GYL54" s="8"/>
      <c r="GYM54" s="8"/>
      <c r="GYN54" s="8"/>
      <c r="GYO54" s="8"/>
      <c r="GYP54" s="8"/>
      <c r="GYQ54" s="8"/>
      <c r="GYR54" s="8"/>
      <c r="GYS54" s="8"/>
      <c r="GYT54" s="8"/>
      <c r="GYU54" s="8"/>
      <c r="GYV54" s="8"/>
      <c r="GYW54" s="8"/>
      <c r="GYX54" s="8"/>
      <c r="GYY54" s="8"/>
      <c r="GYZ54" s="8"/>
      <c r="GZA54" s="8"/>
      <c r="GZB54" s="8"/>
      <c r="GZC54" s="8"/>
      <c r="GZD54" s="8"/>
      <c r="GZE54" s="8"/>
      <c r="GZF54" s="8"/>
      <c r="GZG54" s="8"/>
      <c r="GZH54" s="8"/>
      <c r="GZI54" s="8"/>
      <c r="GZJ54" s="8"/>
      <c r="GZK54" s="8"/>
      <c r="GZL54" s="8"/>
      <c r="GZM54" s="8"/>
      <c r="GZN54" s="8"/>
      <c r="GZO54" s="8"/>
      <c r="GZP54" s="8"/>
      <c r="GZQ54" s="8"/>
      <c r="GZR54" s="8"/>
      <c r="GZS54" s="8"/>
      <c r="GZT54" s="8"/>
      <c r="GZU54" s="8"/>
      <c r="GZV54" s="8"/>
      <c r="GZW54" s="8"/>
      <c r="GZX54" s="8"/>
      <c r="GZY54" s="8"/>
      <c r="GZZ54" s="8"/>
      <c r="HAA54" s="8"/>
      <c r="HAB54" s="8"/>
      <c r="HAC54" s="8"/>
      <c r="HAD54" s="8"/>
      <c r="HAE54" s="8"/>
      <c r="HAF54" s="8"/>
      <c r="HAG54" s="8"/>
      <c r="HAH54" s="8"/>
      <c r="HAI54" s="8"/>
      <c r="HAJ54" s="8"/>
      <c r="HAK54" s="8"/>
      <c r="HAL54" s="8"/>
      <c r="HAM54" s="8"/>
      <c r="HAN54" s="8"/>
      <c r="HAO54" s="8"/>
      <c r="HAP54" s="8"/>
      <c r="HAQ54" s="8"/>
      <c r="HAR54" s="8"/>
      <c r="HAS54" s="8"/>
      <c r="HAT54" s="8"/>
      <c r="HAU54" s="8"/>
      <c r="HAV54" s="8"/>
      <c r="HAW54" s="8"/>
      <c r="HAX54" s="8"/>
      <c r="HAY54" s="8"/>
      <c r="HAZ54" s="8"/>
      <c r="HBA54" s="8"/>
      <c r="HBB54" s="8"/>
      <c r="HBC54" s="8"/>
      <c r="HBD54" s="8"/>
      <c r="HBE54" s="8"/>
      <c r="HBF54" s="8"/>
      <c r="HBG54" s="8"/>
      <c r="HBH54" s="8"/>
      <c r="HBI54" s="8"/>
      <c r="HBJ54" s="8"/>
      <c r="HBK54" s="8"/>
      <c r="HBL54" s="8"/>
      <c r="HBM54" s="8"/>
      <c r="HBN54" s="8"/>
      <c r="HBO54" s="8"/>
      <c r="HBP54" s="8"/>
      <c r="HBQ54" s="8"/>
      <c r="HBR54" s="8"/>
      <c r="HBS54" s="8"/>
      <c r="HBT54" s="8"/>
      <c r="HBU54" s="8"/>
      <c r="HBV54" s="8"/>
      <c r="HBW54" s="8"/>
      <c r="HBX54" s="8"/>
      <c r="HBY54" s="8"/>
      <c r="HBZ54" s="8"/>
      <c r="HCA54" s="8"/>
      <c r="HCB54" s="8"/>
      <c r="HCC54" s="8"/>
      <c r="HCD54" s="8"/>
      <c r="HCE54" s="8"/>
      <c r="HCF54" s="8"/>
      <c r="HCG54" s="8"/>
      <c r="HCH54" s="8"/>
      <c r="HCI54" s="8"/>
      <c r="HCJ54" s="8"/>
      <c r="HCK54" s="8"/>
      <c r="HCL54" s="8"/>
      <c r="HCM54" s="8"/>
      <c r="HCN54" s="8"/>
      <c r="HCO54" s="8"/>
      <c r="HCP54" s="8"/>
      <c r="HCQ54" s="8"/>
      <c r="HCR54" s="8"/>
      <c r="HCS54" s="8"/>
      <c r="HCT54" s="8"/>
      <c r="HCU54" s="8"/>
      <c r="HCV54" s="8"/>
      <c r="HCW54" s="8"/>
      <c r="HCX54" s="8"/>
      <c r="HCY54" s="8"/>
      <c r="HCZ54" s="8"/>
      <c r="HDA54" s="8"/>
      <c r="HDB54" s="8"/>
      <c r="HDC54" s="8"/>
      <c r="HDD54" s="8"/>
      <c r="HDE54" s="8"/>
      <c r="HDF54" s="8"/>
      <c r="HDG54" s="8"/>
      <c r="HDH54" s="8"/>
      <c r="HDI54" s="8"/>
      <c r="HDJ54" s="8"/>
      <c r="HDK54" s="8"/>
      <c r="HDL54" s="8"/>
      <c r="HDM54" s="8"/>
      <c r="HDN54" s="8"/>
      <c r="HDO54" s="8"/>
      <c r="HDP54" s="8"/>
      <c r="HDQ54" s="8"/>
      <c r="HDR54" s="8"/>
      <c r="HDS54" s="8"/>
      <c r="HDT54" s="8"/>
      <c r="HDU54" s="8"/>
      <c r="HDV54" s="8"/>
      <c r="HDW54" s="8"/>
      <c r="HDX54" s="8"/>
      <c r="HDY54" s="8"/>
      <c r="HDZ54" s="8"/>
      <c r="HEA54" s="8"/>
      <c r="HEB54" s="8"/>
      <c r="HEC54" s="8"/>
      <c r="HED54" s="8"/>
      <c r="HEE54" s="8"/>
      <c r="HEF54" s="8"/>
      <c r="HEG54" s="8"/>
      <c r="HEH54" s="8"/>
      <c r="HEI54" s="8"/>
      <c r="HEJ54" s="8"/>
      <c r="HEK54" s="8"/>
      <c r="HEL54" s="8"/>
      <c r="HEM54" s="8"/>
      <c r="HEN54" s="8"/>
      <c r="HEO54" s="8"/>
      <c r="HEP54" s="8"/>
      <c r="HEQ54" s="8"/>
      <c r="HER54" s="8"/>
      <c r="HES54" s="8"/>
      <c r="HET54" s="8"/>
      <c r="HEU54" s="8"/>
      <c r="HEV54" s="8"/>
      <c r="HEW54" s="8"/>
      <c r="HEX54" s="8"/>
      <c r="HEY54" s="8"/>
      <c r="HEZ54" s="8"/>
      <c r="HFA54" s="8"/>
      <c r="HFB54" s="8"/>
      <c r="HFC54" s="8"/>
      <c r="HFD54" s="8"/>
      <c r="HFE54" s="8"/>
      <c r="HFF54" s="8"/>
      <c r="HFG54" s="8"/>
      <c r="HFH54" s="8"/>
      <c r="HFI54" s="8"/>
      <c r="HFJ54" s="8"/>
      <c r="HFK54" s="8"/>
      <c r="HFL54" s="8"/>
      <c r="HFM54" s="8"/>
      <c r="HFN54" s="8"/>
      <c r="HFO54" s="8"/>
      <c r="HFP54" s="8"/>
      <c r="HFQ54" s="8"/>
      <c r="HFR54" s="8"/>
      <c r="HFS54" s="8"/>
      <c r="HFT54" s="8"/>
      <c r="HFU54" s="8"/>
      <c r="HFV54" s="8"/>
      <c r="HFW54" s="8"/>
      <c r="HFX54" s="8"/>
      <c r="HFY54" s="8"/>
      <c r="HFZ54" s="8"/>
      <c r="HGA54" s="8"/>
      <c r="HGB54" s="8"/>
      <c r="HGC54" s="8"/>
      <c r="HGD54" s="8"/>
      <c r="HGE54" s="8"/>
      <c r="HGF54" s="8"/>
      <c r="HGG54" s="8"/>
      <c r="HGH54" s="8"/>
      <c r="HGI54" s="8"/>
      <c r="HGJ54" s="8"/>
      <c r="HGK54" s="8"/>
      <c r="HGL54" s="8"/>
      <c r="HGM54" s="8"/>
      <c r="HGN54" s="8"/>
      <c r="HGO54" s="8"/>
      <c r="HGP54" s="8"/>
      <c r="HGQ54" s="8"/>
      <c r="HGR54" s="8"/>
      <c r="HGS54" s="8"/>
      <c r="HGT54" s="8"/>
      <c r="HGU54" s="8"/>
      <c r="HGV54" s="8"/>
      <c r="HGW54" s="8"/>
      <c r="HGX54" s="8"/>
      <c r="HGY54" s="8"/>
      <c r="HGZ54" s="8"/>
      <c r="HHA54" s="8"/>
      <c r="HHB54" s="8"/>
      <c r="HHC54" s="8"/>
      <c r="HHD54" s="8"/>
      <c r="HHE54" s="8"/>
      <c r="HHF54" s="8"/>
      <c r="HHG54" s="8"/>
      <c r="HHH54" s="8"/>
      <c r="HHI54" s="8"/>
      <c r="HHJ54" s="8"/>
      <c r="HHK54" s="8"/>
      <c r="HHL54" s="8"/>
      <c r="HHM54" s="8"/>
      <c r="HHN54" s="8"/>
      <c r="HHO54" s="8"/>
      <c r="HHP54" s="8"/>
      <c r="HHQ54" s="8"/>
      <c r="HHR54" s="8"/>
      <c r="HHS54" s="8"/>
      <c r="HHT54" s="8"/>
      <c r="HHU54" s="8"/>
      <c r="HHV54" s="8"/>
      <c r="HHW54" s="8"/>
      <c r="HHX54" s="8"/>
      <c r="HHY54" s="8"/>
      <c r="HHZ54" s="8"/>
      <c r="HIA54" s="8"/>
      <c r="HIB54" s="8"/>
      <c r="HIC54" s="8"/>
      <c r="HID54" s="8"/>
      <c r="HIE54" s="8"/>
      <c r="HIF54" s="8"/>
      <c r="HIG54" s="8"/>
      <c r="HIH54" s="8"/>
      <c r="HII54" s="8"/>
      <c r="HIJ54" s="8"/>
      <c r="HIK54" s="8"/>
      <c r="HIL54" s="8"/>
      <c r="HIM54" s="8"/>
      <c r="HIN54" s="8"/>
      <c r="HIO54" s="8"/>
      <c r="HIP54" s="8"/>
      <c r="HIQ54" s="8"/>
      <c r="HIR54" s="8"/>
      <c r="HIS54" s="8"/>
      <c r="HIT54" s="8"/>
      <c r="HIU54" s="8"/>
      <c r="HIV54" s="8"/>
      <c r="HIW54" s="8"/>
      <c r="HIX54" s="8"/>
      <c r="HIY54" s="8"/>
      <c r="HIZ54" s="8"/>
      <c r="HJA54" s="8"/>
      <c r="HJB54" s="8"/>
      <c r="HJC54" s="8"/>
      <c r="HJD54" s="8"/>
      <c r="HJE54" s="8"/>
      <c r="HJF54" s="8"/>
      <c r="HJG54" s="8"/>
      <c r="HJH54" s="8"/>
      <c r="HJI54" s="8"/>
      <c r="HJJ54" s="8"/>
      <c r="HJK54" s="8"/>
      <c r="HJL54" s="8"/>
      <c r="HJM54" s="8"/>
      <c r="HJN54" s="8"/>
      <c r="HJO54" s="8"/>
      <c r="HJP54" s="8"/>
      <c r="HJQ54" s="8"/>
      <c r="HJR54" s="8"/>
      <c r="HJS54" s="8"/>
      <c r="HJT54" s="8"/>
      <c r="HJU54" s="8"/>
      <c r="HJV54" s="8"/>
      <c r="HJW54" s="8"/>
      <c r="HJX54" s="8"/>
      <c r="HJY54" s="8"/>
      <c r="HJZ54" s="8"/>
      <c r="HKA54" s="8"/>
      <c r="HKB54" s="8"/>
      <c r="HKC54" s="8"/>
      <c r="HKD54" s="8"/>
      <c r="HKE54" s="8"/>
      <c r="HKF54" s="8"/>
      <c r="HKG54" s="8"/>
      <c r="HKH54" s="8"/>
      <c r="HKI54" s="8"/>
      <c r="HKJ54" s="8"/>
      <c r="HKK54" s="8"/>
      <c r="HKL54" s="8"/>
      <c r="HKM54" s="8"/>
      <c r="HKN54" s="8"/>
      <c r="HKO54" s="8"/>
      <c r="HKP54" s="8"/>
      <c r="HKQ54" s="8"/>
      <c r="HKR54" s="8"/>
      <c r="HKS54" s="8"/>
      <c r="HKT54" s="8"/>
      <c r="HKU54" s="8"/>
      <c r="HKV54" s="8"/>
      <c r="HKW54" s="8"/>
      <c r="HKX54" s="8"/>
      <c r="HKY54" s="8"/>
      <c r="HKZ54" s="8"/>
      <c r="HLA54" s="8"/>
      <c r="HLB54" s="8"/>
      <c r="HLC54" s="8"/>
      <c r="HLD54" s="8"/>
      <c r="HLE54" s="8"/>
      <c r="HLF54" s="8"/>
      <c r="HLG54" s="8"/>
      <c r="HLH54" s="8"/>
      <c r="HLI54" s="8"/>
      <c r="HLJ54" s="8"/>
      <c r="HLK54" s="8"/>
      <c r="HLL54" s="8"/>
      <c r="HLM54" s="8"/>
      <c r="HLN54" s="8"/>
      <c r="HLO54" s="8"/>
      <c r="HLP54" s="8"/>
      <c r="HLQ54" s="8"/>
      <c r="HLR54" s="8"/>
      <c r="HLS54" s="8"/>
      <c r="HLT54" s="8"/>
      <c r="HLU54" s="8"/>
      <c r="HLV54" s="8"/>
      <c r="HLW54" s="8"/>
      <c r="HLX54" s="8"/>
      <c r="HLY54" s="8"/>
      <c r="HLZ54" s="8"/>
      <c r="HMA54" s="8"/>
      <c r="HMB54" s="8"/>
      <c r="HMC54" s="8"/>
      <c r="HMD54" s="8"/>
      <c r="HME54" s="8"/>
      <c r="HMF54" s="8"/>
      <c r="HMG54" s="8"/>
      <c r="HMH54" s="8"/>
      <c r="HMI54" s="8"/>
      <c r="HMJ54" s="8"/>
      <c r="HMK54" s="8"/>
      <c r="HML54" s="8"/>
      <c r="HMM54" s="8"/>
      <c r="HMN54" s="8"/>
      <c r="HMO54" s="8"/>
      <c r="HMP54" s="8"/>
      <c r="HMQ54" s="8"/>
      <c r="HMR54" s="8"/>
      <c r="HMS54" s="8"/>
      <c r="HMT54" s="8"/>
      <c r="HMU54" s="8"/>
      <c r="HMV54" s="8"/>
      <c r="HMW54" s="8"/>
      <c r="HMX54" s="8"/>
      <c r="HMY54" s="8"/>
      <c r="HMZ54" s="8"/>
      <c r="HNA54" s="8"/>
      <c r="HNB54" s="8"/>
      <c r="HNC54" s="8"/>
      <c r="HND54" s="8"/>
      <c r="HNE54" s="8"/>
      <c r="HNF54" s="8"/>
      <c r="HNG54" s="8"/>
      <c r="HNH54" s="8"/>
      <c r="HNI54" s="8"/>
      <c r="HNJ54" s="8"/>
      <c r="HNK54" s="8"/>
      <c r="HNL54" s="8"/>
      <c r="HNM54" s="8"/>
      <c r="HNN54" s="8"/>
      <c r="HNO54" s="8"/>
      <c r="HNP54" s="8"/>
      <c r="HNQ54" s="8"/>
      <c r="HNR54" s="8"/>
      <c r="HNS54" s="8"/>
      <c r="HNT54" s="8"/>
      <c r="HNU54" s="8"/>
      <c r="HNV54" s="8"/>
      <c r="HNW54" s="8"/>
      <c r="HNX54" s="8"/>
      <c r="HNY54" s="8"/>
      <c r="HNZ54" s="8"/>
      <c r="HOA54" s="8"/>
      <c r="HOB54" s="8"/>
      <c r="HOC54" s="8"/>
      <c r="HOD54" s="8"/>
      <c r="HOE54" s="8"/>
      <c r="HOF54" s="8"/>
      <c r="HOG54" s="8"/>
      <c r="HOH54" s="8"/>
      <c r="HOI54" s="8"/>
      <c r="HOJ54" s="8"/>
      <c r="HOK54" s="8"/>
      <c r="HOL54" s="8"/>
      <c r="HOM54" s="8"/>
      <c r="HON54" s="8"/>
      <c r="HOO54" s="8"/>
      <c r="HOP54" s="8"/>
      <c r="HOQ54" s="8"/>
      <c r="HOR54" s="8"/>
      <c r="HOS54" s="8"/>
      <c r="HOT54" s="8"/>
      <c r="HOU54" s="8"/>
      <c r="HOV54" s="8"/>
      <c r="HOW54" s="8"/>
      <c r="HOX54" s="8"/>
      <c r="HOY54" s="8"/>
      <c r="HOZ54" s="8"/>
      <c r="HPA54" s="8"/>
      <c r="HPB54" s="8"/>
      <c r="HPC54" s="8"/>
      <c r="HPD54" s="8"/>
      <c r="HPE54" s="8"/>
      <c r="HPF54" s="8"/>
      <c r="HPG54" s="8"/>
      <c r="HPH54" s="8"/>
      <c r="HPI54" s="8"/>
      <c r="HPJ54" s="8"/>
      <c r="HPK54" s="8"/>
      <c r="HPL54" s="8"/>
      <c r="HPM54" s="8"/>
      <c r="HPN54" s="8"/>
      <c r="HPO54" s="8"/>
      <c r="HPP54" s="8"/>
      <c r="HPQ54" s="8"/>
      <c r="HPR54" s="8"/>
      <c r="HPS54" s="8"/>
      <c r="HPT54" s="8"/>
      <c r="HPU54" s="8"/>
      <c r="HPV54" s="8"/>
      <c r="HPW54" s="8"/>
      <c r="HPX54" s="8"/>
      <c r="HPY54" s="8"/>
      <c r="HPZ54" s="8"/>
      <c r="HQA54" s="8"/>
      <c r="HQB54" s="8"/>
      <c r="HQC54" s="8"/>
      <c r="HQD54" s="8"/>
      <c r="HQE54" s="8"/>
      <c r="HQF54" s="8"/>
      <c r="HQG54" s="8"/>
      <c r="HQH54" s="8"/>
      <c r="HQI54" s="8"/>
      <c r="HQJ54" s="8"/>
      <c r="HQK54" s="8"/>
      <c r="HQL54" s="8"/>
      <c r="HQM54" s="8"/>
      <c r="HQN54" s="8"/>
      <c r="HQO54" s="8"/>
      <c r="HQP54" s="8"/>
      <c r="HQQ54" s="8"/>
      <c r="HQR54" s="8"/>
      <c r="HQS54" s="8"/>
      <c r="HQT54" s="8"/>
      <c r="HQU54" s="8"/>
      <c r="HQV54" s="8"/>
      <c r="HQW54" s="8"/>
      <c r="HQX54" s="8"/>
      <c r="HQY54" s="8"/>
      <c r="HQZ54" s="8"/>
      <c r="HRA54" s="8"/>
      <c r="HRB54" s="8"/>
      <c r="HRC54" s="8"/>
      <c r="HRD54" s="8"/>
      <c r="HRE54" s="8"/>
      <c r="HRF54" s="8"/>
      <c r="HRG54" s="8"/>
      <c r="HRH54" s="8"/>
      <c r="HRI54" s="8"/>
      <c r="HRJ54" s="8"/>
      <c r="HRK54" s="8"/>
      <c r="HRL54" s="8"/>
      <c r="HRM54" s="8"/>
      <c r="HRN54" s="8"/>
      <c r="HRO54" s="8"/>
      <c r="HRP54" s="8"/>
      <c r="HRQ54" s="8"/>
      <c r="HRR54" s="8"/>
      <c r="HRS54" s="8"/>
      <c r="HRT54" s="8"/>
      <c r="HRU54" s="8"/>
      <c r="HRV54" s="8"/>
      <c r="HRW54" s="8"/>
      <c r="HRX54" s="8"/>
      <c r="HRY54" s="8"/>
      <c r="HRZ54" s="8"/>
      <c r="HSA54" s="8"/>
      <c r="HSB54" s="8"/>
      <c r="HSC54" s="8"/>
      <c r="HSD54" s="8"/>
      <c r="HSE54" s="8"/>
      <c r="HSF54" s="8"/>
      <c r="HSG54" s="8"/>
      <c r="HSH54" s="8"/>
      <c r="HSI54" s="8"/>
      <c r="HSJ54" s="8"/>
      <c r="HSK54" s="8"/>
      <c r="HSL54" s="8"/>
      <c r="HSM54" s="8"/>
      <c r="HSN54" s="8"/>
      <c r="HSO54" s="8"/>
      <c r="HSP54" s="8"/>
      <c r="HSQ54" s="8"/>
      <c r="HSR54" s="8"/>
      <c r="HSS54" s="8"/>
      <c r="HST54" s="8"/>
      <c r="HSU54" s="8"/>
      <c r="HSV54" s="8"/>
      <c r="HSW54" s="8"/>
      <c r="HSX54" s="8"/>
      <c r="HSY54" s="8"/>
      <c r="HSZ54" s="8"/>
      <c r="HTA54" s="8"/>
      <c r="HTB54" s="8"/>
      <c r="HTC54" s="8"/>
      <c r="HTD54" s="8"/>
      <c r="HTE54" s="8"/>
      <c r="HTF54" s="8"/>
      <c r="HTG54" s="8"/>
      <c r="HTH54" s="8"/>
      <c r="HTI54" s="8"/>
      <c r="HTJ54" s="8"/>
      <c r="HTK54" s="8"/>
      <c r="HTL54" s="8"/>
      <c r="HTM54" s="8"/>
      <c r="HTN54" s="8"/>
      <c r="HTO54" s="8"/>
      <c r="HTP54" s="8"/>
      <c r="HTQ54" s="8"/>
      <c r="HTR54" s="8"/>
      <c r="HTS54" s="8"/>
      <c r="HTT54" s="8"/>
      <c r="HTU54" s="8"/>
      <c r="HTV54" s="8"/>
      <c r="HTW54" s="8"/>
      <c r="HTX54" s="8"/>
      <c r="HTY54" s="8"/>
      <c r="HTZ54" s="8"/>
      <c r="HUA54" s="8"/>
      <c r="HUB54" s="8"/>
      <c r="HUC54" s="8"/>
      <c r="HUD54" s="8"/>
      <c r="HUE54" s="8"/>
      <c r="HUF54" s="8"/>
      <c r="HUG54" s="8"/>
      <c r="HUH54" s="8"/>
      <c r="HUI54" s="8"/>
      <c r="HUJ54" s="8"/>
      <c r="HUK54" s="8"/>
      <c r="HUL54" s="8"/>
      <c r="HUM54" s="8"/>
      <c r="HUN54" s="8"/>
      <c r="HUO54" s="8"/>
      <c r="HUP54" s="8"/>
      <c r="HUQ54" s="8"/>
      <c r="HUR54" s="8"/>
      <c r="HUS54" s="8"/>
      <c r="HUT54" s="8"/>
      <c r="HUU54" s="8"/>
      <c r="HUV54" s="8"/>
      <c r="HUW54" s="8"/>
      <c r="HUX54" s="8"/>
      <c r="HUY54" s="8"/>
      <c r="HUZ54" s="8"/>
      <c r="HVA54" s="8"/>
      <c r="HVB54" s="8"/>
      <c r="HVC54" s="8"/>
      <c r="HVD54" s="8"/>
      <c r="HVE54" s="8"/>
      <c r="HVF54" s="8"/>
      <c r="HVG54" s="8"/>
      <c r="HVH54" s="8"/>
      <c r="HVI54" s="8"/>
      <c r="HVJ54" s="8"/>
      <c r="HVK54" s="8"/>
      <c r="HVL54" s="8"/>
      <c r="HVM54" s="8"/>
      <c r="HVN54" s="8"/>
      <c r="HVO54" s="8"/>
      <c r="HVP54" s="8"/>
      <c r="HVQ54" s="8"/>
      <c r="HVR54" s="8"/>
      <c r="HVS54" s="8"/>
      <c r="HVT54" s="8"/>
      <c r="HVU54" s="8"/>
      <c r="HVV54" s="8"/>
      <c r="HVW54" s="8"/>
      <c r="HVX54" s="8"/>
      <c r="HVY54" s="8"/>
      <c r="HVZ54" s="8"/>
      <c r="HWA54" s="8"/>
      <c r="HWB54" s="8"/>
      <c r="HWC54" s="8"/>
      <c r="HWD54" s="8"/>
      <c r="HWE54" s="8"/>
      <c r="HWF54" s="8"/>
      <c r="HWG54" s="8"/>
      <c r="HWH54" s="8"/>
      <c r="HWI54" s="8"/>
      <c r="HWJ54" s="8"/>
      <c r="HWK54" s="8"/>
      <c r="HWL54" s="8"/>
      <c r="HWM54" s="8"/>
      <c r="HWN54" s="8"/>
      <c r="HWO54" s="8"/>
      <c r="HWP54" s="8"/>
      <c r="HWQ54" s="8"/>
      <c r="HWR54" s="8"/>
      <c r="HWS54" s="8"/>
      <c r="HWT54" s="8"/>
      <c r="HWU54" s="8"/>
      <c r="HWV54" s="8"/>
      <c r="HWW54" s="8"/>
      <c r="HWX54" s="8"/>
      <c r="HWY54" s="8"/>
      <c r="HWZ54" s="8"/>
      <c r="HXA54" s="8"/>
      <c r="HXB54" s="8"/>
      <c r="HXC54" s="8"/>
      <c r="HXD54" s="8"/>
      <c r="HXE54" s="8"/>
      <c r="HXF54" s="8"/>
      <c r="HXG54" s="8"/>
      <c r="HXH54" s="8"/>
      <c r="HXI54" s="8"/>
      <c r="HXJ54" s="8"/>
      <c r="HXK54" s="8"/>
      <c r="HXL54" s="8"/>
      <c r="HXM54" s="8"/>
      <c r="HXN54" s="8"/>
      <c r="HXO54" s="8"/>
      <c r="HXP54" s="8"/>
      <c r="HXQ54" s="8"/>
      <c r="HXR54" s="8"/>
      <c r="HXS54" s="8"/>
      <c r="HXT54" s="8"/>
      <c r="HXU54" s="8"/>
      <c r="HXV54" s="8"/>
      <c r="HXW54" s="8"/>
      <c r="HXX54" s="8"/>
      <c r="HXY54" s="8"/>
      <c r="HXZ54" s="8"/>
      <c r="HYA54" s="8"/>
      <c r="HYB54" s="8"/>
      <c r="HYC54" s="8"/>
      <c r="HYD54" s="8"/>
      <c r="HYE54" s="8"/>
      <c r="HYF54" s="8"/>
      <c r="HYG54" s="8"/>
      <c r="HYH54" s="8"/>
      <c r="HYI54" s="8"/>
      <c r="HYJ54" s="8"/>
      <c r="HYK54" s="8"/>
      <c r="HYL54" s="8"/>
      <c r="HYM54" s="8"/>
      <c r="HYN54" s="8"/>
      <c r="HYO54" s="8"/>
      <c r="HYP54" s="8"/>
      <c r="HYQ54" s="8"/>
      <c r="HYR54" s="8"/>
      <c r="HYS54" s="8"/>
      <c r="HYT54" s="8"/>
      <c r="HYU54" s="8"/>
      <c r="HYV54" s="8"/>
      <c r="HYW54" s="8"/>
      <c r="HYX54" s="8"/>
      <c r="HYY54" s="8"/>
      <c r="HYZ54" s="8"/>
      <c r="HZA54" s="8"/>
      <c r="HZB54" s="8"/>
      <c r="HZC54" s="8"/>
      <c r="HZD54" s="8"/>
      <c r="HZE54" s="8"/>
      <c r="HZF54" s="8"/>
      <c r="HZG54" s="8"/>
      <c r="HZH54" s="8"/>
      <c r="HZI54" s="8"/>
      <c r="HZJ54" s="8"/>
      <c r="HZK54" s="8"/>
      <c r="HZL54" s="8"/>
      <c r="HZM54" s="8"/>
      <c r="HZN54" s="8"/>
      <c r="HZO54" s="8"/>
      <c r="HZP54" s="8"/>
      <c r="HZQ54" s="8"/>
      <c r="HZR54" s="8"/>
      <c r="HZS54" s="8"/>
      <c r="HZT54" s="8"/>
      <c r="HZU54" s="8"/>
      <c r="HZV54" s="8"/>
      <c r="HZW54" s="8"/>
      <c r="HZX54" s="8"/>
      <c r="HZY54" s="8"/>
      <c r="HZZ54" s="8"/>
      <c r="IAA54" s="8"/>
      <c r="IAB54" s="8"/>
      <c r="IAC54" s="8"/>
      <c r="IAD54" s="8"/>
      <c r="IAE54" s="8"/>
      <c r="IAF54" s="8"/>
      <c r="IAG54" s="8"/>
      <c r="IAH54" s="8"/>
      <c r="IAI54" s="8"/>
      <c r="IAJ54" s="8"/>
      <c r="IAK54" s="8"/>
      <c r="IAL54" s="8"/>
      <c r="IAM54" s="8"/>
      <c r="IAN54" s="8"/>
      <c r="IAO54" s="8"/>
      <c r="IAP54" s="8"/>
      <c r="IAQ54" s="8"/>
      <c r="IAR54" s="8"/>
      <c r="IAS54" s="8"/>
      <c r="IAT54" s="8"/>
      <c r="IAU54" s="8"/>
      <c r="IAV54" s="8"/>
      <c r="IAW54" s="8"/>
      <c r="IAX54" s="8"/>
      <c r="IAY54" s="8"/>
      <c r="IAZ54" s="8"/>
      <c r="IBA54" s="8"/>
      <c r="IBB54" s="8"/>
      <c r="IBC54" s="8"/>
      <c r="IBD54" s="8"/>
      <c r="IBE54" s="8"/>
      <c r="IBF54" s="8"/>
      <c r="IBG54" s="8"/>
      <c r="IBH54" s="8"/>
      <c r="IBI54" s="8"/>
      <c r="IBJ54" s="8"/>
      <c r="IBK54" s="8"/>
      <c r="IBL54" s="8"/>
      <c r="IBM54" s="8"/>
      <c r="IBN54" s="8"/>
      <c r="IBO54" s="8"/>
      <c r="IBP54" s="8"/>
      <c r="IBQ54" s="8"/>
      <c r="IBR54" s="8"/>
      <c r="IBS54" s="8"/>
      <c r="IBT54" s="8"/>
      <c r="IBU54" s="8"/>
      <c r="IBV54" s="8"/>
      <c r="IBW54" s="8"/>
      <c r="IBX54" s="8"/>
      <c r="IBY54" s="8"/>
      <c r="IBZ54" s="8"/>
      <c r="ICA54" s="8"/>
      <c r="ICB54" s="8"/>
      <c r="ICC54" s="8"/>
      <c r="ICD54" s="8"/>
      <c r="ICE54" s="8"/>
      <c r="ICF54" s="8"/>
      <c r="ICG54" s="8"/>
      <c r="ICH54" s="8"/>
      <c r="ICI54" s="8"/>
      <c r="ICJ54" s="8"/>
      <c r="ICK54" s="8"/>
      <c r="ICL54" s="8"/>
      <c r="ICM54" s="8"/>
      <c r="ICN54" s="8"/>
      <c r="ICO54" s="8"/>
      <c r="ICP54" s="8"/>
      <c r="ICQ54" s="8"/>
      <c r="ICR54" s="8"/>
      <c r="ICS54" s="8"/>
      <c r="ICT54" s="8"/>
      <c r="ICU54" s="8"/>
      <c r="ICV54" s="8"/>
      <c r="ICW54" s="8"/>
      <c r="ICX54" s="8"/>
      <c r="ICY54" s="8"/>
      <c r="ICZ54" s="8"/>
      <c r="IDA54" s="8"/>
      <c r="IDB54" s="8"/>
      <c r="IDC54" s="8"/>
      <c r="IDD54" s="8"/>
      <c r="IDE54" s="8"/>
      <c r="IDF54" s="8"/>
      <c r="IDG54" s="8"/>
      <c r="IDH54" s="8"/>
      <c r="IDI54" s="8"/>
      <c r="IDJ54" s="8"/>
      <c r="IDK54" s="8"/>
      <c r="IDL54" s="8"/>
      <c r="IDM54" s="8"/>
      <c r="IDN54" s="8"/>
      <c r="IDO54" s="8"/>
      <c r="IDP54" s="8"/>
      <c r="IDQ54" s="8"/>
      <c r="IDR54" s="8"/>
      <c r="IDS54" s="8"/>
      <c r="IDT54" s="8"/>
      <c r="IDU54" s="8"/>
      <c r="IDV54" s="8"/>
      <c r="IDW54" s="8"/>
      <c r="IDX54" s="8"/>
      <c r="IDY54" s="8"/>
      <c r="IDZ54" s="8"/>
      <c r="IEA54" s="8"/>
      <c r="IEB54" s="8"/>
      <c r="IEC54" s="8"/>
      <c r="IED54" s="8"/>
      <c r="IEE54" s="8"/>
      <c r="IEF54" s="8"/>
      <c r="IEG54" s="8"/>
      <c r="IEH54" s="8"/>
      <c r="IEI54" s="8"/>
      <c r="IEJ54" s="8"/>
      <c r="IEK54" s="8"/>
      <c r="IEL54" s="8"/>
      <c r="IEM54" s="8"/>
      <c r="IEN54" s="8"/>
      <c r="IEO54" s="8"/>
      <c r="IEP54" s="8"/>
      <c r="IEQ54" s="8"/>
      <c r="IER54" s="8"/>
      <c r="IES54" s="8"/>
      <c r="IET54" s="8"/>
      <c r="IEU54" s="8"/>
      <c r="IEV54" s="8"/>
      <c r="IEW54" s="8"/>
      <c r="IEX54" s="8"/>
      <c r="IEY54" s="8"/>
      <c r="IEZ54" s="8"/>
      <c r="IFA54" s="8"/>
      <c r="IFB54" s="8"/>
      <c r="IFC54" s="8"/>
      <c r="IFD54" s="8"/>
      <c r="IFE54" s="8"/>
      <c r="IFF54" s="8"/>
      <c r="IFG54" s="8"/>
      <c r="IFH54" s="8"/>
      <c r="IFI54" s="8"/>
      <c r="IFJ54" s="8"/>
      <c r="IFK54" s="8"/>
      <c r="IFL54" s="8"/>
      <c r="IFM54" s="8"/>
      <c r="IFN54" s="8"/>
      <c r="IFO54" s="8"/>
      <c r="IFP54" s="8"/>
      <c r="IFQ54" s="8"/>
      <c r="IFR54" s="8"/>
      <c r="IFS54" s="8"/>
      <c r="IFT54" s="8"/>
      <c r="IFU54" s="8"/>
      <c r="IFV54" s="8"/>
      <c r="IFW54" s="8"/>
      <c r="IFX54" s="8"/>
      <c r="IFY54" s="8"/>
      <c r="IFZ54" s="8"/>
      <c r="IGA54" s="8"/>
      <c r="IGB54" s="8"/>
      <c r="IGC54" s="8"/>
      <c r="IGD54" s="8"/>
      <c r="IGE54" s="8"/>
      <c r="IGF54" s="8"/>
      <c r="IGG54" s="8"/>
      <c r="IGH54" s="8"/>
      <c r="IGI54" s="8"/>
      <c r="IGJ54" s="8"/>
      <c r="IGK54" s="8"/>
      <c r="IGL54" s="8"/>
      <c r="IGM54" s="8"/>
      <c r="IGN54" s="8"/>
      <c r="IGO54" s="8"/>
      <c r="IGP54" s="8"/>
      <c r="IGQ54" s="8"/>
      <c r="IGR54" s="8"/>
      <c r="IGS54" s="8"/>
      <c r="IGT54" s="8"/>
      <c r="IGU54" s="8"/>
      <c r="IGV54" s="8"/>
      <c r="IGW54" s="8"/>
      <c r="IGX54" s="8"/>
      <c r="IGY54" s="8"/>
      <c r="IGZ54" s="8"/>
      <c r="IHA54" s="8"/>
      <c r="IHB54" s="8"/>
      <c r="IHC54" s="8"/>
      <c r="IHD54" s="8"/>
      <c r="IHE54" s="8"/>
      <c r="IHF54" s="8"/>
      <c r="IHG54" s="8"/>
      <c r="IHH54" s="8"/>
      <c r="IHI54" s="8"/>
      <c r="IHJ54" s="8"/>
      <c r="IHK54" s="8"/>
      <c r="IHL54" s="8"/>
      <c r="IHM54" s="8"/>
      <c r="IHN54" s="8"/>
      <c r="IHO54" s="8"/>
      <c r="IHP54" s="8"/>
      <c r="IHQ54" s="8"/>
      <c r="IHR54" s="8"/>
      <c r="IHS54" s="8"/>
      <c r="IHT54" s="8"/>
      <c r="IHU54" s="8"/>
      <c r="IHV54" s="8"/>
      <c r="IHW54" s="8"/>
      <c r="IHX54" s="8"/>
      <c r="IHY54" s="8"/>
      <c r="IHZ54" s="8"/>
      <c r="IIA54" s="8"/>
      <c r="IIB54" s="8"/>
      <c r="IIC54" s="8"/>
      <c r="IID54" s="8"/>
      <c r="IIE54" s="8"/>
      <c r="IIF54" s="8"/>
      <c r="IIG54" s="8"/>
      <c r="IIH54" s="8"/>
      <c r="III54" s="8"/>
      <c r="IIJ54" s="8"/>
      <c r="IIK54" s="8"/>
      <c r="IIL54" s="8"/>
      <c r="IIM54" s="8"/>
      <c r="IIN54" s="8"/>
      <c r="IIO54" s="8"/>
      <c r="IIP54" s="8"/>
      <c r="IIQ54" s="8"/>
      <c r="IIR54" s="8"/>
      <c r="IIS54" s="8"/>
      <c r="IIT54" s="8"/>
      <c r="IIU54" s="8"/>
      <c r="IIV54" s="8"/>
      <c r="IIW54" s="8"/>
      <c r="IIX54" s="8"/>
      <c r="IIY54" s="8"/>
      <c r="IIZ54" s="8"/>
      <c r="IJA54" s="8"/>
      <c r="IJB54" s="8"/>
      <c r="IJC54" s="8"/>
      <c r="IJD54" s="8"/>
      <c r="IJE54" s="8"/>
      <c r="IJF54" s="8"/>
      <c r="IJG54" s="8"/>
      <c r="IJH54" s="8"/>
      <c r="IJI54" s="8"/>
      <c r="IJJ54" s="8"/>
      <c r="IJK54" s="8"/>
      <c r="IJL54" s="8"/>
      <c r="IJM54" s="8"/>
      <c r="IJN54" s="8"/>
      <c r="IJO54" s="8"/>
      <c r="IJP54" s="8"/>
      <c r="IJQ54" s="8"/>
      <c r="IJR54" s="8"/>
      <c r="IJS54" s="8"/>
      <c r="IJT54" s="8"/>
      <c r="IJU54" s="8"/>
      <c r="IJV54" s="8"/>
      <c r="IJW54" s="8"/>
      <c r="IJX54" s="8"/>
      <c r="IJY54" s="8"/>
      <c r="IJZ54" s="8"/>
      <c r="IKA54" s="8"/>
      <c r="IKB54" s="8"/>
      <c r="IKC54" s="8"/>
      <c r="IKD54" s="8"/>
      <c r="IKE54" s="8"/>
      <c r="IKF54" s="8"/>
      <c r="IKG54" s="8"/>
      <c r="IKH54" s="8"/>
      <c r="IKI54" s="8"/>
      <c r="IKJ54" s="8"/>
      <c r="IKK54" s="8"/>
      <c r="IKL54" s="8"/>
      <c r="IKM54" s="8"/>
      <c r="IKN54" s="8"/>
      <c r="IKO54" s="8"/>
      <c r="IKP54" s="8"/>
      <c r="IKQ54" s="8"/>
      <c r="IKR54" s="8"/>
      <c r="IKS54" s="8"/>
      <c r="IKT54" s="8"/>
      <c r="IKU54" s="8"/>
      <c r="IKV54" s="8"/>
      <c r="IKW54" s="8"/>
      <c r="IKX54" s="8"/>
      <c r="IKY54" s="8"/>
      <c r="IKZ54" s="8"/>
      <c r="ILA54" s="8"/>
      <c r="ILB54" s="8"/>
      <c r="ILC54" s="8"/>
      <c r="ILD54" s="8"/>
      <c r="ILE54" s="8"/>
      <c r="ILF54" s="8"/>
      <c r="ILG54" s="8"/>
      <c r="ILH54" s="8"/>
      <c r="ILI54" s="8"/>
      <c r="ILJ54" s="8"/>
      <c r="ILK54" s="8"/>
      <c r="ILL54" s="8"/>
      <c r="ILM54" s="8"/>
      <c r="ILN54" s="8"/>
      <c r="ILO54" s="8"/>
      <c r="ILP54" s="8"/>
      <c r="ILQ54" s="8"/>
      <c r="ILR54" s="8"/>
      <c r="ILS54" s="8"/>
      <c r="ILT54" s="8"/>
      <c r="ILU54" s="8"/>
      <c r="ILV54" s="8"/>
      <c r="ILW54" s="8"/>
      <c r="ILX54" s="8"/>
      <c r="ILY54" s="8"/>
      <c r="ILZ54" s="8"/>
      <c r="IMA54" s="8"/>
      <c r="IMB54" s="8"/>
      <c r="IMC54" s="8"/>
      <c r="IMD54" s="8"/>
      <c r="IME54" s="8"/>
      <c r="IMF54" s="8"/>
      <c r="IMG54" s="8"/>
      <c r="IMH54" s="8"/>
      <c r="IMI54" s="8"/>
      <c r="IMJ54" s="8"/>
      <c r="IMK54" s="8"/>
      <c r="IML54" s="8"/>
      <c r="IMM54" s="8"/>
      <c r="IMN54" s="8"/>
      <c r="IMO54" s="8"/>
      <c r="IMP54" s="8"/>
      <c r="IMQ54" s="8"/>
      <c r="IMR54" s="8"/>
      <c r="IMS54" s="8"/>
      <c r="IMT54" s="8"/>
      <c r="IMU54" s="8"/>
      <c r="IMV54" s="8"/>
      <c r="IMW54" s="8"/>
      <c r="IMX54" s="8"/>
      <c r="IMY54" s="8"/>
      <c r="IMZ54" s="8"/>
      <c r="INA54" s="8"/>
      <c r="INB54" s="8"/>
      <c r="INC54" s="8"/>
      <c r="IND54" s="8"/>
      <c r="INE54" s="8"/>
      <c r="INF54" s="8"/>
      <c r="ING54" s="8"/>
      <c r="INH54" s="8"/>
      <c r="INI54" s="8"/>
      <c r="INJ54" s="8"/>
      <c r="INK54" s="8"/>
      <c r="INL54" s="8"/>
      <c r="INM54" s="8"/>
      <c r="INN54" s="8"/>
      <c r="INO54" s="8"/>
      <c r="INP54" s="8"/>
      <c r="INQ54" s="8"/>
      <c r="INR54" s="8"/>
      <c r="INS54" s="8"/>
      <c r="INT54" s="8"/>
      <c r="INU54" s="8"/>
      <c r="INV54" s="8"/>
      <c r="INW54" s="8"/>
      <c r="INX54" s="8"/>
      <c r="INY54" s="8"/>
      <c r="INZ54" s="8"/>
      <c r="IOA54" s="8"/>
      <c r="IOB54" s="8"/>
      <c r="IOC54" s="8"/>
      <c r="IOD54" s="8"/>
      <c r="IOE54" s="8"/>
      <c r="IOF54" s="8"/>
      <c r="IOG54" s="8"/>
      <c r="IOH54" s="8"/>
      <c r="IOI54" s="8"/>
      <c r="IOJ54" s="8"/>
      <c r="IOK54" s="8"/>
      <c r="IOL54" s="8"/>
      <c r="IOM54" s="8"/>
      <c r="ION54" s="8"/>
      <c r="IOO54" s="8"/>
      <c r="IOP54" s="8"/>
      <c r="IOQ54" s="8"/>
      <c r="IOR54" s="8"/>
      <c r="IOS54" s="8"/>
      <c r="IOT54" s="8"/>
      <c r="IOU54" s="8"/>
      <c r="IOV54" s="8"/>
      <c r="IOW54" s="8"/>
      <c r="IOX54" s="8"/>
      <c r="IOY54" s="8"/>
      <c r="IOZ54" s="8"/>
      <c r="IPA54" s="8"/>
      <c r="IPB54" s="8"/>
      <c r="IPC54" s="8"/>
      <c r="IPD54" s="8"/>
      <c r="IPE54" s="8"/>
      <c r="IPF54" s="8"/>
      <c r="IPG54" s="8"/>
      <c r="IPH54" s="8"/>
      <c r="IPI54" s="8"/>
      <c r="IPJ54" s="8"/>
      <c r="IPK54" s="8"/>
      <c r="IPL54" s="8"/>
      <c r="IPM54" s="8"/>
      <c r="IPN54" s="8"/>
      <c r="IPO54" s="8"/>
      <c r="IPP54" s="8"/>
      <c r="IPQ54" s="8"/>
      <c r="IPR54" s="8"/>
      <c r="IPS54" s="8"/>
      <c r="IPT54" s="8"/>
      <c r="IPU54" s="8"/>
      <c r="IPV54" s="8"/>
      <c r="IPW54" s="8"/>
      <c r="IPX54" s="8"/>
      <c r="IPY54" s="8"/>
      <c r="IPZ54" s="8"/>
      <c r="IQA54" s="8"/>
      <c r="IQB54" s="8"/>
      <c r="IQC54" s="8"/>
      <c r="IQD54" s="8"/>
      <c r="IQE54" s="8"/>
      <c r="IQF54" s="8"/>
      <c r="IQG54" s="8"/>
      <c r="IQH54" s="8"/>
      <c r="IQI54" s="8"/>
      <c r="IQJ54" s="8"/>
      <c r="IQK54" s="8"/>
      <c r="IQL54" s="8"/>
      <c r="IQM54" s="8"/>
      <c r="IQN54" s="8"/>
      <c r="IQO54" s="8"/>
      <c r="IQP54" s="8"/>
      <c r="IQQ54" s="8"/>
      <c r="IQR54" s="8"/>
      <c r="IQS54" s="8"/>
      <c r="IQT54" s="8"/>
      <c r="IQU54" s="8"/>
      <c r="IQV54" s="8"/>
      <c r="IQW54" s="8"/>
      <c r="IQX54" s="8"/>
      <c r="IQY54" s="8"/>
      <c r="IQZ54" s="8"/>
      <c r="IRA54" s="8"/>
      <c r="IRB54" s="8"/>
      <c r="IRC54" s="8"/>
      <c r="IRD54" s="8"/>
      <c r="IRE54" s="8"/>
      <c r="IRF54" s="8"/>
      <c r="IRG54" s="8"/>
      <c r="IRH54" s="8"/>
      <c r="IRI54" s="8"/>
      <c r="IRJ54" s="8"/>
      <c r="IRK54" s="8"/>
      <c r="IRL54" s="8"/>
      <c r="IRM54" s="8"/>
      <c r="IRN54" s="8"/>
      <c r="IRO54" s="8"/>
      <c r="IRP54" s="8"/>
      <c r="IRQ54" s="8"/>
      <c r="IRR54" s="8"/>
      <c r="IRS54" s="8"/>
      <c r="IRT54" s="8"/>
      <c r="IRU54" s="8"/>
      <c r="IRV54" s="8"/>
      <c r="IRW54" s="8"/>
      <c r="IRX54" s="8"/>
      <c r="IRY54" s="8"/>
      <c r="IRZ54" s="8"/>
      <c r="ISA54" s="8"/>
      <c r="ISB54" s="8"/>
      <c r="ISC54" s="8"/>
      <c r="ISD54" s="8"/>
      <c r="ISE54" s="8"/>
      <c r="ISF54" s="8"/>
      <c r="ISG54" s="8"/>
      <c r="ISH54" s="8"/>
      <c r="ISI54" s="8"/>
      <c r="ISJ54" s="8"/>
      <c r="ISK54" s="8"/>
      <c r="ISL54" s="8"/>
      <c r="ISM54" s="8"/>
      <c r="ISN54" s="8"/>
      <c r="ISO54" s="8"/>
      <c r="ISP54" s="8"/>
      <c r="ISQ54" s="8"/>
      <c r="ISR54" s="8"/>
      <c r="ISS54" s="8"/>
      <c r="IST54" s="8"/>
      <c r="ISU54" s="8"/>
      <c r="ISV54" s="8"/>
      <c r="ISW54" s="8"/>
      <c r="ISX54" s="8"/>
      <c r="ISY54" s="8"/>
      <c r="ISZ54" s="8"/>
      <c r="ITA54" s="8"/>
      <c r="ITB54" s="8"/>
      <c r="ITC54" s="8"/>
      <c r="ITD54" s="8"/>
      <c r="ITE54" s="8"/>
      <c r="ITF54" s="8"/>
      <c r="ITG54" s="8"/>
      <c r="ITH54" s="8"/>
      <c r="ITI54" s="8"/>
      <c r="ITJ54" s="8"/>
      <c r="ITK54" s="8"/>
      <c r="ITL54" s="8"/>
      <c r="ITM54" s="8"/>
      <c r="ITN54" s="8"/>
      <c r="ITO54" s="8"/>
      <c r="ITP54" s="8"/>
      <c r="ITQ54" s="8"/>
      <c r="ITR54" s="8"/>
      <c r="ITS54" s="8"/>
      <c r="ITT54" s="8"/>
      <c r="ITU54" s="8"/>
      <c r="ITV54" s="8"/>
      <c r="ITW54" s="8"/>
      <c r="ITX54" s="8"/>
      <c r="ITY54" s="8"/>
      <c r="ITZ54" s="8"/>
      <c r="IUA54" s="8"/>
      <c r="IUB54" s="8"/>
      <c r="IUC54" s="8"/>
      <c r="IUD54" s="8"/>
      <c r="IUE54" s="8"/>
      <c r="IUF54" s="8"/>
      <c r="IUG54" s="8"/>
      <c r="IUH54" s="8"/>
      <c r="IUI54" s="8"/>
      <c r="IUJ54" s="8"/>
      <c r="IUK54" s="8"/>
      <c r="IUL54" s="8"/>
      <c r="IUM54" s="8"/>
      <c r="IUN54" s="8"/>
      <c r="IUO54" s="8"/>
      <c r="IUP54" s="8"/>
      <c r="IUQ54" s="8"/>
      <c r="IUR54" s="8"/>
      <c r="IUS54" s="8"/>
      <c r="IUT54" s="8"/>
      <c r="IUU54" s="8"/>
      <c r="IUV54" s="8"/>
      <c r="IUW54" s="8"/>
      <c r="IUX54" s="8"/>
      <c r="IUY54" s="8"/>
      <c r="IUZ54" s="8"/>
      <c r="IVA54" s="8"/>
      <c r="IVB54" s="8"/>
      <c r="IVC54" s="8"/>
      <c r="IVD54" s="8"/>
      <c r="IVE54" s="8"/>
      <c r="IVF54" s="8"/>
      <c r="IVG54" s="8"/>
      <c r="IVH54" s="8"/>
      <c r="IVI54" s="8"/>
      <c r="IVJ54" s="8"/>
      <c r="IVK54" s="8"/>
      <c r="IVL54" s="8"/>
      <c r="IVM54" s="8"/>
      <c r="IVN54" s="8"/>
      <c r="IVO54" s="8"/>
      <c r="IVP54" s="8"/>
      <c r="IVQ54" s="8"/>
      <c r="IVR54" s="8"/>
      <c r="IVS54" s="8"/>
      <c r="IVT54" s="8"/>
      <c r="IVU54" s="8"/>
      <c r="IVV54" s="8"/>
      <c r="IVW54" s="8"/>
      <c r="IVX54" s="8"/>
      <c r="IVY54" s="8"/>
      <c r="IVZ54" s="8"/>
      <c r="IWA54" s="8"/>
      <c r="IWB54" s="8"/>
      <c r="IWC54" s="8"/>
      <c r="IWD54" s="8"/>
      <c r="IWE54" s="8"/>
      <c r="IWF54" s="8"/>
      <c r="IWG54" s="8"/>
      <c r="IWH54" s="8"/>
      <c r="IWI54" s="8"/>
      <c r="IWJ54" s="8"/>
      <c r="IWK54" s="8"/>
      <c r="IWL54" s="8"/>
      <c r="IWM54" s="8"/>
      <c r="IWN54" s="8"/>
      <c r="IWO54" s="8"/>
      <c r="IWP54" s="8"/>
      <c r="IWQ54" s="8"/>
      <c r="IWR54" s="8"/>
      <c r="IWS54" s="8"/>
      <c r="IWT54" s="8"/>
      <c r="IWU54" s="8"/>
      <c r="IWV54" s="8"/>
      <c r="IWW54" s="8"/>
      <c r="IWX54" s="8"/>
      <c r="IWY54" s="8"/>
      <c r="IWZ54" s="8"/>
      <c r="IXA54" s="8"/>
      <c r="IXB54" s="8"/>
      <c r="IXC54" s="8"/>
      <c r="IXD54" s="8"/>
      <c r="IXE54" s="8"/>
      <c r="IXF54" s="8"/>
      <c r="IXG54" s="8"/>
      <c r="IXH54" s="8"/>
      <c r="IXI54" s="8"/>
      <c r="IXJ54" s="8"/>
      <c r="IXK54" s="8"/>
      <c r="IXL54" s="8"/>
      <c r="IXM54" s="8"/>
      <c r="IXN54" s="8"/>
      <c r="IXO54" s="8"/>
      <c r="IXP54" s="8"/>
      <c r="IXQ54" s="8"/>
      <c r="IXR54" s="8"/>
      <c r="IXS54" s="8"/>
      <c r="IXT54" s="8"/>
      <c r="IXU54" s="8"/>
      <c r="IXV54" s="8"/>
      <c r="IXW54" s="8"/>
      <c r="IXX54" s="8"/>
      <c r="IXY54" s="8"/>
      <c r="IXZ54" s="8"/>
      <c r="IYA54" s="8"/>
      <c r="IYB54" s="8"/>
      <c r="IYC54" s="8"/>
      <c r="IYD54" s="8"/>
      <c r="IYE54" s="8"/>
      <c r="IYF54" s="8"/>
      <c r="IYG54" s="8"/>
      <c r="IYH54" s="8"/>
      <c r="IYI54" s="8"/>
      <c r="IYJ54" s="8"/>
      <c r="IYK54" s="8"/>
      <c r="IYL54" s="8"/>
      <c r="IYM54" s="8"/>
      <c r="IYN54" s="8"/>
      <c r="IYO54" s="8"/>
      <c r="IYP54" s="8"/>
      <c r="IYQ54" s="8"/>
      <c r="IYR54" s="8"/>
      <c r="IYS54" s="8"/>
      <c r="IYT54" s="8"/>
      <c r="IYU54" s="8"/>
      <c r="IYV54" s="8"/>
      <c r="IYW54" s="8"/>
      <c r="IYX54" s="8"/>
      <c r="IYY54" s="8"/>
      <c r="IYZ54" s="8"/>
      <c r="IZA54" s="8"/>
      <c r="IZB54" s="8"/>
      <c r="IZC54" s="8"/>
      <c r="IZD54" s="8"/>
      <c r="IZE54" s="8"/>
      <c r="IZF54" s="8"/>
      <c r="IZG54" s="8"/>
      <c r="IZH54" s="8"/>
      <c r="IZI54" s="8"/>
      <c r="IZJ54" s="8"/>
      <c r="IZK54" s="8"/>
      <c r="IZL54" s="8"/>
      <c r="IZM54" s="8"/>
      <c r="IZN54" s="8"/>
      <c r="IZO54" s="8"/>
      <c r="IZP54" s="8"/>
      <c r="IZQ54" s="8"/>
      <c r="IZR54" s="8"/>
      <c r="IZS54" s="8"/>
      <c r="IZT54" s="8"/>
      <c r="IZU54" s="8"/>
      <c r="IZV54" s="8"/>
      <c r="IZW54" s="8"/>
      <c r="IZX54" s="8"/>
      <c r="IZY54" s="8"/>
      <c r="IZZ54" s="8"/>
      <c r="JAA54" s="8"/>
      <c r="JAB54" s="8"/>
      <c r="JAC54" s="8"/>
      <c r="JAD54" s="8"/>
      <c r="JAE54" s="8"/>
      <c r="JAF54" s="8"/>
      <c r="JAG54" s="8"/>
      <c r="JAH54" s="8"/>
      <c r="JAI54" s="8"/>
      <c r="JAJ54" s="8"/>
      <c r="JAK54" s="8"/>
      <c r="JAL54" s="8"/>
      <c r="JAM54" s="8"/>
      <c r="JAN54" s="8"/>
      <c r="JAO54" s="8"/>
      <c r="JAP54" s="8"/>
      <c r="JAQ54" s="8"/>
      <c r="JAR54" s="8"/>
      <c r="JAS54" s="8"/>
      <c r="JAT54" s="8"/>
      <c r="JAU54" s="8"/>
      <c r="JAV54" s="8"/>
      <c r="JAW54" s="8"/>
      <c r="JAX54" s="8"/>
      <c r="JAY54" s="8"/>
      <c r="JAZ54" s="8"/>
      <c r="JBA54" s="8"/>
      <c r="JBB54" s="8"/>
      <c r="JBC54" s="8"/>
      <c r="JBD54" s="8"/>
      <c r="JBE54" s="8"/>
      <c r="JBF54" s="8"/>
      <c r="JBG54" s="8"/>
      <c r="JBH54" s="8"/>
      <c r="JBI54" s="8"/>
      <c r="JBJ54" s="8"/>
      <c r="JBK54" s="8"/>
      <c r="JBL54" s="8"/>
      <c r="JBM54" s="8"/>
      <c r="JBN54" s="8"/>
      <c r="JBO54" s="8"/>
      <c r="JBP54" s="8"/>
      <c r="JBQ54" s="8"/>
      <c r="JBR54" s="8"/>
      <c r="JBS54" s="8"/>
      <c r="JBT54" s="8"/>
      <c r="JBU54" s="8"/>
      <c r="JBV54" s="8"/>
      <c r="JBW54" s="8"/>
      <c r="JBX54" s="8"/>
      <c r="JBY54" s="8"/>
      <c r="JBZ54" s="8"/>
      <c r="JCA54" s="8"/>
      <c r="JCB54" s="8"/>
      <c r="JCC54" s="8"/>
      <c r="JCD54" s="8"/>
      <c r="JCE54" s="8"/>
      <c r="JCF54" s="8"/>
      <c r="JCG54" s="8"/>
      <c r="JCH54" s="8"/>
      <c r="JCI54" s="8"/>
      <c r="JCJ54" s="8"/>
      <c r="JCK54" s="8"/>
      <c r="JCL54" s="8"/>
      <c r="JCM54" s="8"/>
      <c r="JCN54" s="8"/>
      <c r="JCO54" s="8"/>
      <c r="JCP54" s="8"/>
      <c r="JCQ54" s="8"/>
      <c r="JCR54" s="8"/>
      <c r="JCS54" s="8"/>
      <c r="JCT54" s="8"/>
      <c r="JCU54" s="8"/>
      <c r="JCV54" s="8"/>
      <c r="JCW54" s="8"/>
      <c r="JCX54" s="8"/>
      <c r="JCY54" s="8"/>
      <c r="JCZ54" s="8"/>
      <c r="JDA54" s="8"/>
      <c r="JDB54" s="8"/>
      <c r="JDC54" s="8"/>
      <c r="JDD54" s="8"/>
      <c r="JDE54" s="8"/>
      <c r="JDF54" s="8"/>
      <c r="JDG54" s="8"/>
      <c r="JDH54" s="8"/>
      <c r="JDI54" s="8"/>
      <c r="JDJ54" s="8"/>
      <c r="JDK54" s="8"/>
      <c r="JDL54" s="8"/>
      <c r="JDM54" s="8"/>
      <c r="JDN54" s="8"/>
      <c r="JDO54" s="8"/>
      <c r="JDP54" s="8"/>
      <c r="JDQ54" s="8"/>
      <c r="JDR54" s="8"/>
      <c r="JDS54" s="8"/>
      <c r="JDT54" s="8"/>
      <c r="JDU54" s="8"/>
      <c r="JDV54" s="8"/>
      <c r="JDW54" s="8"/>
      <c r="JDX54" s="8"/>
      <c r="JDY54" s="8"/>
      <c r="JDZ54" s="8"/>
      <c r="JEA54" s="8"/>
      <c r="JEB54" s="8"/>
      <c r="JEC54" s="8"/>
      <c r="JED54" s="8"/>
      <c r="JEE54" s="8"/>
      <c r="JEF54" s="8"/>
      <c r="JEG54" s="8"/>
      <c r="JEH54" s="8"/>
      <c r="JEI54" s="8"/>
      <c r="JEJ54" s="8"/>
      <c r="JEK54" s="8"/>
      <c r="JEL54" s="8"/>
      <c r="JEM54" s="8"/>
      <c r="JEN54" s="8"/>
      <c r="JEO54" s="8"/>
      <c r="JEP54" s="8"/>
      <c r="JEQ54" s="8"/>
      <c r="JER54" s="8"/>
      <c r="JES54" s="8"/>
      <c r="JET54" s="8"/>
      <c r="JEU54" s="8"/>
      <c r="JEV54" s="8"/>
      <c r="JEW54" s="8"/>
      <c r="JEX54" s="8"/>
      <c r="JEY54" s="8"/>
      <c r="JEZ54" s="8"/>
      <c r="JFA54" s="8"/>
      <c r="JFB54" s="8"/>
      <c r="JFC54" s="8"/>
      <c r="JFD54" s="8"/>
      <c r="JFE54" s="8"/>
      <c r="JFF54" s="8"/>
      <c r="JFG54" s="8"/>
      <c r="JFH54" s="8"/>
      <c r="JFI54" s="8"/>
      <c r="JFJ54" s="8"/>
      <c r="JFK54" s="8"/>
      <c r="JFL54" s="8"/>
      <c r="JFM54" s="8"/>
      <c r="JFN54" s="8"/>
      <c r="JFO54" s="8"/>
      <c r="JFP54" s="8"/>
      <c r="JFQ54" s="8"/>
      <c r="JFR54" s="8"/>
      <c r="JFS54" s="8"/>
      <c r="JFT54" s="8"/>
      <c r="JFU54" s="8"/>
      <c r="JFV54" s="8"/>
      <c r="JFW54" s="8"/>
      <c r="JFX54" s="8"/>
      <c r="JFY54" s="8"/>
      <c r="JFZ54" s="8"/>
      <c r="JGA54" s="8"/>
      <c r="JGB54" s="8"/>
      <c r="JGC54" s="8"/>
      <c r="JGD54" s="8"/>
      <c r="JGE54" s="8"/>
      <c r="JGF54" s="8"/>
      <c r="JGG54" s="8"/>
      <c r="JGH54" s="8"/>
      <c r="JGI54" s="8"/>
      <c r="JGJ54" s="8"/>
      <c r="JGK54" s="8"/>
      <c r="JGL54" s="8"/>
      <c r="JGM54" s="8"/>
      <c r="JGN54" s="8"/>
      <c r="JGO54" s="8"/>
      <c r="JGP54" s="8"/>
      <c r="JGQ54" s="8"/>
      <c r="JGR54" s="8"/>
      <c r="JGS54" s="8"/>
      <c r="JGT54" s="8"/>
      <c r="JGU54" s="8"/>
      <c r="JGV54" s="8"/>
      <c r="JGW54" s="8"/>
      <c r="JGX54" s="8"/>
      <c r="JGY54" s="8"/>
      <c r="JGZ54" s="8"/>
      <c r="JHA54" s="8"/>
      <c r="JHB54" s="8"/>
      <c r="JHC54" s="8"/>
      <c r="JHD54" s="8"/>
      <c r="JHE54" s="8"/>
      <c r="JHF54" s="8"/>
      <c r="JHG54" s="8"/>
      <c r="JHH54" s="8"/>
      <c r="JHI54" s="8"/>
      <c r="JHJ54" s="8"/>
      <c r="JHK54" s="8"/>
      <c r="JHL54" s="8"/>
      <c r="JHM54" s="8"/>
      <c r="JHN54" s="8"/>
      <c r="JHO54" s="8"/>
      <c r="JHP54" s="8"/>
      <c r="JHQ54" s="8"/>
      <c r="JHR54" s="8"/>
      <c r="JHS54" s="8"/>
      <c r="JHT54" s="8"/>
      <c r="JHU54" s="8"/>
      <c r="JHV54" s="8"/>
      <c r="JHW54" s="8"/>
      <c r="JHX54" s="8"/>
      <c r="JHY54" s="8"/>
      <c r="JHZ54" s="8"/>
      <c r="JIA54" s="8"/>
      <c r="JIB54" s="8"/>
      <c r="JIC54" s="8"/>
      <c r="JID54" s="8"/>
      <c r="JIE54" s="8"/>
      <c r="JIF54" s="8"/>
      <c r="JIG54" s="8"/>
      <c r="JIH54" s="8"/>
      <c r="JII54" s="8"/>
      <c r="JIJ54" s="8"/>
      <c r="JIK54" s="8"/>
      <c r="JIL54" s="8"/>
      <c r="JIM54" s="8"/>
      <c r="JIN54" s="8"/>
      <c r="JIO54" s="8"/>
      <c r="JIP54" s="8"/>
      <c r="JIQ54" s="8"/>
      <c r="JIR54" s="8"/>
      <c r="JIS54" s="8"/>
      <c r="JIT54" s="8"/>
      <c r="JIU54" s="8"/>
      <c r="JIV54" s="8"/>
      <c r="JIW54" s="8"/>
      <c r="JIX54" s="8"/>
      <c r="JIY54" s="8"/>
      <c r="JIZ54" s="8"/>
      <c r="JJA54" s="8"/>
      <c r="JJB54" s="8"/>
      <c r="JJC54" s="8"/>
      <c r="JJD54" s="8"/>
      <c r="JJE54" s="8"/>
      <c r="JJF54" s="8"/>
      <c r="JJG54" s="8"/>
      <c r="JJH54" s="8"/>
      <c r="JJI54" s="8"/>
      <c r="JJJ54" s="8"/>
      <c r="JJK54" s="8"/>
      <c r="JJL54" s="8"/>
      <c r="JJM54" s="8"/>
      <c r="JJN54" s="8"/>
      <c r="JJO54" s="8"/>
      <c r="JJP54" s="8"/>
      <c r="JJQ54" s="8"/>
      <c r="JJR54" s="8"/>
      <c r="JJS54" s="8"/>
      <c r="JJT54" s="8"/>
      <c r="JJU54" s="8"/>
      <c r="JJV54" s="8"/>
      <c r="JJW54" s="8"/>
      <c r="JJX54" s="8"/>
      <c r="JJY54" s="8"/>
      <c r="JJZ54" s="8"/>
      <c r="JKA54" s="8"/>
      <c r="JKB54" s="8"/>
      <c r="JKC54" s="8"/>
      <c r="JKD54" s="8"/>
      <c r="JKE54" s="8"/>
      <c r="JKF54" s="8"/>
      <c r="JKG54" s="8"/>
      <c r="JKH54" s="8"/>
      <c r="JKI54" s="8"/>
      <c r="JKJ54" s="8"/>
      <c r="JKK54" s="8"/>
      <c r="JKL54" s="8"/>
      <c r="JKM54" s="8"/>
      <c r="JKN54" s="8"/>
      <c r="JKO54" s="8"/>
      <c r="JKP54" s="8"/>
      <c r="JKQ54" s="8"/>
      <c r="JKR54" s="8"/>
      <c r="JKS54" s="8"/>
      <c r="JKT54" s="8"/>
      <c r="JKU54" s="8"/>
      <c r="JKV54" s="8"/>
      <c r="JKW54" s="8"/>
      <c r="JKX54" s="8"/>
      <c r="JKY54" s="8"/>
      <c r="JKZ54" s="8"/>
      <c r="JLA54" s="8"/>
      <c r="JLB54" s="8"/>
      <c r="JLC54" s="8"/>
      <c r="JLD54" s="8"/>
      <c r="JLE54" s="8"/>
      <c r="JLF54" s="8"/>
      <c r="JLG54" s="8"/>
      <c r="JLH54" s="8"/>
      <c r="JLI54" s="8"/>
      <c r="JLJ54" s="8"/>
      <c r="JLK54" s="8"/>
      <c r="JLL54" s="8"/>
      <c r="JLM54" s="8"/>
      <c r="JLN54" s="8"/>
      <c r="JLO54" s="8"/>
      <c r="JLP54" s="8"/>
      <c r="JLQ54" s="8"/>
      <c r="JLR54" s="8"/>
      <c r="JLS54" s="8"/>
      <c r="JLT54" s="8"/>
      <c r="JLU54" s="8"/>
      <c r="JLV54" s="8"/>
      <c r="JLW54" s="8"/>
      <c r="JLX54" s="8"/>
      <c r="JLY54" s="8"/>
      <c r="JLZ54" s="8"/>
      <c r="JMA54" s="8"/>
      <c r="JMB54" s="8"/>
      <c r="JMC54" s="8"/>
      <c r="JMD54" s="8"/>
      <c r="JME54" s="8"/>
      <c r="JMF54" s="8"/>
      <c r="JMG54" s="8"/>
      <c r="JMH54" s="8"/>
      <c r="JMI54" s="8"/>
      <c r="JMJ54" s="8"/>
      <c r="JMK54" s="8"/>
      <c r="JML54" s="8"/>
      <c r="JMM54" s="8"/>
      <c r="JMN54" s="8"/>
      <c r="JMO54" s="8"/>
      <c r="JMP54" s="8"/>
      <c r="JMQ54" s="8"/>
      <c r="JMR54" s="8"/>
      <c r="JMS54" s="8"/>
      <c r="JMT54" s="8"/>
      <c r="JMU54" s="8"/>
      <c r="JMV54" s="8"/>
      <c r="JMW54" s="8"/>
      <c r="JMX54" s="8"/>
      <c r="JMY54" s="8"/>
      <c r="JMZ54" s="8"/>
      <c r="JNA54" s="8"/>
      <c r="JNB54" s="8"/>
      <c r="JNC54" s="8"/>
      <c r="JND54" s="8"/>
      <c r="JNE54" s="8"/>
      <c r="JNF54" s="8"/>
      <c r="JNG54" s="8"/>
      <c r="JNH54" s="8"/>
      <c r="JNI54" s="8"/>
      <c r="JNJ54" s="8"/>
      <c r="JNK54" s="8"/>
      <c r="JNL54" s="8"/>
      <c r="JNM54" s="8"/>
      <c r="JNN54" s="8"/>
      <c r="JNO54" s="8"/>
      <c r="JNP54" s="8"/>
      <c r="JNQ54" s="8"/>
      <c r="JNR54" s="8"/>
      <c r="JNS54" s="8"/>
      <c r="JNT54" s="8"/>
      <c r="JNU54" s="8"/>
      <c r="JNV54" s="8"/>
      <c r="JNW54" s="8"/>
      <c r="JNX54" s="8"/>
      <c r="JNY54" s="8"/>
      <c r="JNZ54" s="8"/>
      <c r="JOA54" s="8"/>
      <c r="JOB54" s="8"/>
      <c r="JOC54" s="8"/>
      <c r="JOD54" s="8"/>
      <c r="JOE54" s="8"/>
      <c r="JOF54" s="8"/>
      <c r="JOG54" s="8"/>
      <c r="JOH54" s="8"/>
      <c r="JOI54" s="8"/>
      <c r="JOJ54" s="8"/>
      <c r="JOK54" s="8"/>
      <c r="JOL54" s="8"/>
      <c r="JOM54" s="8"/>
      <c r="JON54" s="8"/>
      <c r="JOO54" s="8"/>
      <c r="JOP54" s="8"/>
      <c r="JOQ54" s="8"/>
      <c r="JOR54" s="8"/>
      <c r="JOS54" s="8"/>
      <c r="JOT54" s="8"/>
      <c r="JOU54" s="8"/>
      <c r="JOV54" s="8"/>
      <c r="JOW54" s="8"/>
      <c r="JOX54" s="8"/>
      <c r="JOY54" s="8"/>
      <c r="JOZ54" s="8"/>
      <c r="JPA54" s="8"/>
      <c r="JPB54" s="8"/>
      <c r="JPC54" s="8"/>
      <c r="JPD54" s="8"/>
      <c r="JPE54" s="8"/>
      <c r="JPF54" s="8"/>
      <c r="JPG54" s="8"/>
      <c r="JPH54" s="8"/>
      <c r="JPI54" s="8"/>
      <c r="JPJ54" s="8"/>
      <c r="JPK54" s="8"/>
      <c r="JPL54" s="8"/>
      <c r="JPM54" s="8"/>
      <c r="JPN54" s="8"/>
      <c r="JPO54" s="8"/>
      <c r="JPP54" s="8"/>
      <c r="JPQ54" s="8"/>
      <c r="JPR54" s="8"/>
      <c r="JPS54" s="8"/>
      <c r="JPT54" s="8"/>
      <c r="JPU54" s="8"/>
      <c r="JPV54" s="8"/>
      <c r="JPW54" s="8"/>
      <c r="JPX54" s="8"/>
      <c r="JPY54" s="8"/>
      <c r="JPZ54" s="8"/>
      <c r="JQA54" s="8"/>
      <c r="JQB54" s="8"/>
      <c r="JQC54" s="8"/>
      <c r="JQD54" s="8"/>
      <c r="JQE54" s="8"/>
      <c r="JQF54" s="8"/>
      <c r="JQG54" s="8"/>
      <c r="JQH54" s="8"/>
      <c r="JQI54" s="8"/>
      <c r="JQJ54" s="8"/>
      <c r="JQK54" s="8"/>
      <c r="JQL54" s="8"/>
      <c r="JQM54" s="8"/>
      <c r="JQN54" s="8"/>
      <c r="JQO54" s="8"/>
      <c r="JQP54" s="8"/>
      <c r="JQQ54" s="8"/>
      <c r="JQR54" s="8"/>
      <c r="JQS54" s="8"/>
      <c r="JQT54" s="8"/>
      <c r="JQU54" s="8"/>
      <c r="JQV54" s="8"/>
      <c r="JQW54" s="8"/>
      <c r="JQX54" s="8"/>
      <c r="JQY54" s="8"/>
      <c r="JQZ54" s="8"/>
      <c r="JRA54" s="8"/>
      <c r="JRB54" s="8"/>
      <c r="JRC54" s="8"/>
      <c r="JRD54" s="8"/>
      <c r="JRE54" s="8"/>
      <c r="JRF54" s="8"/>
      <c r="JRG54" s="8"/>
      <c r="JRH54" s="8"/>
      <c r="JRI54" s="8"/>
      <c r="JRJ54" s="8"/>
      <c r="JRK54" s="8"/>
      <c r="JRL54" s="8"/>
      <c r="JRM54" s="8"/>
      <c r="JRN54" s="8"/>
      <c r="JRO54" s="8"/>
      <c r="JRP54" s="8"/>
      <c r="JRQ54" s="8"/>
      <c r="JRR54" s="8"/>
      <c r="JRS54" s="8"/>
      <c r="JRT54" s="8"/>
      <c r="JRU54" s="8"/>
      <c r="JRV54" s="8"/>
      <c r="JRW54" s="8"/>
      <c r="JRX54" s="8"/>
      <c r="JRY54" s="8"/>
      <c r="JRZ54" s="8"/>
      <c r="JSA54" s="8"/>
      <c r="JSB54" s="8"/>
      <c r="JSC54" s="8"/>
      <c r="JSD54" s="8"/>
      <c r="JSE54" s="8"/>
      <c r="JSF54" s="8"/>
      <c r="JSG54" s="8"/>
      <c r="JSH54" s="8"/>
      <c r="JSI54" s="8"/>
      <c r="JSJ54" s="8"/>
      <c r="JSK54" s="8"/>
      <c r="JSL54" s="8"/>
      <c r="JSM54" s="8"/>
      <c r="JSN54" s="8"/>
      <c r="JSO54" s="8"/>
      <c r="JSP54" s="8"/>
      <c r="JSQ54" s="8"/>
      <c r="JSR54" s="8"/>
      <c r="JSS54" s="8"/>
      <c r="JST54" s="8"/>
      <c r="JSU54" s="8"/>
      <c r="JSV54" s="8"/>
      <c r="JSW54" s="8"/>
      <c r="JSX54" s="8"/>
      <c r="JSY54" s="8"/>
      <c r="JSZ54" s="8"/>
      <c r="JTA54" s="8"/>
      <c r="JTB54" s="8"/>
      <c r="JTC54" s="8"/>
      <c r="JTD54" s="8"/>
      <c r="JTE54" s="8"/>
      <c r="JTF54" s="8"/>
      <c r="JTG54" s="8"/>
      <c r="JTH54" s="8"/>
      <c r="JTI54" s="8"/>
      <c r="JTJ54" s="8"/>
      <c r="JTK54" s="8"/>
      <c r="JTL54" s="8"/>
      <c r="JTM54" s="8"/>
      <c r="JTN54" s="8"/>
      <c r="JTO54" s="8"/>
      <c r="JTP54" s="8"/>
      <c r="JTQ54" s="8"/>
      <c r="JTR54" s="8"/>
      <c r="JTS54" s="8"/>
      <c r="JTT54" s="8"/>
      <c r="JTU54" s="8"/>
      <c r="JTV54" s="8"/>
      <c r="JTW54" s="8"/>
      <c r="JTX54" s="8"/>
      <c r="JTY54" s="8"/>
      <c r="JTZ54" s="8"/>
      <c r="JUA54" s="8"/>
      <c r="JUB54" s="8"/>
      <c r="JUC54" s="8"/>
      <c r="JUD54" s="8"/>
      <c r="JUE54" s="8"/>
      <c r="JUF54" s="8"/>
      <c r="JUG54" s="8"/>
      <c r="JUH54" s="8"/>
      <c r="JUI54" s="8"/>
      <c r="JUJ54" s="8"/>
      <c r="JUK54" s="8"/>
      <c r="JUL54" s="8"/>
      <c r="JUM54" s="8"/>
      <c r="JUN54" s="8"/>
      <c r="JUO54" s="8"/>
      <c r="JUP54" s="8"/>
      <c r="JUQ54" s="8"/>
      <c r="JUR54" s="8"/>
      <c r="JUS54" s="8"/>
      <c r="JUT54" s="8"/>
      <c r="JUU54" s="8"/>
      <c r="JUV54" s="8"/>
      <c r="JUW54" s="8"/>
      <c r="JUX54" s="8"/>
      <c r="JUY54" s="8"/>
      <c r="JUZ54" s="8"/>
      <c r="JVA54" s="8"/>
      <c r="JVB54" s="8"/>
      <c r="JVC54" s="8"/>
      <c r="JVD54" s="8"/>
      <c r="JVE54" s="8"/>
      <c r="JVF54" s="8"/>
      <c r="JVG54" s="8"/>
      <c r="JVH54" s="8"/>
      <c r="JVI54" s="8"/>
      <c r="JVJ54" s="8"/>
      <c r="JVK54" s="8"/>
      <c r="JVL54" s="8"/>
      <c r="JVM54" s="8"/>
      <c r="JVN54" s="8"/>
      <c r="JVO54" s="8"/>
      <c r="JVP54" s="8"/>
      <c r="JVQ54" s="8"/>
      <c r="JVR54" s="8"/>
      <c r="JVS54" s="8"/>
      <c r="JVT54" s="8"/>
      <c r="JVU54" s="8"/>
      <c r="JVV54" s="8"/>
      <c r="JVW54" s="8"/>
      <c r="JVX54" s="8"/>
      <c r="JVY54" s="8"/>
      <c r="JVZ54" s="8"/>
      <c r="JWA54" s="8"/>
      <c r="JWB54" s="8"/>
      <c r="JWC54" s="8"/>
      <c r="JWD54" s="8"/>
      <c r="JWE54" s="8"/>
      <c r="JWF54" s="8"/>
      <c r="JWG54" s="8"/>
      <c r="JWH54" s="8"/>
      <c r="JWI54" s="8"/>
      <c r="JWJ54" s="8"/>
      <c r="JWK54" s="8"/>
      <c r="JWL54" s="8"/>
      <c r="JWM54" s="8"/>
      <c r="JWN54" s="8"/>
      <c r="JWO54" s="8"/>
      <c r="JWP54" s="8"/>
      <c r="JWQ54" s="8"/>
      <c r="JWR54" s="8"/>
      <c r="JWS54" s="8"/>
      <c r="JWT54" s="8"/>
      <c r="JWU54" s="8"/>
      <c r="JWV54" s="8"/>
      <c r="JWW54" s="8"/>
      <c r="JWX54" s="8"/>
      <c r="JWY54" s="8"/>
      <c r="JWZ54" s="8"/>
      <c r="JXA54" s="8"/>
      <c r="JXB54" s="8"/>
      <c r="JXC54" s="8"/>
      <c r="JXD54" s="8"/>
      <c r="JXE54" s="8"/>
      <c r="JXF54" s="8"/>
      <c r="JXG54" s="8"/>
      <c r="JXH54" s="8"/>
      <c r="JXI54" s="8"/>
      <c r="JXJ54" s="8"/>
      <c r="JXK54" s="8"/>
      <c r="JXL54" s="8"/>
      <c r="JXM54" s="8"/>
      <c r="JXN54" s="8"/>
      <c r="JXO54" s="8"/>
      <c r="JXP54" s="8"/>
      <c r="JXQ54" s="8"/>
      <c r="JXR54" s="8"/>
      <c r="JXS54" s="8"/>
      <c r="JXT54" s="8"/>
      <c r="JXU54" s="8"/>
      <c r="JXV54" s="8"/>
      <c r="JXW54" s="8"/>
      <c r="JXX54" s="8"/>
      <c r="JXY54" s="8"/>
      <c r="JXZ54" s="8"/>
      <c r="JYA54" s="8"/>
      <c r="JYB54" s="8"/>
      <c r="JYC54" s="8"/>
      <c r="JYD54" s="8"/>
      <c r="JYE54" s="8"/>
      <c r="JYF54" s="8"/>
      <c r="JYG54" s="8"/>
      <c r="JYH54" s="8"/>
      <c r="JYI54" s="8"/>
      <c r="JYJ54" s="8"/>
      <c r="JYK54" s="8"/>
      <c r="JYL54" s="8"/>
      <c r="JYM54" s="8"/>
      <c r="JYN54" s="8"/>
      <c r="JYO54" s="8"/>
      <c r="JYP54" s="8"/>
      <c r="JYQ54" s="8"/>
      <c r="JYR54" s="8"/>
      <c r="JYS54" s="8"/>
      <c r="JYT54" s="8"/>
      <c r="JYU54" s="8"/>
      <c r="JYV54" s="8"/>
      <c r="JYW54" s="8"/>
      <c r="JYX54" s="8"/>
      <c r="JYY54" s="8"/>
      <c r="JYZ54" s="8"/>
      <c r="JZA54" s="8"/>
      <c r="JZB54" s="8"/>
      <c r="JZC54" s="8"/>
      <c r="JZD54" s="8"/>
      <c r="JZE54" s="8"/>
      <c r="JZF54" s="8"/>
      <c r="JZG54" s="8"/>
      <c r="JZH54" s="8"/>
      <c r="JZI54" s="8"/>
      <c r="JZJ54" s="8"/>
      <c r="JZK54" s="8"/>
      <c r="JZL54" s="8"/>
      <c r="JZM54" s="8"/>
      <c r="JZN54" s="8"/>
      <c r="JZO54" s="8"/>
      <c r="JZP54" s="8"/>
      <c r="JZQ54" s="8"/>
      <c r="JZR54" s="8"/>
      <c r="JZS54" s="8"/>
      <c r="JZT54" s="8"/>
      <c r="JZU54" s="8"/>
      <c r="JZV54" s="8"/>
      <c r="JZW54" s="8"/>
      <c r="JZX54" s="8"/>
      <c r="JZY54" s="8"/>
      <c r="JZZ54" s="8"/>
      <c r="KAA54" s="8"/>
      <c r="KAB54" s="8"/>
      <c r="KAC54" s="8"/>
      <c r="KAD54" s="8"/>
      <c r="KAE54" s="8"/>
      <c r="KAF54" s="8"/>
      <c r="KAG54" s="8"/>
      <c r="KAH54" s="8"/>
      <c r="KAI54" s="8"/>
      <c r="KAJ54" s="8"/>
      <c r="KAK54" s="8"/>
      <c r="KAL54" s="8"/>
      <c r="KAM54" s="8"/>
      <c r="KAN54" s="8"/>
      <c r="KAO54" s="8"/>
      <c r="KAP54" s="8"/>
      <c r="KAQ54" s="8"/>
      <c r="KAR54" s="8"/>
      <c r="KAS54" s="8"/>
      <c r="KAT54" s="8"/>
      <c r="KAU54" s="8"/>
      <c r="KAV54" s="8"/>
      <c r="KAW54" s="8"/>
      <c r="KAX54" s="8"/>
      <c r="KAY54" s="8"/>
      <c r="KAZ54" s="8"/>
      <c r="KBA54" s="8"/>
      <c r="KBB54" s="8"/>
      <c r="KBC54" s="8"/>
      <c r="KBD54" s="8"/>
      <c r="KBE54" s="8"/>
      <c r="KBF54" s="8"/>
      <c r="KBG54" s="8"/>
      <c r="KBH54" s="8"/>
      <c r="KBI54" s="8"/>
      <c r="KBJ54" s="8"/>
      <c r="KBK54" s="8"/>
      <c r="KBL54" s="8"/>
      <c r="KBM54" s="8"/>
      <c r="KBN54" s="8"/>
      <c r="KBO54" s="8"/>
      <c r="KBP54" s="8"/>
      <c r="KBQ54" s="8"/>
      <c r="KBR54" s="8"/>
      <c r="KBS54" s="8"/>
      <c r="KBT54" s="8"/>
      <c r="KBU54" s="8"/>
      <c r="KBV54" s="8"/>
      <c r="KBW54" s="8"/>
      <c r="KBX54" s="8"/>
      <c r="KBY54" s="8"/>
      <c r="KBZ54" s="8"/>
      <c r="KCA54" s="8"/>
      <c r="KCB54" s="8"/>
      <c r="KCC54" s="8"/>
      <c r="KCD54" s="8"/>
      <c r="KCE54" s="8"/>
      <c r="KCF54" s="8"/>
      <c r="KCG54" s="8"/>
      <c r="KCH54" s="8"/>
      <c r="KCI54" s="8"/>
      <c r="KCJ54" s="8"/>
      <c r="KCK54" s="8"/>
      <c r="KCL54" s="8"/>
      <c r="KCM54" s="8"/>
      <c r="KCN54" s="8"/>
      <c r="KCO54" s="8"/>
      <c r="KCP54" s="8"/>
      <c r="KCQ54" s="8"/>
      <c r="KCR54" s="8"/>
      <c r="KCS54" s="8"/>
      <c r="KCT54" s="8"/>
      <c r="KCU54" s="8"/>
      <c r="KCV54" s="8"/>
      <c r="KCW54" s="8"/>
      <c r="KCX54" s="8"/>
      <c r="KCY54" s="8"/>
      <c r="KCZ54" s="8"/>
      <c r="KDA54" s="8"/>
      <c r="KDB54" s="8"/>
      <c r="KDC54" s="8"/>
      <c r="KDD54" s="8"/>
      <c r="KDE54" s="8"/>
      <c r="KDF54" s="8"/>
      <c r="KDG54" s="8"/>
      <c r="KDH54" s="8"/>
      <c r="KDI54" s="8"/>
      <c r="KDJ54" s="8"/>
      <c r="KDK54" s="8"/>
      <c r="KDL54" s="8"/>
      <c r="KDM54" s="8"/>
      <c r="KDN54" s="8"/>
      <c r="KDO54" s="8"/>
      <c r="KDP54" s="8"/>
      <c r="KDQ54" s="8"/>
      <c r="KDR54" s="8"/>
      <c r="KDS54" s="8"/>
      <c r="KDT54" s="8"/>
      <c r="KDU54" s="8"/>
      <c r="KDV54" s="8"/>
      <c r="KDW54" s="8"/>
      <c r="KDX54" s="8"/>
      <c r="KDY54" s="8"/>
      <c r="KDZ54" s="8"/>
      <c r="KEA54" s="8"/>
      <c r="KEB54" s="8"/>
      <c r="KEC54" s="8"/>
      <c r="KED54" s="8"/>
      <c r="KEE54" s="8"/>
      <c r="KEF54" s="8"/>
      <c r="KEG54" s="8"/>
      <c r="KEH54" s="8"/>
      <c r="KEI54" s="8"/>
      <c r="KEJ54" s="8"/>
      <c r="KEK54" s="8"/>
      <c r="KEL54" s="8"/>
      <c r="KEM54" s="8"/>
      <c r="KEN54" s="8"/>
      <c r="KEO54" s="8"/>
      <c r="KEP54" s="8"/>
      <c r="KEQ54" s="8"/>
      <c r="KER54" s="8"/>
      <c r="KES54" s="8"/>
      <c r="KET54" s="8"/>
      <c r="KEU54" s="8"/>
      <c r="KEV54" s="8"/>
      <c r="KEW54" s="8"/>
      <c r="KEX54" s="8"/>
      <c r="KEY54" s="8"/>
      <c r="KEZ54" s="8"/>
      <c r="KFA54" s="8"/>
      <c r="KFB54" s="8"/>
      <c r="KFC54" s="8"/>
      <c r="KFD54" s="8"/>
      <c r="KFE54" s="8"/>
      <c r="KFF54" s="8"/>
      <c r="KFG54" s="8"/>
      <c r="KFH54" s="8"/>
      <c r="KFI54" s="8"/>
      <c r="KFJ54" s="8"/>
      <c r="KFK54" s="8"/>
      <c r="KFL54" s="8"/>
      <c r="KFM54" s="8"/>
      <c r="KFN54" s="8"/>
      <c r="KFO54" s="8"/>
      <c r="KFP54" s="8"/>
      <c r="KFQ54" s="8"/>
      <c r="KFR54" s="8"/>
      <c r="KFS54" s="8"/>
      <c r="KFT54" s="8"/>
      <c r="KFU54" s="8"/>
      <c r="KFV54" s="8"/>
      <c r="KFW54" s="8"/>
      <c r="KFX54" s="8"/>
      <c r="KFY54" s="8"/>
      <c r="KFZ54" s="8"/>
      <c r="KGA54" s="8"/>
      <c r="KGB54" s="8"/>
      <c r="KGC54" s="8"/>
      <c r="KGD54" s="8"/>
      <c r="KGE54" s="8"/>
      <c r="KGF54" s="8"/>
      <c r="KGG54" s="8"/>
      <c r="KGH54" s="8"/>
      <c r="KGI54" s="8"/>
      <c r="KGJ54" s="8"/>
      <c r="KGK54" s="8"/>
      <c r="KGL54" s="8"/>
      <c r="KGM54" s="8"/>
      <c r="KGN54" s="8"/>
      <c r="KGO54" s="8"/>
      <c r="KGP54" s="8"/>
      <c r="KGQ54" s="8"/>
      <c r="KGR54" s="8"/>
      <c r="KGS54" s="8"/>
      <c r="KGT54" s="8"/>
      <c r="KGU54" s="8"/>
      <c r="KGV54" s="8"/>
      <c r="KGW54" s="8"/>
      <c r="KGX54" s="8"/>
      <c r="KGY54" s="8"/>
      <c r="KGZ54" s="8"/>
      <c r="KHA54" s="8"/>
      <c r="KHB54" s="8"/>
      <c r="KHC54" s="8"/>
      <c r="KHD54" s="8"/>
      <c r="KHE54" s="8"/>
      <c r="KHF54" s="8"/>
      <c r="KHG54" s="8"/>
      <c r="KHH54" s="8"/>
      <c r="KHI54" s="8"/>
      <c r="KHJ54" s="8"/>
      <c r="KHK54" s="8"/>
      <c r="KHL54" s="8"/>
      <c r="KHM54" s="8"/>
      <c r="KHN54" s="8"/>
      <c r="KHO54" s="8"/>
      <c r="KHP54" s="8"/>
      <c r="KHQ54" s="8"/>
      <c r="KHR54" s="8"/>
      <c r="KHS54" s="8"/>
      <c r="KHT54" s="8"/>
      <c r="KHU54" s="8"/>
      <c r="KHV54" s="8"/>
      <c r="KHW54" s="8"/>
      <c r="KHX54" s="8"/>
      <c r="KHY54" s="8"/>
      <c r="KHZ54" s="8"/>
      <c r="KIA54" s="8"/>
      <c r="KIB54" s="8"/>
      <c r="KIC54" s="8"/>
      <c r="KID54" s="8"/>
      <c r="KIE54" s="8"/>
      <c r="KIF54" s="8"/>
      <c r="KIG54" s="8"/>
      <c r="KIH54" s="8"/>
      <c r="KII54" s="8"/>
      <c r="KIJ54" s="8"/>
      <c r="KIK54" s="8"/>
      <c r="KIL54" s="8"/>
      <c r="KIM54" s="8"/>
      <c r="KIN54" s="8"/>
      <c r="KIO54" s="8"/>
      <c r="KIP54" s="8"/>
      <c r="KIQ54" s="8"/>
      <c r="KIR54" s="8"/>
      <c r="KIS54" s="8"/>
      <c r="KIT54" s="8"/>
      <c r="KIU54" s="8"/>
      <c r="KIV54" s="8"/>
      <c r="KIW54" s="8"/>
      <c r="KIX54" s="8"/>
      <c r="KIY54" s="8"/>
      <c r="KIZ54" s="8"/>
      <c r="KJA54" s="8"/>
      <c r="KJB54" s="8"/>
      <c r="KJC54" s="8"/>
      <c r="KJD54" s="8"/>
      <c r="KJE54" s="8"/>
      <c r="KJF54" s="8"/>
      <c r="KJG54" s="8"/>
      <c r="KJH54" s="8"/>
      <c r="KJI54" s="8"/>
      <c r="KJJ54" s="8"/>
      <c r="KJK54" s="8"/>
      <c r="KJL54" s="8"/>
      <c r="KJM54" s="8"/>
      <c r="KJN54" s="8"/>
      <c r="KJO54" s="8"/>
      <c r="KJP54" s="8"/>
      <c r="KJQ54" s="8"/>
      <c r="KJR54" s="8"/>
      <c r="KJS54" s="8"/>
      <c r="KJT54" s="8"/>
      <c r="KJU54" s="8"/>
      <c r="KJV54" s="8"/>
      <c r="KJW54" s="8"/>
      <c r="KJX54" s="8"/>
      <c r="KJY54" s="8"/>
      <c r="KJZ54" s="8"/>
      <c r="KKA54" s="8"/>
      <c r="KKB54" s="8"/>
      <c r="KKC54" s="8"/>
      <c r="KKD54" s="8"/>
      <c r="KKE54" s="8"/>
      <c r="KKF54" s="8"/>
      <c r="KKG54" s="8"/>
      <c r="KKH54" s="8"/>
      <c r="KKI54" s="8"/>
      <c r="KKJ54" s="8"/>
      <c r="KKK54" s="8"/>
      <c r="KKL54" s="8"/>
      <c r="KKM54" s="8"/>
      <c r="KKN54" s="8"/>
      <c r="KKO54" s="8"/>
      <c r="KKP54" s="8"/>
      <c r="KKQ54" s="8"/>
      <c r="KKR54" s="8"/>
      <c r="KKS54" s="8"/>
      <c r="KKT54" s="8"/>
      <c r="KKU54" s="8"/>
      <c r="KKV54" s="8"/>
      <c r="KKW54" s="8"/>
      <c r="KKX54" s="8"/>
      <c r="KKY54" s="8"/>
      <c r="KKZ54" s="8"/>
      <c r="KLA54" s="8"/>
      <c r="KLB54" s="8"/>
      <c r="KLC54" s="8"/>
      <c r="KLD54" s="8"/>
      <c r="KLE54" s="8"/>
      <c r="KLF54" s="8"/>
      <c r="KLG54" s="8"/>
      <c r="KLH54" s="8"/>
      <c r="KLI54" s="8"/>
      <c r="KLJ54" s="8"/>
      <c r="KLK54" s="8"/>
      <c r="KLL54" s="8"/>
      <c r="KLM54" s="8"/>
      <c r="KLN54" s="8"/>
      <c r="KLO54" s="8"/>
      <c r="KLP54" s="8"/>
      <c r="KLQ54" s="8"/>
      <c r="KLR54" s="8"/>
      <c r="KLS54" s="8"/>
      <c r="KLT54" s="8"/>
      <c r="KLU54" s="8"/>
      <c r="KLV54" s="8"/>
      <c r="KLW54" s="8"/>
      <c r="KLX54" s="8"/>
      <c r="KLY54" s="8"/>
      <c r="KLZ54" s="8"/>
      <c r="KMA54" s="8"/>
      <c r="KMB54" s="8"/>
      <c r="KMC54" s="8"/>
      <c r="KMD54" s="8"/>
      <c r="KME54" s="8"/>
      <c r="KMF54" s="8"/>
      <c r="KMG54" s="8"/>
      <c r="KMH54" s="8"/>
      <c r="KMI54" s="8"/>
      <c r="KMJ54" s="8"/>
      <c r="KMK54" s="8"/>
      <c r="KML54" s="8"/>
      <c r="KMM54" s="8"/>
      <c r="KMN54" s="8"/>
      <c r="KMO54" s="8"/>
      <c r="KMP54" s="8"/>
      <c r="KMQ54" s="8"/>
      <c r="KMR54" s="8"/>
      <c r="KMS54" s="8"/>
      <c r="KMT54" s="8"/>
      <c r="KMU54" s="8"/>
      <c r="KMV54" s="8"/>
      <c r="KMW54" s="8"/>
      <c r="KMX54" s="8"/>
      <c r="KMY54" s="8"/>
      <c r="KMZ54" s="8"/>
      <c r="KNA54" s="8"/>
      <c r="KNB54" s="8"/>
      <c r="KNC54" s="8"/>
      <c r="KND54" s="8"/>
      <c r="KNE54" s="8"/>
      <c r="KNF54" s="8"/>
      <c r="KNG54" s="8"/>
      <c r="KNH54" s="8"/>
      <c r="KNI54" s="8"/>
      <c r="KNJ54" s="8"/>
      <c r="KNK54" s="8"/>
      <c r="KNL54" s="8"/>
      <c r="KNM54" s="8"/>
      <c r="KNN54" s="8"/>
      <c r="KNO54" s="8"/>
      <c r="KNP54" s="8"/>
      <c r="KNQ54" s="8"/>
      <c r="KNR54" s="8"/>
      <c r="KNS54" s="8"/>
      <c r="KNT54" s="8"/>
      <c r="KNU54" s="8"/>
      <c r="KNV54" s="8"/>
      <c r="KNW54" s="8"/>
      <c r="KNX54" s="8"/>
      <c r="KNY54" s="8"/>
      <c r="KNZ54" s="8"/>
      <c r="KOA54" s="8"/>
      <c r="KOB54" s="8"/>
      <c r="KOC54" s="8"/>
      <c r="KOD54" s="8"/>
      <c r="KOE54" s="8"/>
      <c r="KOF54" s="8"/>
      <c r="KOG54" s="8"/>
      <c r="KOH54" s="8"/>
      <c r="KOI54" s="8"/>
      <c r="KOJ54" s="8"/>
      <c r="KOK54" s="8"/>
      <c r="KOL54" s="8"/>
      <c r="KOM54" s="8"/>
      <c r="KON54" s="8"/>
      <c r="KOO54" s="8"/>
      <c r="KOP54" s="8"/>
      <c r="KOQ54" s="8"/>
      <c r="KOR54" s="8"/>
      <c r="KOS54" s="8"/>
      <c r="KOT54" s="8"/>
      <c r="KOU54" s="8"/>
      <c r="KOV54" s="8"/>
      <c r="KOW54" s="8"/>
      <c r="KOX54" s="8"/>
      <c r="KOY54" s="8"/>
      <c r="KOZ54" s="8"/>
      <c r="KPA54" s="8"/>
      <c r="KPB54" s="8"/>
      <c r="KPC54" s="8"/>
      <c r="KPD54" s="8"/>
      <c r="KPE54" s="8"/>
      <c r="KPF54" s="8"/>
      <c r="KPG54" s="8"/>
      <c r="KPH54" s="8"/>
      <c r="KPI54" s="8"/>
      <c r="KPJ54" s="8"/>
      <c r="KPK54" s="8"/>
      <c r="KPL54" s="8"/>
      <c r="KPM54" s="8"/>
      <c r="KPN54" s="8"/>
      <c r="KPO54" s="8"/>
      <c r="KPP54" s="8"/>
      <c r="KPQ54" s="8"/>
      <c r="KPR54" s="8"/>
      <c r="KPS54" s="8"/>
      <c r="KPT54" s="8"/>
      <c r="KPU54" s="8"/>
      <c r="KPV54" s="8"/>
      <c r="KPW54" s="8"/>
      <c r="KPX54" s="8"/>
      <c r="KPY54" s="8"/>
      <c r="KPZ54" s="8"/>
      <c r="KQA54" s="8"/>
      <c r="KQB54" s="8"/>
      <c r="KQC54" s="8"/>
      <c r="KQD54" s="8"/>
      <c r="KQE54" s="8"/>
      <c r="KQF54" s="8"/>
      <c r="KQG54" s="8"/>
      <c r="KQH54" s="8"/>
      <c r="KQI54" s="8"/>
      <c r="KQJ54" s="8"/>
      <c r="KQK54" s="8"/>
      <c r="KQL54" s="8"/>
      <c r="KQM54" s="8"/>
      <c r="KQN54" s="8"/>
      <c r="KQO54" s="8"/>
      <c r="KQP54" s="8"/>
      <c r="KQQ54" s="8"/>
      <c r="KQR54" s="8"/>
      <c r="KQS54" s="8"/>
      <c r="KQT54" s="8"/>
      <c r="KQU54" s="8"/>
      <c r="KQV54" s="8"/>
      <c r="KQW54" s="8"/>
      <c r="KQX54" s="8"/>
      <c r="KQY54" s="8"/>
      <c r="KQZ54" s="8"/>
      <c r="KRA54" s="8"/>
      <c r="KRB54" s="8"/>
      <c r="KRC54" s="8"/>
      <c r="KRD54" s="8"/>
      <c r="KRE54" s="8"/>
      <c r="KRF54" s="8"/>
      <c r="KRG54" s="8"/>
      <c r="KRH54" s="8"/>
      <c r="KRI54" s="8"/>
      <c r="KRJ54" s="8"/>
      <c r="KRK54" s="8"/>
      <c r="KRL54" s="8"/>
      <c r="KRM54" s="8"/>
      <c r="KRN54" s="8"/>
      <c r="KRO54" s="8"/>
      <c r="KRP54" s="8"/>
      <c r="KRQ54" s="8"/>
      <c r="KRR54" s="8"/>
      <c r="KRS54" s="8"/>
      <c r="KRT54" s="8"/>
      <c r="KRU54" s="8"/>
      <c r="KRV54" s="8"/>
      <c r="KRW54" s="8"/>
      <c r="KRX54" s="8"/>
      <c r="KRY54" s="8"/>
      <c r="KRZ54" s="8"/>
      <c r="KSA54" s="8"/>
      <c r="KSB54" s="8"/>
      <c r="KSC54" s="8"/>
      <c r="KSD54" s="8"/>
      <c r="KSE54" s="8"/>
      <c r="KSF54" s="8"/>
      <c r="KSG54" s="8"/>
      <c r="KSH54" s="8"/>
      <c r="KSI54" s="8"/>
      <c r="KSJ54" s="8"/>
      <c r="KSK54" s="8"/>
      <c r="KSL54" s="8"/>
      <c r="KSM54" s="8"/>
      <c r="KSN54" s="8"/>
      <c r="KSO54" s="8"/>
      <c r="KSP54" s="8"/>
      <c r="KSQ54" s="8"/>
      <c r="KSR54" s="8"/>
      <c r="KSS54" s="8"/>
      <c r="KST54" s="8"/>
      <c r="KSU54" s="8"/>
      <c r="KSV54" s="8"/>
      <c r="KSW54" s="8"/>
      <c r="KSX54" s="8"/>
      <c r="KSY54" s="8"/>
      <c r="KSZ54" s="8"/>
      <c r="KTA54" s="8"/>
      <c r="KTB54" s="8"/>
      <c r="KTC54" s="8"/>
      <c r="KTD54" s="8"/>
      <c r="KTE54" s="8"/>
      <c r="KTF54" s="8"/>
      <c r="KTG54" s="8"/>
      <c r="KTH54" s="8"/>
      <c r="KTI54" s="8"/>
      <c r="KTJ54" s="8"/>
      <c r="KTK54" s="8"/>
      <c r="KTL54" s="8"/>
      <c r="KTM54" s="8"/>
      <c r="KTN54" s="8"/>
      <c r="KTO54" s="8"/>
      <c r="KTP54" s="8"/>
      <c r="KTQ54" s="8"/>
      <c r="KTR54" s="8"/>
      <c r="KTS54" s="8"/>
      <c r="KTT54" s="8"/>
      <c r="KTU54" s="8"/>
      <c r="KTV54" s="8"/>
      <c r="KTW54" s="8"/>
      <c r="KTX54" s="8"/>
      <c r="KTY54" s="8"/>
      <c r="KTZ54" s="8"/>
      <c r="KUA54" s="8"/>
      <c r="KUB54" s="8"/>
      <c r="KUC54" s="8"/>
      <c r="KUD54" s="8"/>
      <c r="KUE54" s="8"/>
      <c r="KUF54" s="8"/>
      <c r="KUG54" s="8"/>
      <c r="KUH54" s="8"/>
      <c r="KUI54" s="8"/>
      <c r="KUJ54" s="8"/>
      <c r="KUK54" s="8"/>
      <c r="KUL54" s="8"/>
      <c r="KUM54" s="8"/>
      <c r="KUN54" s="8"/>
      <c r="KUO54" s="8"/>
      <c r="KUP54" s="8"/>
      <c r="KUQ54" s="8"/>
      <c r="KUR54" s="8"/>
      <c r="KUS54" s="8"/>
      <c r="KUT54" s="8"/>
      <c r="KUU54" s="8"/>
      <c r="KUV54" s="8"/>
      <c r="KUW54" s="8"/>
      <c r="KUX54" s="8"/>
      <c r="KUY54" s="8"/>
      <c r="KUZ54" s="8"/>
      <c r="KVA54" s="8"/>
      <c r="KVB54" s="8"/>
      <c r="KVC54" s="8"/>
      <c r="KVD54" s="8"/>
      <c r="KVE54" s="8"/>
      <c r="KVF54" s="8"/>
      <c r="KVG54" s="8"/>
      <c r="KVH54" s="8"/>
      <c r="KVI54" s="8"/>
      <c r="KVJ54" s="8"/>
      <c r="KVK54" s="8"/>
      <c r="KVL54" s="8"/>
      <c r="KVM54" s="8"/>
      <c r="KVN54" s="8"/>
      <c r="KVO54" s="8"/>
      <c r="KVP54" s="8"/>
      <c r="KVQ54" s="8"/>
      <c r="KVR54" s="8"/>
      <c r="KVS54" s="8"/>
      <c r="KVT54" s="8"/>
      <c r="KVU54" s="8"/>
      <c r="KVV54" s="8"/>
      <c r="KVW54" s="8"/>
      <c r="KVX54" s="8"/>
      <c r="KVY54" s="8"/>
      <c r="KVZ54" s="8"/>
      <c r="KWA54" s="8"/>
      <c r="KWB54" s="8"/>
      <c r="KWC54" s="8"/>
      <c r="KWD54" s="8"/>
      <c r="KWE54" s="8"/>
      <c r="KWF54" s="8"/>
      <c r="KWG54" s="8"/>
      <c r="KWH54" s="8"/>
      <c r="KWI54" s="8"/>
      <c r="KWJ54" s="8"/>
      <c r="KWK54" s="8"/>
      <c r="KWL54" s="8"/>
      <c r="KWM54" s="8"/>
      <c r="KWN54" s="8"/>
      <c r="KWO54" s="8"/>
      <c r="KWP54" s="8"/>
      <c r="KWQ54" s="8"/>
      <c r="KWR54" s="8"/>
      <c r="KWS54" s="8"/>
      <c r="KWT54" s="8"/>
      <c r="KWU54" s="8"/>
      <c r="KWV54" s="8"/>
      <c r="KWW54" s="8"/>
      <c r="KWX54" s="8"/>
      <c r="KWY54" s="8"/>
      <c r="KWZ54" s="8"/>
      <c r="KXA54" s="8"/>
      <c r="KXB54" s="8"/>
      <c r="KXC54" s="8"/>
      <c r="KXD54" s="8"/>
      <c r="KXE54" s="8"/>
      <c r="KXF54" s="8"/>
      <c r="KXG54" s="8"/>
      <c r="KXH54" s="8"/>
      <c r="KXI54" s="8"/>
      <c r="KXJ54" s="8"/>
      <c r="KXK54" s="8"/>
      <c r="KXL54" s="8"/>
      <c r="KXM54" s="8"/>
      <c r="KXN54" s="8"/>
      <c r="KXO54" s="8"/>
      <c r="KXP54" s="8"/>
      <c r="KXQ54" s="8"/>
      <c r="KXR54" s="8"/>
      <c r="KXS54" s="8"/>
      <c r="KXT54" s="8"/>
      <c r="KXU54" s="8"/>
      <c r="KXV54" s="8"/>
      <c r="KXW54" s="8"/>
      <c r="KXX54" s="8"/>
      <c r="KXY54" s="8"/>
      <c r="KXZ54" s="8"/>
      <c r="KYA54" s="8"/>
      <c r="KYB54" s="8"/>
      <c r="KYC54" s="8"/>
      <c r="KYD54" s="8"/>
      <c r="KYE54" s="8"/>
      <c r="KYF54" s="8"/>
      <c r="KYG54" s="8"/>
      <c r="KYH54" s="8"/>
      <c r="KYI54" s="8"/>
      <c r="KYJ54" s="8"/>
      <c r="KYK54" s="8"/>
      <c r="KYL54" s="8"/>
      <c r="KYM54" s="8"/>
      <c r="KYN54" s="8"/>
      <c r="KYO54" s="8"/>
      <c r="KYP54" s="8"/>
      <c r="KYQ54" s="8"/>
      <c r="KYR54" s="8"/>
      <c r="KYS54" s="8"/>
      <c r="KYT54" s="8"/>
      <c r="KYU54" s="8"/>
      <c r="KYV54" s="8"/>
      <c r="KYW54" s="8"/>
      <c r="KYX54" s="8"/>
      <c r="KYY54" s="8"/>
      <c r="KYZ54" s="8"/>
      <c r="KZA54" s="8"/>
      <c r="KZB54" s="8"/>
      <c r="KZC54" s="8"/>
      <c r="KZD54" s="8"/>
      <c r="KZE54" s="8"/>
      <c r="KZF54" s="8"/>
      <c r="KZG54" s="8"/>
      <c r="KZH54" s="8"/>
      <c r="KZI54" s="8"/>
      <c r="KZJ54" s="8"/>
      <c r="KZK54" s="8"/>
      <c r="KZL54" s="8"/>
      <c r="KZM54" s="8"/>
      <c r="KZN54" s="8"/>
      <c r="KZO54" s="8"/>
      <c r="KZP54" s="8"/>
      <c r="KZQ54" s="8"/>
      <c r="KZR54" s="8"/>
      <c r="KZS54" s="8"/>
      <c r="KZT54" s="8"/>
      <c r="KZU54" s="8"/>
      <c r="KZV54" s="8"/>
      <c r="KZW54" s="8"/>
      <c r="KZX54" s="8"/>
      <c r="KZY54" s="8"/>
      <c r="KZZ54" s="8"/>
      <c r="LAA54" s="8"/>
      <c r="LAB54" s="8"/>
      <c r="LAC54" s="8"/>
      <c r="LAD54" s="8"/>
      <c r="LAE54" s="8"/>
      <c r="LAF54" s="8"/>
      <c r="LAG54" s="8"/>
      <c r="LAH54" s="8"/>
      <c r="LAI54" s="8"/>
      <c r="LAJ54" s="8"/>
      <c r="LAK54" s="8"/>
      <c r="LAL54" s="8"/>
      <c r="LAM54" s="8"/>
      <c r="LAN54" s="8"/>
      <c r="LAO54" s="8"/>
      <c r="LAP54" s="8"/>
      <c r="LAQ54" s="8"/>
      <c r="LAR54" s="8"/>
      <c r="LAS54" s="8"/>
      <c r="LAT54" s="8"/>
      <c r="LAU54" s="8"/>
      <c r="LAV54" s="8"/>
      <c r="LAW54" s="8"/>
      <c r="LAX54" s="8"/>
      <c r="LAY54" s="8"/>
      <c r="LAZ54" s="8"/>
      <c r="LBA54" s="8"/>
      <c r="LBB54" s="8"/>
      <c r="LBC54" s="8"/>
      <c r="LBD54" s="8"/>
      <c r="LBE54" s="8"/>
      <c r="LBF54" s="8"/>
      <c r="LBG54" s="8"/>
      <c r="LBH54" s="8"/>
      <c r="LBI54" s="8"/>
      <c r="LBJ54" s="8"/>
      <c r="LBK54" s="8"/>
      <c r="LBL54" s="8"/>
      <c r="LBM54" s="8"/>
      <c r="LBN54" s="8"/>
      <c r="LBO54" s="8"/>
      <c r="LBP54" s="8"/>
      <c r="LBQ54" s="8"/>
      <c r="LBR54" s="8"/>
      <c r="LBS54" s="8"/>
      <c r="LBT54" s="8"/>
      <c r="LBU54" s="8"/>
      <c r="LBV54" s="8"/>
      <c r="LBW54" s="8"/>
      <c r="LBX54" s="8"/>
      <c r="LBY54" s="8"/>
      <c r="LBZ54" s="8"/>
      <c r="LCA54" s="8"/>
      <c r="LCB54" s="8"/>
      <c r="LCC54" s="8"/>
      <c r="LCD54" s="8"/>
      <c r="LCE54" s="8"/>
      <c r="LCF54" s="8"/>
      <c r="LCG54" s="8"/>
      <c r="LCH54" s="8"/>
      <c r="LCI54" s="8"/>
      <c r="LCJ54" s="8"/>
      <c r="LCK54" s="8"/>
      <c r="LCL54" s="8"/>
      <c r="LCM54" s="8"/>
      <c r="LCN54" s="8"/>
      <c r="LCO54" s="8"/>
      <c r="LCP54" s="8"/>
      <c r="LCQ54" s="8"/>
      <c r="LCR54" s="8"/>
      <c r="LCS54" s="8"/>
      <c r="LCT54" s="8"/>
      <c r="LCU54" s="8"/>
      <c r="LCV54" s="8"/>
      <c r="LCW54" s="8"/>
      <c r="LCX54" s="8"/>
      <c r="LCY54" s="8"/>
      <c r="LCZ54" s="8"/>
      <c r="LDA54" s="8"/>
      <c r="LDB54" s="8"/>
      <c r="LDC54" s="8"/>
      <c r="LDD54" s="8"/>
      <c r="LDE54" s="8"/>
      <c r="LDF54" s="8"/>
      <c r="LDG54" s="8"/>
      <c r="LDH54" s="8"/>
      <c r="LDI54" s="8"/>
      <c r="LDJ54" s="8"/>
      <c r="LDK54" s="8"/>
      <c r="LDL54" s="8"/>
      <c r="LDM54" s="8"/>
      <c r="LDN54" s="8"/>
      <c r="LDO54" s="8"/>
      <c r="LDP54" s="8"/>
      <c r="LDQ54" s="8"/>
      <c r="LDR54" s="8"/>
      <c r="LDS54" s="8"/>
      <c r="LDT54" s="8"/>
      <c r="LDU54" s="8"/>
      <c r="LDV54" s="8"/>
      <c r="LDW54" s="8"/>
      <c r="LDX54" s="8"/>
      <c r="LDY54" s="8"/>
      <c r="LDZ54" s="8"/>
      <c r="LEA54" s="8"/>
      <c r="LEB54" s="8"/>
      <c r="LEC54" s="8"/>
      <c r="LED54" s="8"/>
      <c r="LEE54" s="8"/>
      <c r="LEF54" s="8"/>
      <c r="LEG54" s="8"/>
      <c r="LEH54" s="8"/>
      <c r="LEI54" s="8"/>
      <c r="LEJ54" s="8"/>
      <c r="LEK54" s="8"/>
      <c r="LEL54" s="8"/>
      <c r="LEM54" s="8"/>
      <c r="LEN54" s="8"/>
      <c r="LEO54" s="8"/>
      <c r="LEP54" s="8"/>
      <c r="LEQ54" s="8"/>
      <c r="LER54" s="8"/>
      <c r="LES54" s="8"/>
      <c r="LET54" s="8"/>
      <c r="LEU54" s="8"/>
      <c r="LEV54" s="8"/>
      <c r="LEW54" s="8"/>
      <c r="LEX54" s="8"/>
      <c r="LEY54" s="8"/>
      <c r="LEZ54" s="8"/>
      <c r="LFA54" s="8"/>
      <c r="LFB54" s="8"/>
      <c r="LFC54" s="8"/>
      <c r="LFD54" s="8"/>
      <c r="LFE54" s="8"/>
      <c r="LFF54" s="8"/>
      <c r="LFG54" s="8"/>
      <c r="LFH54" s="8"/>
      <c r="LFI54" s="8"/>
      <c r="LFJ54" s="8"/>
      <c r="LFK54" s="8"/>
      <c r="LFL54" s="8"/>
      <c r="LFM54" s="8"/>
      <c r="LFN54" s="8"/>
      <c r="LFO54" s="8"/>
      <c r="LFP54" s="8"/>
      <c r="LFQ54" s="8"/>
      <c r="LFR54" s="8"/>
      <c r="LFS54" s="8"/>
      <c r="LFT54" s="8"/>
      <c r="LFU54" s="8"/>
      <c r="LFV54" s="8"/>
      <c r="LFW54" s="8"/>
      <c r="LFX54" s="8"/>
      <c r="LFY54" s="8"/>
      <c r="LFZ54" s="8"/>
      <c r="LGA54" s="8"/>
      <c r="LGB54" s="8"/>
      <c r="LGC54" s="8"/>
      <c r="LGD54" s="8"/>
      <c r="LGE54" s="8"/>
      <c r="LGF54" s="8"/>
      <c r="LGG54" s="8"/>
      <c r="LGH54" s="8"/>
      <c r="LGI54" s="8"/>
      <c r="LGJ54" s="8"/>
      <c r="LGK54" s="8"/>
      <c r="LGL54" s="8"/>
      <c r="LGM54" s="8"/>
      <c r="LGN54" s="8"/>
      <c r="LGO54" s="8"/>
      <c r="LGP54" s="8"/>
      <c r="LGQ54" s="8"/>
      <c r="LGR54" s="8"/>
      <c r="LGS54" s="8"/>
      <c r="LGT54" s="8"/>
      <c r="LGU54" s="8"/>
      <c r="LGV54" s="8"/>
      <c r="LGW54" s="8"/>
      <c r="LGX54" s="8"/>
      <c r="LGY54" s="8"/>
      <c r="LGZ54" s="8"/>
      <c r="LHA54" s="8"/>
      <c r="LHB54" s="8"/>
      <c r="LHC54" s="8"/>
      <c r="LHD54" s="8"/>
      <c r="LHE54" s="8"/>
      <c r="LHF54" s="8"/>
      <c r="LHG54" s="8"/>
      <c r="LHH54" s="8"/>
      <c r="LHI54" s="8"/>
      <c r="LHJ54" s="8"/>
      <c r="LHK54" s="8"/>
      <c r="LHL54" s="8"/>
      <c r="LHM54" s="8"/>
      <c r="LHN54" s="8"/>
      <c r="LHO54" s="8"/>
      <c r="LHP54" s="8"/>
      <c r="LHQ54" s="8"/>
      <c r="LHR54" s="8"/>
      <c r="LHS54" s="8"/>
      <c r="LHT54" s="8"/>
      <c r="LHU54" s="8"/>
      <c r="LHV54" s="8"/>
      <c r="LHW54" s="8"/>
      <c r="LHX54" s="8"/>
      <c r="LHY54" s="8"/>
      <c r="LHZ54" s="8"/>
      <c r="LIA54" s="8"/>
      <c r="LIB54" s="8"/>
      <c r="LIC54" s="8"/>
      <c r="LID54" s="8"/>
      <c r="LIE54" s="8"/>
      <c r="LIF54" s="8"/>
      <c r="LIG54" s="8"/>
      <c r="LIH54" s="8"/>
      <c r="LII54" s="8"/>
      <c r="LIJ54" s="8"/>
      <c r="LIK54" s="8"/>
      <c r="LIL54" s="8"/>
      <c r="LIM54" s="8"/>
      <c r="LIN54" s="8"/>
      <c r="LIO54" s="8"/>
      <c r="LIP54" s="8"/>
      <c r="LIQ54" s="8"/>
      <c r="LIR54" s="8"/>
      <c r="LIS54" s="8"/>
      <c r="LIT54" s="8"/>
      <c r="LIU54" s="8"/>
      <c r="LIV54" s="8"/>
      <c r="LIW54" s="8"/>
      <c r="LIX54" s="8"/>
      <c r="LIY54" s="8"/>
      <c r="LIZ54" s="8"/>
      <c r="LJA54" s="8"/>
      <c r="LJB54" s="8"/>
      <c r="LJC54" s="8"/>
      <c r="LJD54" s="8"/>
      <c r="LJE54" s="8"/>
      <c r="LJF54" s="8"/>
      <c r="LJG54" s="8"/>
      <c r="LJH54" s="8"/>
      <c r="LJI54" s="8"/>
      <c r="LJJ54" s="8"/>
      <c r="LJK54" s="8"/>
      <c r="LJL54" s="8"/>
      <c r="LJM54" s="8"/>
      <c r="LJN54" s="8"/>
      <c r="LJO54" s="8"/>
      <c r="LJP54" s="8"/>
      <c r="LJQ54" s="8"/>
      <c r="LJR54" s="8"/>
      <c r="LJS54" s="8"/>
      <c r="LJT54" s="8"/>
      <c r="LJU54" s="8"/>
      <c r="LJV54" s="8"/>
      <c r="LJW54" s="8"/>
      <c r="LJX54" s="8"/>
      <c r="LJY54" s="8"/>
      <c r="LJZ54" s="8"/>
      <c r="LKA54" s="8"/>
      <c r="LKB54" s="8"/>
      <c r="LKC54" s="8"/>
      <c r="LKD54" s="8"/>
      <c r="LKE54" s="8"/>
      <c r="LKF54" s="8"/>
      <c r="LKG54" s="8"/>
      <c r="LKH54" s="8"/>
      <c r="LKI54" s="8"/>
      <c r="LKJ54" s="8"/>
      <c r="LKK54" s="8"/>
      <c r="LKL54" s="8"/>
      <c r="LKM54" s="8"/>
      <c r="LKN54" s="8"/>
      <c r="LKO54" s="8"/>
      <c r="LKP54" s="8"/>
      <c r="LKQ54" s="8"/>
      <c r="LKR54" s="8"/>
      <c r="LKS54" s="8"/>
      <c r="LKT54" s="8"/>
      <c r="LKU54" s="8"/>
      <c r="LKV54" s="8"/>
      <c r="LKW54" s="8"/>
      <c r="LKX54" s="8"/>
      <c r="LKY54" s="8"/>
      <c r="LKZ54" s="8"/>
      <c r="LLA54" s="8"/>
      <c r="LLB54" s="8"/>
      <c r="LLC54" s="8"/>
      <c r="LLD54" s="8"/>
      <c r="LLE54" s="8"/>
      <c r="LLF54" s="8"/>
      <c r="LLG54" s="8"/>
      <c r="LLH54" s="8"/>
      <c r="LLI54" s="8"/>
      <c r="LLJ54" s="8"/>
      <c r="LLK54" s="8"/>
      <c r="LLL54" s="8"/>
      <c r="LLM54" s="8"/>
      <c r="LLN54" s="8"/>
      <c r="LLO54" s="8"/>
      <c r="LLP54" s="8"/>
      <c r="LLQ54" s="8"/>
      <c r="LLR54" s="8"/>
      <c r="LLS54" s="8"/>
      <c r="LLT54" s="8"/>
      <c r="LLU54" s="8"/>
      <c r="LLV54" s="8"/>
      <c r="LLW54" s="8"/>
      <c r="LLX54" s="8"/>
      <c r="LLY54" s="8"/>
      <c r="LLZ54" s="8"/>
      <c r="LMA54" s="8"/>
      <c r="LMB54" s="8"/>
      <c r="LMC54" s="8"/>
      <c r="LMD54" s="8"/>
      <c r="LME54" s="8"/>
      <c r="LMF54" s="8"/>
      <c r="LMG54" s="8"/>
      <c r="LMH54" s="8"/>
      <c r="LMI54" s="8"/>
      <c r="LMJ54" s="8"/>
      <c r="LMK54" s="8"/>
      <c r="LML54" s="8"/>
      <c r="LMM54" s="8"/>
      <c r="LMN54" s="8"/>
      <c r="LMO54" s="8"/>
      <c r="LMP54" s="8"/>
      <c r="LMQ54" s="8"/>
      <c r="LMR54" s="8"/>
      <c r="LMS54" s="8"/>
      <c r="LMT54" s="8"/>
      <c r="LMU54" s="8"/>
      <c r="LMV54" s="8"/>
      <c r="LMW54" s="8"/>
      <c r="LMX54" s="8"/>
      <c r="LMY54" s="8"/>
      <c r="LMZ54" s="8"/>
      <c r="LNA54" s="8"/>
      <c r="LNB54" s="8"/>
      <c r="LNC54" s="8"/>
      <c r="LND54" s="8"/>
      <c r="LNE54" s="8"/>
      <c r="LNF54" s="8"/>
      <c r="LNG54" s="8"/>
      <c r="LNH54" s="8"/>
      <c r="LNI54" s="8"/>
      <c r="LNJ54" s="8"/>
      <c r="LNK54" s="8"/>
      <c r="LNL54" s="8"/>
      <c r="LNM54" s="8"/>
      <c r="LNN54" s="8"/>
      <c r="LNO54" s="8"/>
      <c r="LNP54" s="8"/>
      <c r="LNQ54" s="8"/>
      <c r="LNR54" s="8"/>
      <c r="LNS54" s="8"/>
      <c r="LNT54" s="8"/>
      <c r="LNU54" s="8"/>
      <c r="LNV54" s="8"/>
      <c r="LNW54" s="8"/>
      <c r="LNX54" s="8"/>
      <c r="LNY54" s="8"/>
      <c r="LNZ54" s="8"/>
      <c r="LOA54" s="8"/>
      <c r="LOB54" s="8"/>
      <c r="LOC54" s="8"/>
      <c r="LOD54" s="8"/>
      <c r="LOE54" s="8"/>
      <c r="LOF54" s="8"/>
      <c r="LOG54" s="8"/>
      <c r="LOH54" s="8"/>
      <c r="LOI54" s="8"/>
      <c r="LOJ54" s="8"/>
      <c r="LOK54" s="8"/>
      <c r="LOL54" s="8"/>
      <c r="LOM54" s="8"/>
      <c r="LON54" s="8"/>
      <c r="LOO54" s="8"/>
      <c r="LOP54" s="8"/>
      <c r="LOQ54" s="8"/>
      <c r="LOR54" s="8"/>
      <c r="LOS54" s="8"/>
      <c r="LOT54" s="8"/>
      <c r="LOU54" s="8"/>
      <c r="LOV54" s="8"/>
      <c r="LOW54" s="8"/>
      <c r="LOX54" s="8"/>
      <c r="LOY54" s="8"/>
      <c r="LOZ54" s="8"/>
      <c r="LPA54" s="8"/>
      <c r="LPB54" s="8"/>
      <c r="LPC54" s="8"/>
      <c r="LPD54" s="8"/>
      <c r="LPE54" s="8"/>
      <c r="LPF54" s="8"/>
      <c r="LPG54" s="8"/>
      <c r="LPH54" s="8"/>
      <c r="LPI54" s="8"/>
      <c r="LPJ54" s="8"/>
      <c r="LPK54" s="8"/>
      <c r="LPL54" s="8"/>
      <c r="LPM54" s="8"/>
      <c r="LPN54" s="8"/>
      <c r="LPO54" s="8"/>
      <c r="LPP54" s="8"/>
      <c r="LPQ54" s="8"/>
      <c r="LPR54" s="8"/>
      <c r="LPS54" s="8"/>
      <c r="LPT54" s="8"/>
      <c r="LPU54" s="8"/>
      <c r="LPV54" s="8"/>
      <c r="LPW54" s="8"/>
      <c r="LPX54" s="8"/>
      <c r="LPY54" s="8"/>
      <c r="LPZ54" s="8"/>
      <c r="LQA54" s="8"/>
      <c r="LQB54" s="8"/>
      <c r="LQC54" s="8"/>
      <c r="LQD54" s="8"/>
      <c r="LQE54" s="8"/>
      <c r="LQF54" s="8"/>
      <c r="LQG54" s="8"/>
      <c r="LQH54" s="8"/>
      <c r="LQI54" s="8"/>
      <c r="LQJ54" s="8"/>
      <c r="LQK54" s="8"/>
      <c r="LQL54" s="8"/>
      <c r="LQM54" s="8"/>
      <c r="LQN54" s="8"/>
      <c r="LQO54" s="8"/>
      <c r="LQP54" s="8"/>
      <c r="LQQ54" s="8"/>
      <c r="LQR54" s="8"/>
      <c r="LQS54" s="8"/>
      <c r="LQT54" s="8"/>
      <c r="LQU54" s="8"/>
      <c r="LQV54" s="8"/>
      <c r="LQW54" s="8"/>
      <c r="LQX54" s="8"/>
      <c r="LQY54" s="8"/>
      <c r="LQZ54" s="8"/>
      <c r="LRA54" s="8"/>
      <c r="LRB54" s="8"/>
      <c r="LRC54" s="8"/>
      <c r="LRD54" s="8"/>
      <c r="LRE54" s="8"/>
      <c r="LRF54" s="8"/>
      <c r="LRG54" s="8"/>
      <c r="LRH54" s="8"/>
      <c r="LRI54" s="8"/>
      <c r="LRJ54" s="8"/>
      <c r="LRK54" s="8"/>
      <c r="LRL54" s="8"/>
      <c r="LRM54" s="8"/>
      <c r="LRN54" s="8"/>
      <c r="LRO54" s="8"/>
      <c r="LRP54" s="8"/>
      <c r="LRQ54" s="8"/>
      <c r="LRR54" s="8"/>
      <c r="LRS54" s="8"/>
      <c r="LRT54" s="8"/>
      <c r="LRU54" s="8"/>
      <c r="LRV54" s="8"/>
      <c r="LRW54" s="8"/>
      <c r="LRX54" s="8"/>
      <c r="LRY54" s="8"/>
      <c r="LRZ54" s="8"/>
      <c r="LSA54" s="8"/>
      <c r="LSB54" s="8"/>
      <c r="LSC54" s="8"/>
      <c r="LSD54" s="8"/>
      <c r="LSE54" s="8"/>
      <c r="LSF54" s="8"/>
      <c r="LSG54" s="8"/>
      <c r="LSH54" s="8"/>
      <c r="LSI54" s="8"/>
      <c r="LSJ54" s="8"/>
      <c r="LSK54" s="8"/>
      <c r="LSL54" s="8"/>
      <c r="LSM54" s="8"/>
      <c r="LSN54" s="8"/>
      <c r="LSO54" s="8"/>
      <c r="LSP54" s="8"/>
      <c r="LSQ54" s="8"/>
      <c r="LSR54" s="8"/>
      <c r="LSS54" s="8"/>
      <c r="LST54" s="8"/>
      <c r="LSU54" s="8"/>
      <c r="LSV54" s="8"/>
      <c r="LSW54" s="8"/>
      <c r="LSX54" s="8"/>
      <c r="LSY54" s="8"/>
      <c r="LSZ54" s="8"/>
      <c r="LTA54" s="8"/>
      <c r="LTB54" s="8"/>
      <c r="LTC54" s="8"/>
      <c r="LTD54" s="8"/>
      <c r="LTE54" s="8"/>
      <c r="LTF54" s="8"/>
      <c r="LTG54" s="8"/>
      <c r="LTH54" s="8"/>
      <c r="LTI54" s="8"/>
      <c r="LTJ54" s="8"/>
      <c r="LTK54" s="8"/>
      <c r="LTL54" s="8"/>
      <c r="LTM54" s="8"/>
      <c r="LTN54" s="8"/>
      <c r="LTO54" s="8"/>
      <c r="LTP54" s="8"/>
      <c r="LTQ54" s="8"/>
      <c r="LTR54" s="8"/>
      <c r="LTS54" s="8"/>
      <c r="LTT54" s="8"/>
      <c r="LTU54" s="8"/>
      <c r="LTV54" s="8"/>
      <c r="LTW54" s="8"/>
      <c r="LTX54" s="8"/>
      <c r="LTY54" s="8"/>
      <c r="LTZ54" s="8"/>
      <c r="LUA54" s="8"/>
      <c r="LUB54" s="8"/>
      <c r="LUC54" s="8"/>
      <c r="LUD54" s="8"/>
      <c r="LUE54" s="8"/>
      <c r="LUF54" s="8"/>
      <c r="LUG54" s="8"/>
      <c r="LUH54" s="8"/>
      <c r="LUI54" s="8"/>
      <c r="LUJ54" s="8"/>
      <c r="LUK54" s="8"/>
      <c r="LUL54" s="8"/>
      <c r="LUM54" s="8"/>
      <c r="LUN54" s="8"/>
      <c r="LUO54" s="8"/>
      <c r="LUP54" s="8"/>
      <c r="LUQ54" s="8"/>
      <c r="LUR54" s="8"/>
      <c r="LUS54" s="8"/>
      <c r="LUT54" s="8"/>
      <c r="LUU54" s="8"/>
      <c r="LUV54" s="8"/>
      <c r="LUW54" s="8"/>
      <c r="LUX54" s="8"/>
      <c r="LUY54" s="8"/>
      <c r="LUZ54" s="8"/>
      <c r="LVA54" s="8"/>
      <c r="LVB54" s="8"/>
      <c r="LVC54" s="8"/>
      <c r="LVD54" s="8"/>
      <c r="LVE54" s="8"/>
      <c r="LVF54" s="8"/>
      <c r="LVG54" s="8"/>
      <c r="LVH54" s="8"/>
      <c r="LVI54" s="8"/>
      <c r="LVJ54" s="8"/>
      <c r="LVK54" s="8"/>
      <c r="LVL54" s="8"/>
      <c r="LVM54" s="8"/>
      <c r="LVN54" s="8"/>
      <c r="LVO54" s="8"/>
      <c r="LVP54" s="8"/>
      <c r="LVQ54" s="8"/>
      <c r="LVR54" s="8"/>
      <c r="LVS54" s="8"/>
      <c r="LVT54" s="8"/>
      <c r="LVU54" s="8"/>
      <c r="LVV54" s="8"/>
      <c r="LVW54" s="8"/>
      <c r="LVX54" s="8"/>
      <c r="LVY54" s="8"/>
      <c r="LVZ54" s="8"/>
      <c r="LWA54" s="8"/>
      <c r="LWB54" s="8"/>
      <c r="LWC54" s="8"/>
      <c r="LWD54" s="8"/>
      <c r="LWE54" s="8"/>
      <c r="LWF54" s="8"/>
      <c r="LWG54" s="8"/>
      <c r="LWH54" s="8"/>
      <c r="LWI54" s="8"/>
      <c r="LWJ54" s="8"/>
      <c r="LWK54" s="8"/>
      <c r="LWL54" s="8"/>
      <c r="LWM54" s="8"/>
      <c r="LWN54" s="8"/>
      <c r="LWO54" s="8"/>
      <c r="LWP54" s="8"/>
      <c r="LWQ54" s="8"/>
      <c r="LWR54" s="8"/>
      <c r="LWS54" s="8"/>
      <c r="LWT54" s="8"/>
      <c r="LWU54" s="8"/>
      <c r="LWV54" s="8"/>
      <c r="LWW54" s="8"/>
      <c r="LWX54" s="8"/>
      <c r="LWY54" s="8"/>
      <c r="LWZ54" s="8"/>
      <c r="LXA54" s="8"/>
      <c r="LXB54" s="8"/>
      <c r="LXC54" s="8"/>
      <c r="LXD54" s="8"/>
      <c r="LXE54" s="8"/>
      <c r="LXF54" s="8"/>
      <c r="LXG54" s="8"/>
      <c r="LXH54" s="8"/>
      <c r="LXI54" s="8"/>
      <c r="LXJ54" s="8"/>
      <c r="LXK54" s="8"/>
      <c r="LXL54" s="8"/>
      <c r="LXM54" s="8"/>
      <c r="LXN54" s="8"/>
      <c r="LXO54" s="8"/>
      <c r="LXP54" s="8"/>
      <c r="LXQ54" s="8"/>
      <c r="LXR54" s="8"/>
      <c r="LXS54" s="8"/>
      <c r="LXT54" s="8"/>
      <c r="LXU54" s="8"/>
      <c r="LXV54" s="8"/>
      <c r="LXW54" s="8"/>
      <c r="LXX54" s="8"/>
      <c r="LXY54" s="8"/>
      <c r="LXZ54" s="8"/>
      <c r="LYA54" s="8"/>
      <c r="LYB54" s="8"/>
      <c r="LYC54" s="8"/>
      <c r="LYD54" s="8"/>
      <c r="LYE54" s="8"/>
      <c r="LYF54" s="8"/>
      <c r="LYG54" s="8"/>
      <c r="LYH54" s="8"/>
      <c r="LYI54" s="8"/>
      <c r="LYJ54" s="8"/>
      <c r="LYK54" s="8"/>
      <c r="LYL54" s="8"/>
      <c r="LYM54" s="8"/>
      <c r="LYN54" s="8"/>
      <c r="LYO54" s="8"/>
      <c r="LYP54" s="8"/>
      <c r="LYQ54" s="8"/>
      <c r="LYR54" s="8"/>
      <c r="LYS54" s="8"/>
      <c r="LYT54" s="8"/>
      <c r="LYU54" s="8"/>
      <c r="LYV54" s="8"/>
      <c r="LYW54" s="8"/>
      <c r="LYX54" s="8"/>
      <c r="LYY54" s="8"/>
      <c r="LYZ54" s="8"/>
      <c r="LZA54" s="8"/>
      <c r="LZB54" s="8"/>
      <c r="LZC54" s="8"/>
      <c r="LZD54" s="8"/>
      <c r="LZE54" s="8"/>
      <c r="LZF54" s="8"/>
      <c r="LZG54" s="8"/>
      <c r="LZH54" s="8"/>
      <c r="LZI54" s="8"/>
      <c r="LZJ54" s="8"/>
      <c r="LZK54" s="8"/>
      <c r="LZL54" s="8"/>
      <c r="LZM54" s="8"/>
      <c r="LZN54" s="8"/>
      <c r="LZO54" s="8"/>
      <c r="LZP54" s="8"/>
      <c r="LZQ54" s="8"/>
      <c r="LZR54" s="8"/>
      <c r="LZS54" s="8"/>
      <c r="LZT54" s="8"/>
      <c r="LZU54" s="8"/>
      <c r="LZV54" s="8"/>
      <c r="LZW54" s="8"/>
      <c r="LZX54" s="8"/>
      <c r="LZY54" s="8"/>
      <c r="LZZ54" s="8"/>
      <c r="MAA54" s="8"/>
      <c r="MAB54" s="8"/>
      <c r="MAC54" s="8"/>
      <c r="MAD54" s="8"/>
      <c r="MAE54" s="8"/>
      <c r="MAF54" s="8"/>
      <c r="MAG54" s="8"/>
      <c r="MAH54" s="8"/>
      <c r="MAI54" s="8"/>
      <c r="MAJ54" s="8"/>
      <c r="MAK54" s="8"/>
      <c r="MAL54" s="8"/>
      <c r="MAM54" s="8"/>
      <c r="MAN54" s="8"/>
      <c r="MAO54" s="8"/>
      <c r="MAP54" s="8"/>
      <c r="MAQ54" s="8"/>
      <c r="MAR54" s="8"/>
      <c r="MAS54" s="8"/>
      <c r="MAT54" s="8"/>
      <c r="MAU54" s="8"/>
      <c r="MAV54" s="8"/>
      <c r="MAW54" s="8"/>
      <c r="MAX54" s="8"/>
      <c r="MAY54" s="8"/>
      <c r="MAZ54" s="8"/>
      <c r="MBA54" s="8"/>
      <c r="MBB54" s="8"/>
      <c r="MBC54" s="8"/>
      <c r="MBD54" s="8"/>
      <c r="MBE54" s="8"/>
      <c r="MBF54" s="8"/>
      <c r="MBG54" s="8"/>
      <c r="MBH54" s="8"/>
      <c r="MBI54" s="8"/>
      <c r="MBJ54" s="8"/>
      <c r="MBK54" s="8"/>
      <c r="MBL54" s="8"/>
      <c r="MBM54" s="8"/>
      <c r="MBN54" s="8"/>
      <c r="MBO54" s="8"/>
      <c r="MBP54" s="8"/>
      <c r="MBQ54" s="8"/>
      <c r="MBR54" s="8"/>
      <c r="MBS54" s="8"/>
      <c r="MBT54" s="8"/>
      <c r="MBU54" s="8"/>
      <c r="MBV54" s="8"/>
      <c r="MBW54" s="8"/>
      <c r="MBX54" s="8"/>
      <c r="MBY54" s="8"/>
      <c r="MBZ54" s="8"/>
      <c r="MCA54" s="8"/>
      <c r="MCB54" s="8"/>
      <c r="MCC54" s="8"/>
      <c r="MCD54" s="8"/>
      <c r="MCE54" s="8"/>
      <c r="MCF54" s="8"/>
      <c r="MCG54" s="8"/>
      <c r="MCH54" s="8"/>
      <c r="MCI54" s="8"/>
      <c r="MCJ54" s="8"/>
      <c r="MCK54" s="8"/>
      <c r="MCL54" s="8"/>
      <c r="MCM54" s="8"/>
      <c r="MCN54" s="8"/>
      <c r="MCO54" s="8"/>
      <c r="MCP54" s="8"/>
      <c r="MCQ54" s="8"/>
      <c r="MCR54" s="8"/>
      <c r="MCS54" s="8"/>
      <c r="MCT54" s="8"/>
      <c r="MCU54" s="8"/>
      <c r="MCV54" s="8"/>
      <c r="MCW54" s="8"/>
      <c r="MCX54" s="8"/>
      <c r="MCY54" s="8"/>
      <c r="MCZ54" s="8"/>
      <c r="MDA54" s="8"/>
      <c r="MDB54" s="8"/>
      <c r="MDC54" s="8"/>
      <c r="MDD54" s="8"/>
      <c r="MDE54" s="8"/>
      <c r="MDF54" s="8"/>
      <c r="MDG54" s="8"/>
      <c r="MDH54" s="8"/>
      <c r="MDI54" s="8"/>
      <c r="MDJ54" s="8"/>
      <c r="MDK54" s="8"/>
      <c r="MDL54" s="8"/>
      <c r="MDM54" s="8"/>
      <c r="MDN54" s="8"/>
      <c r="MDO54" s="8"/>
      <c r="MDP54" s="8"/>
      <c r="MDQ54" s="8"/>
      <c r="MDR54" s="8"/>
      <c r="MDS54" s="8"/>
      <c r="MDT54" s="8"/>
      <c r="MDU54" s="8"/>
      <c r="MDV54" s="8"/>
      <c r="MDW54" s="8"/>
      <c r="MDX54" s="8"/>
      <c r="MDY54" s="8"/>
      <c r="MDZ54" s="8"/>
      <c r="MEA54" s="8"/>
      <c r="MEB54" s="8"/>
      <c r="MEC54" s="8"/>
      <c r="MED54" s="8"/>
      <c r="MEE54" s="8"/>
      <c r="MEF54" s="8"/>
      <c r="MEG54" s="8"/>
      <c r="MEH54" s="8"/>
      <c r="MEI54" s="8"/>
      <c r="MEJ54" s="8"/>
      <c r="MEK54" s="8"/>
      <c r="MEL54" s="8"/>
      <c r="MEM54" s="8"/>
      <c r="MEN54" s="8"/>
      <c r="MEO54" s="8"/>
      <c r="MEP54" s="8"/>
      <c r="MEQ54" s="8"/>
      <c r="MER54" s="8"/>
      <c r="MES54" s="8"/>
      <c r="MET54" s="8"/>
      <c r="MEU54" s="8"/>
      <c r="MEV54" s="8"/>
      <c r="MEW54" s="8"/>
      <c r="MEX54" s="8"/>
      <c r="MEY54" s="8"/>
      <c r="MEZ54" s="8"/>
      <c r="MFA54" s="8"/>
      <c r="MFB54" s="8"/>
      <c r="MFC54" s="8"/>
      <c r="MFD54" s="8"/>
      <c r="MFE54" s="8"/>
      <c r="MFF54" s="8"/>
      <c r="MFG54" s="8"/>
      <c r="MFH54" s="8"/>
      <c r="MFI54" s="8"/>
      <c r="MFJ54" s="8"/>
      <c r="MFK54" s="8"/>
      <c r="MFL54" s="8"/>
      <c r="MFM54" s="8"/>
      <c r="MFN54" s="8"/>
      <c r="MFO54" s="8"/>
      <c r="MFP54" s="8"/>
      <c r="MFQ54" s="8"/>
      <c r="MFR54" s="8"/>
      <c r="MFS54" s="8"/>
      <c r="MFT54" s="8"/>
      <c r="MFU54" s="8"/>
      <c r="MFV54" s="8"/>
      <c r="MFW54" s="8"/>
      <c r="MFX54" s="8"/>
      <c r="MFY54" s="8"/>
      <c r="MFZ54" s="8"/>
      <c r="MGA54" s="8"/>
      <c r="MGB54" s="8"/>
      <c r="MGC54" s="8"/>
      <c r="MGD54" s="8"/>
      <c r="MGE54" s="8"/>
      <c r="MGF54" s="8"/>
      <c r="MGG54" s="8"/>
      <c r="MGH54" s="8"/>
      <c r="MGI54" s="8"/>
      <c r="MGJ54" s="8"/>
      <c r="MGK54" s="8"/>
      <c r="MGL54" s="8"/>
      <c r="MGM54" s="8"/>
      <c r="MGN54" s="8"/>
      <c r="MGO54" s="8"/>
      <c r="MGP54" s="8"/>
      <c r="MGQ54" s="8"/>
      <c r="MGR54" s="8"/>
      <c r="MGS54" s="8"/>
      <c r="MGT54" s="8"/>
      <c r="MGU54" s="8"/>
      <c r="MGV54" s="8"/>
      <c r="MGW54" s="8"/>
      <c r="MGX54" s="8"/>
      <c r="MGY54" s="8"/>
      <c r="MGZ54" s="8"/>
      <c r="MHA54" s="8"/>
      <c r="MHB54" s="8"/>
      <c r="MHC54" s="8"/>
      <c r="MHD54" s="8"/>
      <c r="MHE54" s="8"/>
      <c r="MHF54" s="8"/>
      <c r="MHG54" s="8"/>
      <c r="MHH54" s="8"/>
      <c r="MHI54" s="8"/>
      <c r="MHJ54" s="8"/>
      <c r="MHK54" s="8"/>
      <c r="MHL54" s="8"/>
      <c r="MHM54" s="8"/>
      <c r="MHN54" s="8"/>
      <c r="MHO54" s="8"/>
      <c r="MHP54" s="8"/>
      <c r="MHQ54" s="8"/>
      <c r="MHR54" s="8"/>
      <c r="MHS54" s="8"/>
      <c r="MHT54" s="8"/>
      <c r="MHU54" s="8"/>
      <c r="MHV54" s="8"/>
      <c r="MHW54" s="8"/>
      <c r="MHX54" s="8"/>
      <c r="MHY54" s="8"/>
      <c r="MHZ54" s="8"/>
      <c r="MIA54" s="8"/>
      <c r="MIB54" s="8"/>
      <c r="MIC54" s="8"/>
      <c r="MID54" s="8"/>
      <c r="MIE54" s="8"/>
      <c r="MIF54" s="8"/>
      <c r="MIG54" s="8"/>
      <c r="MIH54" s="8"/>
      <c r="MII54" s="8"/>
      <c r="MIJ54" s="8"/>
      <c r="MIK54" s="8"/>
      <c r="MIL54" s="8"/>
      <c r="MIM54" s="8"/>
      <c r="MIN54" s="8"/>
      <c r="MIO54" s="8"/>
      <c r="MIP54" s="8"/>
      <c r="MIQ54" s="8"/>
      <c r="MIR54" s="8"/>
      <c r="MIS54" s="8"/>
      <c r="MIT54" s="8"/>
      <c r="MIU54" s="8"/>
      <c r="MIV54" s="8"/>
      <c r="MIW54" s="8"/>
      <c r="MIX54" s="8"/>
      <c r="MIY54" s="8"/>
      <c r="MIZ54" s="8"/>
      <c r="MJA54" s="8"/>
      <c r="MJB54" s="8"/>
      <c r="MJC54" s="8"/>
      <c r="MJD54" s="8"/>
      <c r="MJE54" s="8"/>
      <c r="MJF54" s="8"/>
      <c r="MJG54" s="8"/>
      <c r="MJH54" s="8"/>
      <c r="MJI54" s="8"/>
      <c r="MJJ54" s="8"/>
      <c r="MJK54" s="8"/>
      <c r="MJL54" s="8"/>
      <c r="MJM54" s="8"/>
      <c r="MJN54" s="8"/>
      <c r="MJO54" s="8"/>
      <c r="MJP54" s="8"/>
      <c r="MJQ54" s="8"/>
      <c r="MJR54" s="8"/>
      <c r="MJS54" s="8"/>
      <c r="MJT54" s="8"/>
      <c r="MJU54" s="8"/>
      <c r="MJV54" s="8"/>
      <c r="MJW54" s="8"/>
      <c r="MJX54" s="8"/>
      <c r="MJY54" s="8"/>
      <c r="MJZ54" s="8"/>
      <c r="MKA54" s="8"/>
      <c r="MKB54" s="8"/>
      <c r="MKC54" s="8"/>
      <c r="MKD54" s="8"/>
      <c r="MKE54" s="8"/>
      <c r="MKF54" s="8"/>
      <c r="MKG54" s="8"/>
      <c r="MKH54" s="8"/>
      <c r="MKI54" s="8"/>
      <c r="MKJ54" s="8"/>
      <c r="MKK54" s="8"/>
      <c r="MKL54" s="8"/>
      <c r="MKM54" s="8"/>
      <c r="MKN54" s="8"/>
      <c r="MKO54" s="8"/>
      <c r="MKP54" s="8"/>
      <c r="MKQ54" s="8"/>
      <c r="MKR54" s="8"/>
      <c r="MKS54" s="8"/>
      <c r="MKT54" s="8"/>
      <c r="MKU54" s="8"/>
      <c r="MKV54" s="8"/>
      <c r="MKW54" s="8"/>
      <c r="MKX54" s="8"/>
      <c r="MKY54" s="8"/>
      <c r="MKZ54" s="8"/>
      <c r="MLA54" s="8"/>
      <c r="MLB54" s="8"/>
      <c r="MLC54" s="8"/>
      <c r="MLD54" s="8"/>
      <c r="MLE54" s="8"/>
      <c r="MLF54" s="8"/>
      <c r="MLG54" s="8"/>
      <c r="MLH54" s="8"/>
      <c r="MLI54" s="8"/>
      <c r="MLJ54" s="8"/>
      <c r="MLK54" s="8"/>
      <c r="MLL54" s="8"/>
      <c r="MLM54" s="8"/>
      <c r="MLN54" s="8"/>
      <c r="MLO54" s="8"/>
      <c r="MLP54" s="8"/>
      <c r="MLQ54" s="8"/>
      <c r="MLR54" s="8"/>
      <c r="MLS54" s="8"/>
      <c r="MLT54" s="8"/>
      <c r="MLU54" s="8"/>
      <c r="MLV54" s="8"/>
      <c r="MLW54" s="8"/>
      <c r="MLX54" s="8"/>
      <c r="MLY54" s="8"/>
      <c r="MLZ54" s="8"/>
      <c r="MMA54" s="8"/>
      <c r="MMB54" s="8"/>
      <c r="MMC54" s="8"/>
      <c r="MMD54" s="8"/>
      <c r="MME54" s="8"/>
      <c r="MMF54" s="8"/>
      <c r="MMG54" s="8"/>
      <c r="MMH54" s="8"/>
      <c r="MMI54" s="8"/>
      <c r="MMJ54" s="8"/>
      <c r="MMK54" s="8"/>
      <c r="MML54" s="8"/>
      <c r="MMM54" s="8"/>
      <c r="MMN54" s="8"/>
      <c r="MMO54" s="8"/>
      <c r="MMP54" s="8"/>
      <c r="MMQ54" s="8"/>
      <c r="MMR54" s="8"/>
      <c r="MMS54" s="8"/>
      <c r="MMT54" s="8"/>
      <c r="MMU54" s="8"/>
      <c r="MMV54" s="8"/>
      <c r="MMW54" s="8"/>
      <c r="MMX54" s="8"/>
      <c r="MMY54" s="8"/>
      <c r="MMZ54" s="8"/>
      <c r="MNA54" s="8"/>
      <c r="MNB54" s="8"/>
      <c r="MNC54" s="8"/>
      <c r="MND54" s="8"/>
      <c r="MNE54" s="8"/>
      <c r="MNF54" s="8"/>
      <c r="MNG54" s="8"/>
      <c r="MNH54" s="8"/>
      <c r="MNI54" s="8"/>
      <c r="MNJ54" s="8"/>
      <c r="MNK54" s="8"/>
      <c r="MNL54" s="8"/>
      <c r="MNM54" s="8"/>
      <c r="MNN54" s="8"/>
      <c r="MNO54" s="8"/>
      <c r="MNP54" s="8"/>
      <c r="MNQ54" s="8"/>
      <c r="MNR54" s="8"/>
      <c r="MNS54" s="8"/>
      <c r="MNT54" s="8"/>
      <c r="MNU54" s="8"/>
      <c r="MNV54" s="8"/>
      <c r="MNW54" s="8"/>
      <c r="MNX54" s="8"/>
      <c r="MNY54" s="8"/>
      <c r="MNZ54" s="8"/>
      <c r="MOA54" s="8"/>
      <c r="MOB54" s="8"/>
      <c r="MOC54" s="8"/>
      <c r="MOD54" s="8"/>
      <c r="MOE54" s="8"/>
      <c r="MOF54" s="8"/>
      <c r="MOG54" s="8"/>
      <c r="MOH54" s="8"/>
      <c r="MOI54" s="8"/>
      <c r="MOJ54" s="8"/>
      <c r="MOK54" s="8"/>
      <c r="MOL54" s="8"/>
      <c r="MOM54" s="8"/>
      <c r="MON54" s="8"/>
      <c r="MOO54" s="8"/>
      <c r="MOP54" s="8"/>
      <c r="MOQ54" s="8"/>
      <c r="MOR54" s="8"/>
      <c r="MOS54" s="8"/>
      <c r="MOT54" s="8"/>
      <c r="MOU54" s="8"/>
      <c r="MOV54" s="8"/>
      <c r="MOW54" s="8"/>
      <c r="MOX54" s="8"/>
      <c r="MOY54" s="8"/>
      <c r="MOZ54" s="8"/>
      <c r="MPA54" s="8"/>
      <c r="MPB54" s="8"/>
      <c r="MPC54" s="8"/>
      <c r="MPD54" s="8"/>
      <c r="MPE54" s="8"/>
      <c r="MPF54" s="8"/>
      <c r="MPG54" s="8"/>
      <c r="MPH54" s="8"/>
      <c r="MPI54" s="8"/>
      <c r="MPJ54" s="8"/>
      <c r="MPK54" s="8"/>
      <c r="MPL54" s="8"/>
      <c r="MPM54" s="8"/>
      <c r="MPN54" s="8"/>
      <c r="MPO54" s="8"/>
      <c r="MPP54" s="8"/>
      <c r="MPQ54" s="8"/>
      <c r="MPR54" s="8"/>
      <c r="MPS54" s="8"/>
      <c r="MPT54" s="8"/>
      <c r="MPU54" s="8"/>
      <c r="MPV54" s="8"/>
      <c r="MPW54" s="8"/>
      <c r="MPX54" s="8"/>
      <c r="MPY54" s="8"/>
      <c r="MPZ54" s="8"/>
      <c r="MQA54" s="8"/>
      <c r="MQB54" s="8"/>
      <c r="MQC54" s="8"/>
      <c r="MQD54" s="8"/>
      <c r="MQE54" s="8"/>
      <c r="MQF54" s="8"/>
      <c r="MQG54" s="8"/>
      <c r="MQH54" s="8"/>
      <c r="MQI54" s="8"/>
      <c r="MQJ54" s="8"/>
      <c r="MQK54" s="8"/>
      <c r="MQL54" s="8"/>
      <c r="MQM54" s="8"/>
      <c r="MQN54" s="8"/>
      <c r="MQO54" s="8"/>
      <c r="MQP54" s="8"/>
      <c r="MQQ54" s="8"/>
      <c r="MQR54" s="8"/>
      <c r="MQS54" s="8"/>
      <c r="MQT54" s="8"/>
      <c r="MQU54" s="8"/>
      <c r="MQV54" s="8"/>
      <c r="MQW54" s="8"/>
      <c r="MQX54" s="8"/>
      <c r="MQY54" s="8"/>
      <c r="MQZ54" s="8"/>
      <c r="MRA54" s="8"/>
      <c r="MRB54" s="8"/>
      <c r="MRC54" s="8"/>
      <c r="MRD54" s="8"/>
      <c r="MRE54" s="8"/>
      <c r="MRF54" s="8"/>
      <c r="MRG54" s="8"/>
      <c r="MRH54" s="8"/>
      <c r="MRI54" s="8"/>
      <c r="MRJ54" s="8"/>
      <c r="MRK54" s="8"/>
      <c r="MRL54" s="8"/>
      <c r="MRM54" s="8"/>
      <c r="MRN54" s="8"/>
      <c r="MRO54" s="8"/>
      <c r="MRP54" s="8"/>
      <c r="MRQ54" s="8"/>
      <c r="MRR54" s="8"/>
      <c r="MRS54" s="8"/>
      <c r="MRT54" s="8"/>
      <c r="MRU54" s="8"/>
      <c r="MRV54" s="8"/>
      <c r="MRW54" s="8"/>
      <c r="MRX54" s="8"/>
      <c r="MRY54" s="8"/>
      <c r="MRZ54" s="8"/>
      <c r="MSA54" s="8"/>
      <c r="MSB54" s="8"/>
      <c r="MSC54" s="8"/>
      <c r="MSD54" s="8"/>
      <c r="MSE54" s="8"/>
      <c r="MSF54" s="8"/>
      <c r="MSG54" s="8"/>
      <c r="MSH54" s="8"/>
      <c r="MSI54" s="8"/>
      <c r="MSJ54" s="8"/>
      <c r="MSK54" s="8"/>
      <c r="MSL54" s="8"/>
      <c r="MSM54" s="8"/>
      <c r="MSN54" s="8"/>
      <c r="MSO54" s="8"/>
      <c r="MSP54" s="8"/>
      <c r="MSQ54" s="8"/>
      <c r="MSR54" s="8"/>
      <c r="MSS54" s="8"/>
      <c r="MST54" s="8"/>
      <c r="MSU54" s="8"/>
      <c r="MSV54" s="8"/>
      <c r="MSW54" s="8"/>
      <c r="MSX54" s="8"/>
      <c r="MSY54" s="8"/>
      <c r="MSZ54" s="8"/>
      <c r="MTA54" s="8"/>
      <c r="MTB54" s="8"/>
      <c r="MTC54" s="8"/>
      <c r="MTD54" s="8"/>
      <c r="MTE54" s="8"/>
      <c r="MTF54" s="8"/>
      <c r="MTG54" s="8"/>
      <c r="MTH54" s="8"/>
      <c r="MTI54" s="8"/>
      <c r="MTJ54" s="8"/>
      <c r="MTK54" s="8"/>
      <c r="MTL54" s="8"/>
      <c r="MTM54" s="8"/>
      <c r="MTN54" s="8"/>
      <c r="MTO54" s="8"/>
      <c r="MTP54" s="8"/>
      <c r="MTQ54" s="8"/>
      <c r="MTR54" s="8"/>
      <c r="MTS54" s="8"/>
      <c r="MTT54" s="8"/>
      <c r="MTU54" s="8"/>
      <c r="MTV54" s="8"/>
      <c r="MTW54" s="8"/>
      <c r="MTX54" s="8"/>
      <c r="MTY54" s="8"/>
      <c r="MTZ54" s="8"/>
      <c r="MUA54" s="8"/>
      <c r="MUB54" s="8"/>
      <c r="MUC54" s="8"/>
      <c r="MUD54" s="8"/>
      <c r="MUE54" s="8"/>
      <c r="MUF54" s="8"/>
      <c r="MUG54" s="8"/>
      <c r="MUH54" s="8"/>
      <c r="MUI54" s="8"/>
      <c r="MUJ54" s="8"/>
      <c r="MUK54" s="8"/>
      <c r="MUL54" s="8"/>
      <c r="MUM54" s="8"/>
      <c r="MUN54" s="8"/>
      <c r="MUO54" s="8"/>
      <c r="MUP54" s="8"/>
      <c r="MUQ54" s="8"/>
      <c r="MUR54" s="8"/>
      <c r="MUS54" s="8"/>
      <c r="MUT54" s="8"/>
      <c r="MUU54" s="8"/>
      <c r="MUV54" s="8"/>
      <c r="MUW54" s="8"/>
      <c r="MUX54" s="8"/>
      <c r="MUY54" s="8"/>
      <c r="MUZ54" s="8"/>
      <c r="MVA54" s="8"/>
      <c r="MVB54" s="8"/>
      <c r="MVC54" s="8"/>
      <c r="MVD54" s="8"/>
      <c r="MVE54" s="8"/>
      <c r="MVF54" s="8"/>
      <c r="MVG54" s="8"/>
      <c r="MVH54" s="8"/>
      <c r="MVI54" s="8"/>
      <c r="MVJ54" s="8"/>
      <c r="MVK54" s="8"/>
      <c r="MVL54" s="8"/>
      <c r="MVM54" s="8"/>
      <c r="MVN54" s="8"/>
      <c r="MVO54" s="8"/>
      <c r="MVP54" s="8"/>
      <c r="MVQ54" s="8"/>
      <c r="MVR54" s="8"/>
      <c r="MVS54" s="8"/>
      <c r="MVT54" s="8"/>
      <c r="MVU54" s="8"/>
      <c r="MVV54" s="8"/>
      <c r="MVW54" s="8"/>
      <c r="MVX54" s="8"/>
      <c r="MVY54" s="8"/>
      <c r="MVZ54" s="8"/>
      <c r="MWA54" s="8"/>
      <c r="MWB54" s="8"/>
      <c r="MWC54" s="8"/>
      <c r="MWD54" s="8"/>
      <c r="MWE54" s="8"/>
      <c r="MWF54" s="8"/>
      <c r="MWG54" s="8"/>
      <c r="MWH54" s="8"/>
      <c r="MWI54" s="8"/>
      <c r="MWJ54" s="8"/>
      <c r="MWK54" s="8"/>
      <c r="MWL54" s="8"/>
      <c r="MWM54" s="8"/>
      <c r="MWN54" s="8"/>
      <c r="MWO54" s="8"/>
      <c r="MWP54" s="8"/>
      <c r="MWQ54" s="8"/>
      <c r="MWR54" s="8"/>
      <c r="MWS54" s="8"/>
      <c r="MWT54" s="8"/>
      <c r="MWU54" s="8"/>
      <c r="MWV54" s="8"/>
      <c r="MWW54" s="8"/>
      <c r="MWX54" s="8"/>
      <c r="MWY54" s="8"/>
      <c r="MWZ54" s="8"/>
      <c r="MXA54" s="8"/>
      <c r="MXB54" s="8"/>
      <c r="MXC54" s="8"/>
      <c r="MXD54" s="8"/>
      <c r="MXE54" s="8"/>
      <c r="MXF54" s="8"/>
      <c r="MXG54" s="8"/>
      <c r="MXH54" s="8"/>
      <c r="MXI54" s="8"/>
      <c r="MXJ54" s="8"/>
      <c r="MXK54" s="8"/>
      <c r="MXL54" s="8"/>
      <c r="MXM54" s="8"/>
      <c r="MXN54" s="8"/>
      <c r="MXO54" s="8"/>
      <c r="MXP54" s="8"/>
      <c r="MXQ54" s="8"/>
      <c r="MXR54" s="8"/>
      <c r="MXS54" s="8"/>
      <c r="MXT54" s="8"/>
      <c r="MXU54" s="8"/>
      <c r="MXV54" s="8"/>
      <c r="MXW54" s="8"/>
      <c r="MXX54" s="8"/>
      <c r="MXY54" s="8"/>
      <c r="MXZ54" s="8"/>
      <c r="MYA54" s="8"/>
      <c r="MYB54" s="8"/>
      <c r="MYC54" s="8"/>
      <c r="MYD54" s="8"/>
      <c r="MYE54" s="8"/>
      <c r="MYF54" s="8"/>
      <c r="MYG54" s="8"/>
      <c r="MYH54" s="8"/>
      <c r="MYI54" s="8"/>
      <c r="MYJ54" s="8"/>
      <c r="MYK54" s="8"/>
      <c r="MYL54" s="8"/>
      <c r="MYM54" s="8"/>
      <c r="MYN54" s="8"/>
      <c r="MYO54" s="8"/>
      <c r="MYP54" s="8"/>
      <c r="MYQ54" s="8"/>
      <c r="MYR54" s="8"/>
      <c r="MYS54" s="8"/>
      <c r="MYT54" s="8"/>
      <c r="MYU54" s="8"/>
      <c r="MYV54" s="8"/>
      <c r="MYW54" s="8"/>
      <c r="MYX54" s="8"/>
      <c r="MYY54" s="8"/>
      <c r="MYZ54" s="8"/>
      <c r="MZA54" s="8"/>
      <c r="MZB54" s="8"/>
      <c r="MZC54" s="8"/>
      <c r="MZD54" s="8"/>
      <c r="MZE54" s="8"/>
      <c r="MZF54" s="8"/>
      <c r="MZG54" s="8"/>
      <c r="MZH54" s="8"/>
      <c r="MZI54" s="8"/>
      <c r="MZJ54" s="8"/>
      <c r="MZK54" s="8"/>
      <c r="MZL54" s="8"/>
      <c r="MZM54" s="8"/>
      <c r="MZN54" s="8"/>
      <c r="MZO54" s="8"/>
      <c r="MZP54" s="8"/>
      <c r="MZQ54" s="8"/>
      <c r="MZR54" s="8"/>
      <c r="MZS54" s="8"/>
      <c r="MZT54" s="8"/>
      <c r="MZU54" s="8"/>
      <c r="MZV54" s="8"/>
      <c r="MZW54" s="8"/>
      <c r="MZX54" s="8"/>
      <c r="MZY54" s="8"/>
      <c r="MZZ54" s="8"/>
      <c r="NAA54" s="8"/>
      <c r="NAB54" s="8"/>
      <c r="NAC54" s="8"/>
      <c r="NAD54" s="8"/>
      <c r="NAE54" s="8"/>
      <c r="NAF54" s="8"/>
      <c r="NAG54" s="8"/>
      <c r="NAH54" s="8"/>
      <c r="NAI54" s="8"/>
      <c r="NAJ54" s="8"/>
      <c r="NAK54" s="8"/>
      <c r="NAL54" s="8"/>
      <c r="NAM54" s="8"/>
      <c r="NAN54" s="8"/>
      <c r="NAO54" s="8"/>
      <c r="NAP54" s="8"/>
      <c r="NAQ54" s="8"/>
      <c r="NAR54" s="8"/>
      <c r="NAS54" s="8"/>
      <c r="NAT54" s="8"/>
      <c r="NAU54" s="8"/>
      <c r="NAV54" s="8"/>
      <c r="NAW54" s="8"/>
      <c r="NAX54" s="8"/>
      <c r="NAY54" s="8"/>
      <c r="NAZ54" s="8"/>
      <c r="NBA54" s="8"/>
      <c r="NBB54" s="8"/>
      <c r="NBC54" s="8"/>
      <c r="NBD54" s="8"/>
      <c r="NBE54" s="8"/>
      <c r="NBF54" s="8"/>
      <c r="NBG54" s="8"/>
      <c r="NBH54" s="8"/>
      <c r="NBI54" s="8"/>
      <c r="NBJ54" s="8"/>
      <c r="NBK54" s="8"/>
      <c r="NBL54" s="8"/>
      <c r="NBM54" s="8"/>
      <c r="NBN54" s="8"/>
      <c r="NBO54" s="8"/>
      <c r="NBP54" s="8"/>
      <c r="NBQ54" s="8"/>
      <c r="NBR54" s="8"/>
      <c r="NBS54" s="8"/>
      <c r="NBT54" s="8"/>
      <c r="NBU54" s="8"/>
      <c r="NBV54" s="8"/>
      <c r="NBW54" s="8"/>
      <c r="NBX54" s="8"/>
      <c r="NBY54" s="8"/>
      <c r="NBZ54" s="8"/>
      <c r="NCA54" s="8"/>
      <c r="NCB54" s="8"/>
      <c r="NCC54" s="8"/>
      <c r="NCD54" s="8"/>
      <c r="NCE54" s="8"/>
      <c r="NCF54" s="8"/>
      <c r="NCG54" s="8"/>
      <c r="NCH54" s="8"/>
      <c r="NCI54" s="8"/>
      <c r="NCJ54" s="8"/>
      <c r="NCK54" s="8"/>
      <c r="NCL54" s="8"/>
      <c r="NCM54" s="8"/>
      <c r="NCN54" s="8"/>
      <c r="NCO54" s="8"/>
      <c r="NCP54" s="8"/>
      <c r="NCQ54" s="8"/>
      <c r="NCR54" s="8"/>
      <c r="NCS54" s="8"/>
      <c r="NCT54" s="8"/>
      <c r="NCU54" s="8"/>
      <c r="NCV54" s="8"/>
      <c r="NCW54" s="8"/>
      <c r="NCX54" s="8"/>
      <c r="NCY54" s="8"/>
      <c r="NCZ54" s="8"/>
      <c r="NDA54" s="8"/>
      <c r="NDB54" s="8"/>
      <c r="NDC54" s="8"/>
      <c r="NDD54" s="8"/>
      <c r="NDE54" s="8"/>
      <c r="NDF54" s="8"/>
      <c r="NDG54" s="8"/>
      <c r="NDH54" s="8"/>
      <c r="NDI54" s="8"/>
      <c r="NDJ54" s="8"/>
      <c r="NDK54" s="8"/>
      <c r="NDL54" s="8"/>
      <c r="NDM54" s="8"/>
      <c r="NDN54" s="8"/>
      <c r="NDO54" s="8"/>
      <c r="NDP54" s="8"/>
      <c r="NDQ54" s="8"/>
      <c r="NDR54" s="8"/>
      <c r="NDS54" s="8"/>
      <c r="NDT54" s="8"/>
      <c r="NDU54" s="8"/>
      <c r="NDV54" s="8"/>
      <c r="NDW54" s="8"/>
      <c r="NDX54" s="8"/>
      <c r="NDY54" s="8"/>
      <c r="NDZ54" s="8"/>
      <c r="NEA54" s="8"/>
      <c r="NEB54" s="8"/>
      <c r="NEC54" s="8"/>
      <c r="NED54" s="8"/>
      <c r="NEE54" s="8"/>
      <c r="NEF54" s="8"/>
      <c r="NEG54" s="8"/>
      <c r="NEH54" s="8"/>
      <c r="NEI54" s="8"/>
      <c r="NEJ54" s="8"/>
      <c r="NEK54" s="8"/>
      <c r="NEL54" s="8"/>
      <c r="NEM54" s="8"/>
      <c r="NEN54" s="8"/>
      <c r="NEO54" s="8"/>
      <c r="NEP54" s="8"/>
      <c r="NEQ54" s="8"/>
      <c r="NER54" s="8"/>
      <c r="NES54" s="8"/>
      <c r="NET54" s="8"/>
      <c r="NEU54" s="8"/>
      <c r="NEV54" s="8"/>
      <c r="NEW54" s="8"/>
      <c r="NEX54" s="8"/>
      <c r="NEY54" s="8"/>
      <c r="NEZ54" s="8"/>
      <c r="NFA54" s="8"/>
      <c r="NFB54" s="8"/>
      <c r="NFC54" s="8"/>
      <c r="NFD54" s="8"/>
      <c r="NFE54" s="8"/>
      <c r="NFF54" s="8"/>
      <c r="NFG54" s="8"/>
      <c r="NFH54" s="8"/>
      <c r="NFI54" s="8"/>
      <c r="NFJ54" s="8"/>
      <c r="NFK54" s="8"/>
      <c r="NFL54" s="8"/>
      <c r="NFM54" s="8"/>
      <c r="NFN54" s="8"/>
      <c r="NFO54" s="8"/>
      <c r="NFP54" s="8"/>
      <c r="NFQ54" s="8"/>
      <c r="NFR54" s="8"/>
      <c r="NFS54" s="8"/>
      <c r="NFT54" s="8"/>
      <c r="NFU54" s="8"/>
      <c r="NFV54" s="8"/>
      <c r="NFW54" s="8"/>
      <c r="NFX54" s="8"/>
      <c r="NFY54" s="8"/>
      <c r="NFZ54" s="8"/>
      <c r="NGA54" s="8"/>
      <c r="NGB54" s="8"/>
      <c r="NGC54" s="8"/>
      <c r="NGD54" s="8"/>
      <c r="NGE54" s="8"/>
      <c r="NGF54" s="8"/>
      <c r="NGG54" s="8"/>
      <c r="NGH54" s="8"/>
      <c r="NGI54" s="8"/>
      <c r="NGJ54" s="8"/>
      <c r="NGK54" s="8"/>
      <c r="NGL54" s="8"/>
      <c r="NGM54" s="8"/>
      <c r="NGN54" s="8"/>
      <c r="NGO54" s="8"/>
      <c r="NGP54" s="8"/>
      <c r="NGQ54" s="8"/>
      <c r="NGR54" s="8"/>
      <c r="NGS54" s="8"/>
      <c r="NGT54" s="8"/>
      <c r="NGU54" s="8"/>
      <c r="NGV54" s="8"/>
      <c r="NGW54" s="8"/>
      <c r="NGX54" s="8"/>
      <c r="NGY54" s="8"/>
      <c r="NGZ54" s="8"/>
      <c r="NHA54" s="8"/>
      <c r="NHB54" s="8"/>
      <c r="NHC54" s="8"/>
      <c r="NHD54" s="8"/>
      <c r="NHE54" s="8"/>
      <c r="NHF54" s="8"/>
      <c r="NHG54" s="8"/>
      <c r="NHH54" s="8"/>
      <c r="NHI54" s="8"/>
      <c r="NHJ54" s="8"/>
      <c r="NHK54" s="8"/>
      <c r="NHL54" s="8"/>
      <c r="NHM54" s="8"/>
      <c r="NHN54" s="8"/>
      <c r="NHO54" s="8"/>
      <c r="NHP54" s="8"/>
      <c r="NHQ54" s="8"/>
      <c r="NHR54" s="8"/>
      <c r="NHS54" s="8"/>
      <c r="NHT54" s="8"/>
      <c r="NHU54" s="8"/>
      <c r="NHV54" s="8"/>
      <c r="NHW54" s="8"/>
      <c r="NHX54" s="8"/>
      <c r="NHY54" s="8"/>
      <c r="NHZ54" s="8"/>
      <c r="NIA54" s="8"/>
      <c r="NIB54" s="8"/>
      <c r="NIC54" s="8"/>
      <c r="NID54" s="8"/>
      <c r="NIE54" s="8"/>
      <c r="NIF54" s="8"/>
      <c r="NIG54" s="8"/>
      <c r="NIH54" s="8"/>
      <c r="NII54" s="8"/>
      <c r="NIJ54" s="8"/>
      <c r="NIK54" s="8"/>
      <c r="NIL54" s="8"/>
      <c r="NIM54" s="8"/>
      <c r="NIN54" s="8"/>
      <c r="NIO54" s="8"/>
      <c r="NIP54" s="8"/>
      <c r="NIQ54" s="8"/>
      <c r="NIR54" s="8"/>
      <c r="NIS54" s="8"/>
      <c r="NIT54" s="8"/>
      <c r="NIU54" s="8"/>
      <c r="NIV54" s="8"/>
      <c r="NIW54" s="8"/>
      <c r="NIX54" s="8"/>
      <c r="NIY54" s="8"/>
      <c r="NIZ54" s="8"/>
      <c r="NJA54" s="8"/>
      <c r="NJB54" s="8"/>
      <c r="NJC54" s="8"/>
      <c r="NJD54" s="8"/>
      <c r="NJE54" s="8"/>
      <c r="NJF54" s="8"/>
      <c r="NJG54" s="8"/>
      <c r="NJH54" s="8"/>
      <c r="NJI54" s="8"/>
      <c r="NJJ54" s="8"/>
      <c r="NJK54" s="8"/>
      <c r="NJL54" s="8"/>
      <c r="NJM54" s="8"/>
      <c r="NJN54" s="8"/>
      <c r="NJO54" s="8"/>
      <c r="NJP54" s="8"/>
      <c r="NJQ54" s="8"/>
      <c r="NJR54" s="8"/>
      <c r="NJS54" s="8"/>
      <c r="NJT54" s="8"/>
      <c r="NJU54" s="8"/>
      <c r="NJV54" s="8"/>
      <c r="NJW54" s="8"/>
      <c r="NJX54" s="8"/>
      <c r="NJY54" s="8"/>
      <c r="NJZ54" s="8"/>
      <c r="NKA54" s="8"/>
      <c r="NKB54" s="8"/>
      <c r="NKC54" s="8"/>
      <c r="NKD54" s="8"/>
      <c r="NKE54" s="8"/>
      <c r="NKF54" s="8"/>
      <c r="NKG54" s="8"/>
      <c r="NKH54" s="8"/>
      <c r="NKI54" s="8"/>
      <c r="NKJ54" s="8"/>
      <c r="NKK54" s="8"/>
      <c r="NKL54" s="8"/>
      <c r="NKM54" s="8"/>
      <c r="NKN54" s="8"/>
      <c r="NKO54" s="8"/>
      <c r="NKP54" s="8"/>
      <c r="NKQ54" s="8"/>
      <c r="NKR54" s="8"/>
      <c r="NKS54" s="8"/>
      <c r="NKT54" s="8"/>
      <c r="NKU54" s="8"/>
      <c r="NKV54" s="8"/>
      <c r="NKW54" s="8"/>
      <c r="NKX54" s="8"/>
      <c r="NKY54" s="8"/>
      <c r="NKZ54" s="8"/>
      <c r="NLA54" s="8"/>
      <c r="NLB54" s="8"/>
      <c r="NLC54" s="8"/>
      <c r="NLD54" s="8"/>
      <c r="NLE54" s="8"/>
      <c r="NLF54" s="8"/>
      <c r="NLG54" s="8"/>
      <c r="NLH54" s="8"/>
      <c r="NLI54" s="8"/>
      <c r="NLJ54" s="8"/>
      <c r="NLK54" s="8"/>
      <c r="NLL54" s="8"/>
      <c r="NLM54" s="8"/>
      <c r="NLN54" s="8"/>
      <c r="NLO54" s="8"/>
      <c r="NLP54" s="8"/>
      <c r="NLQ54" s="8"/>
      <c r="NLR54" s="8"/>
      <c r="NLS54" s="8"/>
      <c r="NLT54" s="8"/>
      <c r="NLU54" s="8"/>
      <c r="NLV54" s="8"/>
      <c r="NLW54" s="8"/>
      <c r="NLX54" s="8"/>
      <c r="NLY54" s="8"/>
      <c r="NLZ54" s="8"/>
      <c r="NMA54" s="8"/>
      <c r="NMB54" s="8"/>
      <c r="NMC54" s="8"/>
      <c r="NMD54" s="8"/>
      <c r="NME54" s="8"/>
      <c r="NMF54" s="8"/>
      <c r="NMG54" s="8"/>
      <c r="NMH54" s="8"/>
      <c r="NMI54" s="8"/>
      <c r="NMJ54" s="8"/>
      <c r="NMK54" s="8"/>
      <c r="NML54" s="8"/>
      <c r="NMM54" s="8"/>
      <c r="NMN54" s="8"/>
      <c r="NMO54" s="8"/>
      <c r="NMP54" s="8"/>
      <c r="NMQ54" s="8"/>
      <c r="NMR54" s="8"/>
      <c r="NMS54" s="8"/>
      <c r="NMT54" s="8"/>
      <c r="NMU54" s="8"/>
      <c r="NMV54" s="8"/>
      <c r="NMW54" s="8"/>
      <c r="NMX54" s="8"/>
      <c r="NMY54" s="8"/>
      <c r="NMZ54" s="8"/>
      <c r="NNA54" s="8"/>
      <c r="NNB54" s="8"/>
      <c r="NNC54" s="8"/>
      <c r="NND54" s="8"/>
      <c r="NNE54" s="8"/>
      <c r="NNF54" s="8"/>
      <c r="NNG54" s="8"/>
      <c r="NNH54" s="8"/>
      <c r="NNI54" s="8"/>
      <c r="NNJ54" s="8"/>
      <c r="NNK54" s="8"/>
      <c r="NNL54" s="8"/>
      <c r="NNM54" s="8"/>
      <c r="NNN54" s="8"/>
      <c r="NNO54" s="8"/>
      <c r="NNP54" s="8"/>
      <c r="NNQ54" s="8"/>
      <c r="NNR54" s="8"/>
      <c r="NNS54" s="8"/>
      <c r="NNT54" s="8"/>
      <c r="NNU54" s="8"/>
      <c r="NNV54" s="8"/>
      <c r="NNW54" s="8"/>
      <c r="NNX54" s="8"/>
      <c r="NNY54" s="8"/>
      <c r="NNZ54" s="8"/>
      <c r="NOA54" s="8"/>
      <c r="NOB54" s="8"/>
      <c r="NOC54" s="8"/>
      <c r="NOD54" s="8"/>
      <c r="NOE54" s="8"/>
      <c r="NOF54" s="8"/>
      <c r="NOG54" s="8"/>
      <c r="NOH54" s="8"/>
      <c r="NOI54" s="8"/>
      <c r="NOJ54" s="8"/>
      <c r="NOK54" s="8"/>
      <c r="NOL54" s="8"/>
      <c r="NOM54" s="8"/>
      <c r="NON54" s="8"/>
      <c r="NOO54" s="8"/>
      <c r="NOP54" s="8"/>
      <c r="NOQ54" s="8"/>
      <c r="NOR54" s="8"/>
      <c r="NOS54" s="8"/>
      <c r="NOT54" s="8"/>
      <c r="NOU54" s="8"/>
      <c r="NOV54" s="8"/>
      <c r="NOW54" s="8"/>
      <c r="NOX54" s="8"/>
      <c r="NOY54" s="8"/>
      <c r="NOZ54" s="8"/>
      <c r="NPA54" s="8"/>
      <c r="NPB54" s="8"/>
      <c r="NPC54" s="8"/>
      <c r="NPD54" s="8"/>
      <c r="NPE54" s="8"/>
      <c r="NPF54" s="8"/>
      <c r="NPG54" s="8"/>
      <c r="NPH54" s="8"/>
      <c r="NPI54" s="8"/>
      <c r="NPJ54" s="8"/>
      <c r="NPK54" s="8"/>
      <c r="NPL54" s="8"/>
      <c r="NPM54" s="8"/>
      <c r="NPN54" s="8"/>
      <c r="NPO54" s="8"/>
      <c r="NPP54" s="8"/>
      <c r="NPQ54" s="8"/>
      <c r="NPR54" s="8"/>
      <c r="NPS54" s="8"/>
      <c r="NPT54" s="8"/>
      <c r="NPU54" s="8"/>
      <c r="NPV54" s="8"/>
      <c r="NPW54" s="8"/>
      <c r="NPX54" s="8"/>
      <c r="NPY54" s="8"/>
      <c r="NPZ54" s="8"/>
      <c r="NQA54" s="8"/>
      <c r="NQB54" s="8"/>
      <c r="NQC54" s="8"/>
      <c r="NQD54" s="8"/>
      <c r="NQE54" s="8"/>
      <c r="NQF54" s="8"/>
      <c r="NQG54" s="8"/>
      <c r="NQH54" s="8"/>
      <c r="NQI54" s="8"/>
      <c r="NQJ54" s="8"/>
      <c r="NQK54" s="8"/>
      <c r="NQL54" s="8"/>
      <c r="NQM54" s="8"/>
      <c r="NQN54" s="8"/>
      <c r="NQO54" s="8"/>
      <c r="NQP54" s="8"/>
      <c r="NQQ54" s="8"/>
      <c r="NQR54" s="8"/>
      <c r="NQS54" s="8"/>
      <c r="NQT54" s="8"/>
      <c r="NQU54" s="8"/>
      <c r="NQV54" s="8"/>
      <c r="NQW54" s="8"/>
      <c r="NQX54" s="8"/>
      <c r="NQY54" s="8"/>
      <c r="NQZ54" s="8"/>
      <c r="NRA54" s="8"/>
      <c r="NRB54" s="8"/>
      <c r="NRC54" s="8"/>
      <c r="NRD54" s="8"/>
      <c r="NRE54" s="8"/>
      <c r="NRF54" s="8"/>
      <c r="NRG54" s="8"/>
      <c r="NRH54" s="8"/>
      <c r="NRI54" s="8"/>
      <c r="NRJ54" s="8"/>
      <c r="NRK54" s="8"/>
      <c r="NRL54" s="8"/>
      <c r="NRM54" s="8"/>
      <c r="NRN54" s="8"/>
      <c r="NRO54" s="8"/>
      <c r="NRP54" s="8"/>
      <c r="NRQ54" s="8"/>
      <c r="NRR54" s="8"/>
      <c r="NRS54" s="8"/>
      <c r="NRT54" s="8"/>
      <c r="NRU54" s="8"/>
      <c r="NRV54" s="8"/>
      <c r="NRW54" s="8"/>
      <c r="NRX54" s="8"/>
      <c r="NRY54" s="8"/>
      <c r="NRZ54" s="8"/>
      <c r="NSA54" s="8"/>
      <c r="NSB54" s="8"/>
      <c r="NSC54" s="8"/>
      <c r="NSD54" s="8"/>
      <c r="NSE54" s="8"/>
      <c r="NSF54" s="8"/>
      <c r="NSG54" s="8"/>
      <c r="NSH54" s="8"/>
      <c r="NSI54" s="8"/>
      <c r="NSJ54" s="8"/>
      <c r="NSK54" s="8"/>
      <c r="NSL54" s="8"/>
      <c r="NSM54" s="8"/>
      <c r="NSN54" s="8"/>
      <c r="NSO54" s="8"/>
      <c r="NSP54" s="8"/>
      <c r="NSQ54" s="8"/>
      <c r="NSR54" s="8"/>
      <c r="NSS54" s="8"/>
      <c r="NST54" s="8"/>
      <c r="NSU54" s="8"/>
      <c r="NSV54" s="8"/>
      <c r="NSW54" s="8"/>
      <c r="NSX54" s="8"/>
      <c r="NSY54" s="8"/>
      <c r="NSZ54" s="8"/>
      <c r="NTA54" s="8"/>
      <c r="NTB54" s="8"/>
      <c r="NTC54" s="8"/>
      <c r="NTD54" s="8"/>
      <c r="NTE54" s="8"/>
      <c r="NTF54" s="8"/>
      <c r="NTG54" s="8"/>
      <c r="NTH54" s="8"/>
      <c r="NTI54" s="8"/>
      <c r="NTJ54" s="8"/>
      <c r="NTK54" s="8"/>
      <c r="NTL54" s="8"/>
      <c r="NTM54" s="8"/>
      <c r="NTN54" s="8"/>
      <c r="NTO54" s="8"/>
      <c r="NTP54" s="8"/>
      <c r="NTQ54" s="8"/>
      <c r="NTR54" s="8"/>
      <c r="NTS54" s="8"/>
      <c r="NTT54" s="8"/>
      <c r="NTU54" s="8"/>
      <c r="NTV54" s="8"/>
      <c r="NTW54" s="8"/>
      <c r="NTX54" s="8"/>
      <c r="NTY54" s="8"/>
      <c r="NTZ54" s="8"/>
      <c r="NUA54" s="8"/>
      <c r="NUB54" s="8"/>
      <c r="NUC54" s="8"/>
      <c r="NUD54" s="8"/>
      <c r="NUE54" s="8"/>
      <c r="NUF54" s="8"/>
      <c r="NUG54" s="8"/>
      <c r="NUH54" s="8"/>
      <c r="NUI54" s="8"/>
      <c r="NUJ54" s="8"/>
      <c r="NUK54" s="8"/>
      <c r="NUL54" s="8"/>
      <c r="NUM54" s="8"/>
      <c r="NUN54" s="8"/>
      <c r="NUO54" s="8"/>
      <c r="NUP54" s="8"/>
      <c r="NUQ54" s="8"/>
      <c r="NUR54" s="8"/>
      <c r="NUS54" s="8"/>
      <c r="NUT54" s="8"/>
      <c r="NUU54" s="8"/>
      <c r="NUV54" s="8"/>
      <c r="NUW54" s="8"/>
      <c r="NUX54" s="8"/>
      <c r="NUY54" s="8"/>
      <c r="NUZ54" s="8"/>
      <c r="NVA54" s="8"/>
      <c r="NVB54" s="8"/>
      <c r="NVC54" s="8"/>
      <c r="NVD54" s="8"/>
      <c r="NVE54" s="8"/>
      <c r="NVF54" s="8"/>
      <c r="NVG54" s="8"/>
      <c r="NVH54" s="8"/>
      <c r="NVI54" s="8"/>
      <c r="NVJ54" s="8"/>
      <c r="NVK54" s="8"/>
      <c r="NVL54" s="8"/>
      <c r="NVM54" s="8"/>
      <c r="NVN54" s="8"/>
      <c r="NVO54" s="8"/>
      <c r="NVP54" s="8"/>
      <c r="NVQ54" s="8"/>
      <c r="NVR54" s="8"/>
      <c r="NVS54" s="8"/>
      <c r="NVT54" s="8"/>
      <c r="NVU54" s="8"/>
      <c r="NVV54" s="8"/>
      <c r="NVW54" s="8"/>
      <c r="NVX54" s="8"/>
      <c r="NVY54" s="8"/>
      <c r="NVZ54" s="8"/>
      <c r="NWA54" s="8"/>
      <c r="NWB54" s="8"/>
      <c r="NWC54" s="8"/>
      <c r="NWD54" s="8"/>
      <c r="NWE54" s="8"/>
      <c r="NWF54" s="8"/>
      <c r="NWG54" s="8"/>
      <c r="NWH54" s="8"/>
      <c r="NWI54" s="8"/>
      <c r="NWJ54" s="8"/>
      <c r="NWK54" s="8"/>
      <c r="NWL54" s="8"/>
      <c r="NWM54" s="8"/>
      <c r="NWN54" s="8"/>
      <c r="NWO54" s="8"/>
      <c r="NWP54" s="8"/>
      <c r="NWQ54" s="8"/>
      <c r="NWR54" s="8"/>
      <c r="NWS54" s="8"/>
      <c r="NWT54" s="8"/>
      <c r="NWU54" s="8"/>
      <c r="NWV54" s="8"/>
      <c r="NWW54" s="8"/>
      <c r="NWX54" s="8"/>
      <c r="NWY54" s="8"/>
      <c r="NWZ54" s="8"/>
      <c r="NXA54" s="8"/>
      <c r="NXB54" s="8"/>
      <c r="NXC54" s="8"/>
      <c r="NXD54" s="8"/>
      <c r="NXE54" s="8"/>
      <c r="NXF54" s="8"/>
      <c r="NXG54" s="8"/>
      <c r="NXH54" s="8"/>
      <c r="NXI54" s="8"/>
      <c r="NXJ54" s="8"/>
      <c r="NXK54" s="8"/>
      <c r="NXL54" s="8"/>
      <c r="NXM54" s="8"/>
      <c r="NXN54" s="8"/>
      <c r="NXO54" s="8"/>
      <c r="NXP54" s="8"/>
      <c r="NXQ54" s="8"/>
      <c r="NXR54" s="8"/>
      <c r="NXS54" s="8"/>
      <c r="NXT54" s="8"/>
      <c r="NXU54" s="8"/>
      <c r="NXV54" s="8"/>
      <c r="NXW54" s="8"/>
      <c r="NXX54" s="8"/>
      <c r="NXY54" s="8"/>
      <c r="NXZ54" s="8"/>
      <c r="NYA54" s="8"/>
      <c r="NYB54" s="8"/>
      <c r="NYC54" s="8"/>
      <c r="NYD54" s="8"/>
      <c r="NYE54" s="8"/>
      <c r="NYF54" s="8"/>
      <c r="NYG54" s="8"/>
      <c r="NYH54" s="8"/>
      <c r="NYI54" s="8"/>
      <c r="NYJ54" s="8"/>
      <c r="NYK54" s="8"/>
      <c r="NYL54" s="8"/>
      <c r="NYM54" s="8"/>
      <c r="NYN54" s="8"/>
      <c r="NYO54" s="8"/>
      <c r="NYP54" s="8"/>
      <c r="NYQ54" s="8"/>
      <c r="NYR54" s="8"/>
      <c r="NYS54" s="8"/>
      <c r="NYT54" s="8"/>
      <c r="NYU54" s="8"/>
      <c r="NYV54" s="8"/>
      <c r="NYW54" s="8"/>
      <c r="NYX54" s="8"/>
      <c r="NYY54" s="8"/>
      <c r="NYZ54" s="8"/>
      <c r="NZA54" s="8"/>
      <c r="NZB54" s="8"/>
      <c r="NZC54" s="8"/>
      <c r="NZD54" s="8"/>
      <c r="NZE54" s="8"/>
      <c r="NZF54" s="8"/>
      <c r="NZG54" s="8"/>
      <c r="NZH54" s="8"/>
      <c r="NZI54" s="8"/>
      <c r="NZJ54" s="8"/>
      <c r="NZK54" s="8"/>
      <c r="NZL54" s="8"/>
      <c r="NZM54" s="8"/>
      <c r="NZN54" s="8"/>
      <c r="NZO54" s="8"/>
      <c r="NZP54" s="8"/>
      <c r="NZQ54" s="8"/>
      <c r="NZR54" s="8"/>
      <c r="NZS54" s="8"/>
      <c r="NZT54" s="8"/>
      <c r="NZU54" s="8"/>
      <c r="NZV54" s="8"/>
      <c r="NZW54" s="8"/>
      <c r="NZX54" s="8"/>
      <c r="NZY54" s="8"/>
      <c r="NZZ54" s="8"/>
      <c r="OAA54" s="8"/>
      <c r="OAB54" s="8"/>
      <c r="OAC54" s="8"/>
      <c r="OAD54" s="8"/>
      <c r="OAE54" s="8"/>
      <c r="OAF54" s="8"/>
      <c r="OAG54" s="8"/>
      <c r="OAH54" s="8"/>
      <c r="OAI54" s="8"/>
      <c r="OAJ54" s="8"/>
      <c r="OAK54" s="8"/>
      <c r="OAL54" s="8"/>
      <c r="OAM54" s="8"/>
      <c r="OAN54" s="8"/>
      <c r="OAO54" s="8"/>
      <c r="OAP54" s="8"/>
      <c r="OAQ54" s="8"/>
      <c r="OAR54" s="8"/>
      <c r="OAS54" s="8"/>
      <c r="OAT54" s="8"/>
      <c r="OAU54" s="8"/>
      <c r="OAV54" s="8"/>
      <c r="OAW54" s="8"/>
      <c r="OAX54" s="8"/>
      <c r="OAY54" s="8"/>
      <c r="OAZ54" s="8"/>
      <c r="OBA54" s="8"/>
      <c r="OBB54" s="8"/>
      <c r="OBC54" s="8"/>
      <c r="OBD54" s="8"/>
      <c r="OBE54" s="8"/>
      <c r="OBF54" s="8"/>
      <c r="OBG54" s="8"/>
      <c r="OBH54" s="8"/>
      <c r="OBI54" s="8"/>
      <c r="OBJ54" s="8"/>
      <c r="OBK54" s="8"/>
      <c r="OBL54" s="8"/>
      <c r="OBM54" s="8"/>
      <c r="OBN54" s="8"/>
      <c r="OBO54" s="8"/>
      <c r="OBP54" s="8"/>
      <c r="OBQ54" s="8"/>
      <c r="OBR54" s="8"/>
      <c r="OBS54" s="8"/>
      <c r="OBT54" s="8"/>
      <c r="OBU54" s="8"/>
      <c r="OBV54" s="8"/>
      <c r="OBW54" s="8"/>
      <c r="OBX54" s="8"/>
      <c r="OBY54" s="8"/>
      <c r="OBZ54" s="8"/>
      <c r="OCA54" s="8"/>
      <c r="OCB54" s="8"/>
      <c r="OCC54" s="8"/>
      <c r="OCD54" s="8"/>
      <c r="OCE54" s="8"/>
      <c r="OCF54" s="8"/>
      <c r="OCG54" s="8"/>
      <c r="OCH54" s="8"/>
      <c r="OCI54" s="8"/>
      <c r="OCJ54" s="8"/>
      <c r="OCK54" s="8"/>
      <c r="OCL54" s="8"/>
      <c r="OCM54" s="8"/>
      <c r="OCN54" s="8"/>
      <c r="OCO54" s="8"/>
      <c r="OCP54" s="8"/>
      <c r="OCQ54" s="8"/>
      <c r="OCR54" s="8"/>
      <c r="OCS54" s="8"/>
      <c r="OCT54" s="8"/>
      <c r="OCU54" s="8"/>
      <c r="OCV54" s="8"/>
      <c r="OCW54" s="8"/>
      <c r="OCX54" s="8"/>
      <c r="OCY54" s="8"/>
      <c r="OCZ54" s="8"/>
      <c r="ODA54" s="8"/>
      <c r="ODB54" s="8"/>
      <c r="ODC54" s="8"/>
      <c r="ODD54" s="8"/>
      <c r="ODE54" s="8"/>
      <c r="ODF54" s="8"/>
      <c r="ODG54" s="8"/>
      <c r="ODH54" s="8"/>
      <c r="ODI54" s="8"/>
      <c r="ODJ54" s="8"/>
      <c r="ODK54" s="8"/>
      <c r="ODL54" s="8"/>
      <c r="ODM54" s="8"/>
      <c r="ODN54" s="8"/>
      <c r="ODO54" s="8"/>
      <c r="ODP54" s="8"/>
      <c r="ODQ54" s="8"/>
      <c r="ODR54" s="8"/>
      <c r="ODS54" s="8"/>
      <c r="ODT54" s="8"/>
      <c r="ODU54" s="8"/>
      <c r="ODV54" s="8"/>
      <c r="ODW54" s="8"/>
      <c r="ODX54" s="8"/>
      <c r="ODY54" s="8"/>
      <c r="ODZ54" s="8"/>
      <c r="OEA54" s="8"/>
      <c r="OEB54" s="8"/>
      <c r="OEC54" s="8"/>
      <c r="OED54" s="8"/>
      <c r="OEE54" s="8"/>
      <c r="OEF54" s="8"/>
      <c r="OEG54" s="8"/>
      <c r="OEH54" s="8"/>
      <c r="OEI54" s="8"/>
      <c r="OEJ54" s="8"/>
      <c r="OEK54" s="8"/>
      <c r="OEL54" s="8"/>
      <c r="OEM54" s="8"/>
      <c r="OEN54" s="8"/>
      <c r="OEO54" s="8"/>
      <c r="OEP54" s="8"/>
      <c r="OEQ54" s="8"/>
      <c r="OER54" s="8"/>
      <c r="OES54" s="8"/>
      <c r="OET54" s="8"/>
      <c r="OEU54" s="8"/>
      <c r="OEV54" s="8"/>
      <c r="OEW54" s="8"/>
      <c r="OEX54" s="8"/>
      <c r="OEY54" s="8"/>
      <c r="OEZ54" s="8"/>
      <c r="OFA54" s="8"/>
      <c r="OFB54" s="8"/>
      <c r="OFC54" s="8"/>
      <c r="OFD54" s="8"/>
      <c r="OFE54" s="8"/>
      <c r="OFF54" s="8"/>
      <c r="OFG54" s="8"/>
      <c r="OFH54" s="8"/>
      <c r="OFI54" s="8"/>
      <c r="OFJ54" s="8"/>
      <c r="OFK54" s="8"/>
      <c r="OFL54" s="8"/>
      <c r="OFM54" s="8"/>
      <c r="OFN54" s="8"/>
      <c r="OFO54" s="8"/>
      <c r="OFP54" s="8"/>
      <c r="OFQ54" s="8"/>
      <c r="OFR54" s="8"/>
      <c r="OFS54" s="8"/>
      <c r="OFT54" s="8"/>
      <c r="OFU54" s="8"/>
      <c r="OFV54" s="8"/>
      <c r="OFW54" s="8"/>
      <c r="OFX54" s="8"/>
      <c r="OFY54" s="8"/>
      <c r="OFZ54" s="8"/>
      <c r="OGA54" s="8"/>
      <c r="OGB54" s="8"/>
      <c r="OGC54" s="8"/>
      <c r="OGD54" s="8"/>
      <c r="OGE54" s="8"/>
      <c r="OGF54" s="8"/>
      <c r="OGG54" s="8"/>
      <c r="OGH54" s="8"/>
      <c r="OGI54" s="8"/>
      <c r="OGJ54" s="8"/>
      <c r="OGK54" s="8"/>
      <c r="OGL54" s="8"/>
      <c r="OGM54" s="8"/>
      <c r="OGN54" s="8"/>
      <c r="OGO54" s="8"/>
      <c r="OGP54" s="8"/>
      <c r="OGQ54" s="8"/>
      <c r="OGR54" s="8"/>
      <c r="OGS54" s="8"/>
      <c r="OGT54" s="8"/>
      <c r="OGU54" s="8"/>
      <c r="OGV54" s="8"/>
      <c r="OGW54" s="8"/>
      <c r="OGX54" s="8"/>
      <c r="OGY54" s="8"/>
      <c r="OGZ54" s="8"/>
      <c r="OHA54" s="8"/>
      <c r="OHB54" s="8"/>
      <c r="OHC54" s="8"/>
      <c r="OHD54" s="8"/>
      <c r="OHE54" s="8"/>
      <c r="OHF54" s="8"/>
      <c r="OHG54" s="8"/>
      <c r="OHH54" s="8"/>
      <c r="OHI54" s="8"/>
      <c r="OHJ54" s="8"/>
      <c r="OHK54" s="8"/>
      <c r="OHL54" s="8"/>
      <c r="OHM54" s="8"/>
      <c r="OHN54" s="8"/>
      <c r="OHO54" s="8"/>
      <c r="OHP54" s="8"/>
      <c r="OHQ54" s="8"/>
      <c r="OHR54" s="8"/>
      <c r="OHS54" s="8"/>
      <c r="OHT54" s="8"/>
      <c r="OHU54" s="8"/>
      <c r="OHV54" s="8"/>
      <c r="OHW54" s="8"/>
      <c r="OHX54" s="8"/>
      <c r="OHY54" s="8"/>
      <c r="OHZ54" s="8"/>
      <c r="OIA54" s="8"/>
      <c r="OIB54" s="8"/>
      <c r="OIC54" s="8"/>
      <c r="OID54" s="8"/>
      <c r="OIE54" s="8"/>
      <c r="OIF54" s="8"/>
      <c r="OIG54" s="8"/>
      <c r="OIH54" s="8"/>
      <c r="OII54" s="8"/>
      <c r="OIJ54" s="8"/>
      <c r="OIK54" s="8"/>
      <c r="OIL54" s="8"/>
      <c r="OIM54" s="8"/>
      <c r="OIN54" s="8"/>
      <c r="OIO54" s="8"/>
      <c r="OIP54" s="8"/>
      <c r="OIQ54" s="8"/>
      <c r="OIR54" s="8"/>
      <c r="OIS54" s="8"/>
      <c r="OIT54" s="8"/>
      <c r="OIU54" s="8"/>
      <c r="OIV54" s="8"/>
      <c r="OIW54" s="8"/>
      <c r="OIX54" s="8"/>
      <c r="OIY54" s="8"/>
      <c r="OIZ54" s="8"/>
      <c r="OJA54" s="8"/>
      <c r="OJB54" s="8"/>
      <c r="OJC54" s="8"/>
      <c r="OJD54" s="8"/>
      <c r="OJE54" s="8"/>
      <c r="OJF54" s="8"/>
      <c r="OJG54" s="8"/>
      <c r="OJH54" s="8"/>
      <c r="OJI54" s="8"/>
      <c r="OJJ54" s="8"/>
      <c r="OJK54" s="8"/>
      <c r="OJL54" s="8"/>
      <c r="OJM54" s="8"/>
      <c r="OJN54" s="8"/>
      <c r="OJO54" s="8"/>
      <c r="OJP54" s="8"/>
      <c r="OJQ54" s="8"/>
      <c r="OJR54" s="8"/>
      <c r="OJS54" s="8"/>
      <c r="OJT54" s="8"/>
      <c r="OJU54" s="8"/>
      <c r="OJV54" s="8"/>
      <c r="OJW54" s="8"/>
      <c r="OJX54" s="8"/>
      <c r="OJY54" s="8"/>
      <c r="OJZ54" s="8"/>
      <c r="OKA54" s="8"/>
      <c r="OKB54" s="8"/>
      <c r="OKC54" s="8"/>
      <c r="OKD54" s="8"/>
      <c r="OKE54" s="8"/>
      <c r="OKF54" s="8"/>
      <c r="OKG54" s="8"/>
      <c r="OKH54" s="8"/>
      <c r="OKI54" s="8"/>
      <c r="OKJ54" s="8"/>
      <c r="OKK54" s="8"/>
      <c r="OKL54" s="8"/>
      <c r="OKM54" s="8"/>
      <c r="OKN54" s="8"/>
      <c r="OKO54" s="8"/>
      <c r="OKP54" s="8"/>
      <c r="OKQ54" s="8"/>
      <c r="OKR54" s="8"/>
      <c r="OKS54" s="8"/>
      <c r="OKT54" s="8"/>
      <c r="OKU54" s="8"/>
      <c r="OKV54" s="8"/>
      <c r="OKW54" s="8"/>
      <c r="OKX54" s="8"/>
      <c r="OKY54" s="8"/>
      <c r="OKZ54" s="8"/>
      <c r="OLA54" s="8"/>
      <c r="OLB54" s="8"/>
      <c r="OLC54" s="8"/>
      <c r="OLD54" s="8"/>
      <c r="OLE54" s="8"/>
      <c r="OLF54" s="8"/>
      <c r="OLG54" s="8"/>
      <c r="OLH54" s="8"/>
      <c r="OLI54" s="8"/>
      <c r="OLJ54" s="8"/>
      <c r="OLK54" s="8"/>
      <c r="OLL54" s="8"/>
      <c r="OLM54" s="8"/>
      <c r="OLN54" s="8"/>
      <c r="OLO54" s="8"/>
      <c r="OLP54" s="8"/>
      <c r="OLQ54" s="8"/>
      <c r="OLR54" s="8"/>
      <c r="OLS54" s="8"/>
      <c r="OLT54" s="8"/>
      <c r="OLU54" s="8"/>
      <c r="OLV54" s="8"/>
      <c r="OLW54" s="8"/>
      <c r="OLX54" s="8"/>
      <c r="OLY54" s="8"/>
      <c r="OLZ54" s="8"/>
      <c r="OMA54" s="8"/>
      <c r="OMB54" s="8"/>
      <c r="OMC54" s="8"/>
      <c r="OMD54" s="8"/>
      <c r="OME54" s="8"/>
      <c r="OMF54" s="8"/>
      <c r="OMG54" s="8"/>
      <c r="OMH54" s="8"/>
      <c r="OMI54" s="8"/>
      <c r="OMJ54" s="8"/>
      <c r="OMK54" s="8"/>
      <c r="OML54" s="8"/>
      <c r="OMM54" s="8"/>
      <c r="OMN54" s="8"/>
      <c r="OMO54" s="8"/>
      <c r="OMP54" s="8"/>
      <c r="OMQ54" s="8"/>
      <c r="OMR54" s="8"/>
      <c r="OMS54" s="8"/>
      <c r="OMT54" s="8"/>
      <c r="OMU54" s="8"/>
      <c r="OMV54" s="8"/>
      <c r="OMW54" s="8"/>
      <c r="OMX54" s="8"/>
      <c r="OMY54" s="8"/>
      <c r="OMZ54" s="8"/>
      <c r="ONA54" s="8"/>
      <c r="ONB54" s="8"/>
      <c r="ONC54" s="8"/>
      <c r="OND54" s="8"/>
      <c r="ONE54" s="8"/>
      <c r="ONF54" s="8"/>
      <c r="ONG54" s="8"/>
      <c r="ONH54" s="8"/>
      <c r="ONI54" s="8"/>
      <c r="ONJ54" s="8"/>
      <c r="ONK54" s="8"/>
      <c r="ONL54" s="8"/>
      <c r="ONM54" s="8"/>
      <c r="ONN54" s="8"/>
      <c r="ONO54" s="8"/>
      <c r="ONP54" s="8"/>
      <c r="ONQ54" s="8"/>
      <c r="ONR54" s="8"/>
      <c r="ONS54" s="8"/>
      <c r="ONT54" s="8"/>
      <c r="ONU54" s="8"/>
      <c r="ONV54" s="8"/>
      <c r="ONW54" s="8"/>
      <c r="ONX54" s="8"/>
      <c r="ONY54" s="8"/>
      <c r="ONZ54" s="8"/>
      <c r="OOA54" s="8"/>
      <c r="OOB54" s="8"/>
      <c r="OOC54" s="8"/>
      <c r="OOD54" s="8"/>
      <c r="OOE54" s="8"/>
      <c r="OOF54" s="8"/>
      <c r="OOG54" s="8"/>
      <c r="OOH54" s="8"/>
      <c r="OOI54" s="8"/>
      <c r="OOJ54" s="8"/>
      <c r="OOK54" s="8"/>
      <c r="OOL54" s="8"/>
      <c r="OOM54" s="8"/>
      <c r="OON54" s="8"/>
      <c r="OOO54" s="8"/>
      <c r="OOP54" s="8"/>
      <c r="OOQ54" s="8"/>
      <c r="OOR54" s="8"/>
      <c r="OOS54" s="8"/>
      <c r="OOT54" s="8"/>
      <c r="OOU54" s="8"/>
      <c r="OOV54" s="8"/>
      <c r="OOW54" s="8"/>
      <c r="OOX54" s="8"/>
      <c r="OOY54" s="8"/>
      <c r="OOZ54" s="8"/>
      <c r="OPA54" s="8"/>
      <c r="OPB54" s="8"/>
      <c r="OPC54" s="8"/>
      <c r="OPD54" s="8"/>
      <c r="OPE54" s="8"/>
      <c r="OPF54" s="8"/>
      <c r="OPG54" s="8"/>
      <c r="OPH54" s="8"/>
      <c r="OPI54" s="8"/>
      <c r="OPJ54" s="8"/>
      <c r="OPK54" s="8"/>
      <c r="OPL54" s="8"/>
      <c r="OPM54" s="8"/>
      <c r="OPN54" s="8"/>
      <c r="OPO54" s="8"/>
      <c r="OPP54" s="8"/>
      <c r="OPQ54" s="8"/>
      <c r="OPR54" s="8"/>
      <c r="OPS54" s="8"/>
      <c r="OPT54" s="8"/>
      <c r="OPU54" s="8"/>
      <c r="OPV54" s="8"/>
      <c r="OPW54" s="8"/>
      <c r="OPX54" s="8"/>
      <c r="OPY54" s="8"/>
      <c r="OPZ54" s="8"/>
      <c r="OQA54" s="8"/>
      <c r="OQB54" s="8"/>
      <c r="OQC54" s="8"/>
      <c r="OQD54" s="8"/>
      <c r="OQE54" s="8"/>
      <c r="OQF54" s="8"/>
      <c r="OQG54" s="8"/>
      <c r="OQH54" s="8"/>
      <c r="OQI54" s="8"/>
      <c r="OQJ54" s="8"/>
      <c r="OQK54" s="8"/>
      <c r="OQL54" s="8"/>
      <c r="OQM54" s="8"/>
      <c r="OQN54" s="8"/>
      <c r="OQO54" s="8"/>
      <c r="OQP54" s="8"/>
      <c r="OQQ54" s="8"/>
      <c r="OQR54" s="8"/>
      <c r="OQS54" s="8"/>
      <c r="OQT54" s="8"/>
      <c r="OQU54" s="8"/>
      <c r="OQV54" s="8"/>
      <c r="OQW54" s="8"/>
      <c r="OQX54" s="8"/>
      <c r="OQY54" s="8"/>
      <c r="OQZ54" s="8"/>
      <c r="ORA54" s="8"/>
      <c r="ORB54" s="8"/>
      <c r="ORC54" s="8"/>
      <c r="ORD54" s="8"/>
      <c r="ORE54" s="8"/>
      <c r="ORF54" s="8"/>
      <c r="ORG54" s="8"/>
      <c r="ORH54" s="8"/>
      <c r="ORI54" s="8"/>
      <c r="ORJ54" s="8"/>
      <c r="ORK54" s="8"/>
      <c r="ORL54" s="8"/>
      <c r="ORM54" s="8"/>
      <c r="ORN54" s="8"/>
      <c r="ORO54" s="8"/>
      <c r="ORP54" s="8"/>
      <c r="ORQ54" s="8"/>
      <c r="ORR54" s="8"/>
      <c r="ORS54" s="8"/>
      <c r="ORT54" s="8"/>
      <c r="ORU54" s="8"/>
      <c r="ORV54" s="8"/>
      <c r="ORW54" s="8"/>
      <c r="ORX54" s="8"/>
      <c r="ORY54" s="8"/>
      <c r="ORZ54" s="8"/>
      <c r="OSA54" s="8"/>
      <c r="OSB54" s="8"/>
      <c r="OSC54" s="8"/>
      <c r="OSD54" s="8"/>
      <c r="OSE54" s="8"/>
      <c r="OSF54" s="8"/>
      <c r="OSG54" s="8"/>
      <c r="OSH54" s="8"/>
      <c r="OSI54" s="8"/>
      <c r="OSJ54" s="8"/>
      <c r="OSK54" s="8"/>
      <c r="OSL54" s="8"/>
      <c r="OSM54" s="8"/>
      <c r="OSN54" s="8"/>
      <c r="OSO54" s="8"/>
      <c r="OSP54" s="8"/>
      <c r="OSQ54" s="8"/>
      <c r="OSR54" s="8"/>
      <c r="OSS54" s="8"/>
      <c r="OST54" s="8"/>
      <c r="OSU54" s="8"/>
      <c r="OSV54" s="8"/>
      <c r="OSW54" s="8"/>
      <c r="OSX54" s="8"/>
      <c r="OSY54" s="8"/>
      <c r="OSZ54" s="8"/>
      <c r="OTA54" s="8"/>
      <c r="OTB54" s="8"/>
      <c r="OTC54" s="8"/>
      <c r="OTD54" s="8"/>
      <c r="OTE54" s="8"/>
      <c r="OTF54" s="8"/>
      <c r="OTG54" s="8"/>
      <c r="OTH54" s="8"/>
      <c r="OTI54" s="8"/>
      <c r="OTJ54" s="8"/>
      <c r="OTK54" s="8"/>
      <c r="OTL54" s="8"/>
      <c r="OTM54" s="8"/>
      <c r="OTN54" s="8"/>
      <c r="OTO54" s="8"/>
      <c r="OTP54" s="8"/>
      <c r="OTQ54" s="8"/>
      <c r="OTR54" s="8"/>
      <c r="OTS54" s="8"/>
      <c r="OTT54" s="8"/>
      <c r="OTU54" s="8"/>
      <c r="OTV54" s="8"/>
      <c r="OTW54" s="8"/>
      <c r="OTX54" s="8"/>
      <c r="OTY54" s="8"/>
      <c r="OTZ54" s="8"/>
      <c r="OUA54" s="8"/>
      <c r="OUB54" s="8"/>
      <c r="OUC54" s="8"/>
      <c r="OUD54" s="8"/>
      <c r="OUE54" s="8"/>
      <c r="OUF54" s="8"/>
      <c r="OUG54" s="8"/>
      <c r="OUH54" s="8"/>
      <c r="OUI54" s="8"/>
      <c r="OUJ54" s="8"/>
      <c r="OUK54" s="8"/>
      <c r="OUL54" s="8"/>
      <c r="OUM54" s="8"/>
      <c r="OUN54" s="8"/>
      <c r="OUO54" s="8"/>
      <c r="OUP54" s="8"/>
      <c r="OUQ54" s="8"/>
      <c r="OUR54" s="8"/>
      <c r="OUS54" s="8"/>
      <c r="OUT54" s="8"/>
      <c r="OUU54" s="8"/>
      <c r="OUV54" s="8"/>
      <c r="OUW54" s="8"/>
      <c r="OUX54" s="8"/>
      <c r="OUY54" s="8"/>
      <c r="OUZ54" s="8"/>
      <c r="OVA54" s="8"/>
      <c r="OVB54" s="8"/>
      <c r="OVC54" s="8"/>
      <c r="OVD54" s="8"/>
      <c r="OVE54" s="8"/>
      <c r="OVF54" s="8"/>
      <c r="OVG54" s="8"/>
      <c r="OVH54" s="8"/>
      <c r="OVI54" s="8"/>
      <c r="OVJ54" s="8"/>
      <c r="OVK54" s="8"/>
      <c r="OVL54" s="8"/>
      <c r="OVM54" s="8"/>
      <c r="OVN54" s="8"/>
      <c r="OVO54" s="8"/>
      <c r="OVP54" s="8"/>
      <c r="OVQ54" s="8"/>
      <c r="OVR54" s="8"/>
      <c r="OVS54" s="8"/>
      <c r="OVT54" s="8"/>
      <c r="OVU54" s="8"/>
      <c r="OVV54" s="8"/>
      <c r="OVW54" s="8"/>
      <c r="OVX54" s="8"/>
      <c r="OVY54" s="8"/>
      <c r="OVZ54" s="8"/>
      <c r="OWA54" s="8"/>
      <c r="OWB54" s="8"/>
      <c r="OWC54" s="8"/>
      <c r="OWD54" s="8"/>
      <c r="OWE54" s="8"/>
      <c r="OWF54" s="8"/>
      <c r="OWG54" s="8"/>
      <c r="OWH54" s="8"/>
      <c r="OWI54" s="8"/>
      <c r="OWJ54" s="8"/>
      <c r="OWK54" s="8"/>
      <c r="OWL54" s="8"/>
      <c r="OWM54" s="8"/>
      <c r="OWN54" s="8"/>
      <c r="OWO54" s="8"/>
      <c r="OWP54" s="8"/>
      <c r="OWQ54" s="8"/>
      <c r="OWR54" s="8"/>
      <c r="OWS54" s="8"/>
      <c r="OWT54" s="8"/>
      <c r="OWU54" s="8"/>
      <c r="OWV54" s="8"/>
      <c r="OWW54" s="8"/>
      <c r="OWX54" s="8"/>
      <c r="OWY54" s="8"/>
      <c r="OWZ54" s="8"/>
      <c r="OXA54" s="8"/>
      <c r="OXB54" s="8"/>
      <c r="OXC54" s="8"/>
      <c r="OXD54" s="8"/>
      <c r="OXE54" s="8"/>
      <c r="OXF54" s="8"/>
      <c r="OXG54" s="8"/>
      <c r="OXH54" s="8"/>
      <c r="OXI54" s="8"/>
      <c r="OXJ54" s="8"/>
      <c r="OXK54" s="8"/>
      <c r="OXL54" s="8"/>
      <c r="OXM54" s="8"/>
      <c r="OXN54" s="8"/>
      <c r="OXO54" s="8"/>
      <c r="OXP54" s="8"/>
      <c r="OXQ54" s="8"/>
      <c r="OXR54" s="8"/>
      <c r="OXS54" s="8"/>
      <c r="OXT54" s="8"/>
      <c r="OXU54" s="8"/>
      <c r="OXV54" s="8"/>
      <c r="OXW54" s="8"/>
      <c r="OXX54" s="8"/>
      <c r="OXY54" s="8"/>
      <c r="OXZ54" s="8"/>
      <c r="OYA54" s="8"/>
      <c r="OYB54" s="8"/>
      <c r="OYC54" s="8"/>
      <c r="OYD54" s="8"/>
      <c r="OYE54" s="8"/>
      <c r="OYF54" s="8"/>
      <c r="OYG54" s="8"/>
      <c r="OYH54" s="8"/>
      <c r="OYI54" s="8"/>
      <c r="OYJ54" s="8"/>
      <c r="OYK54" s="8"/>
      <c r="OYL54" s="8"/>
      <c r="OYM54" s="8"/>
      <c r="OYN54" s="8"/>
      <c r="OYO54" s="8"/>
      <c r="OYP54" s="8"/>
      <c r="OYQ54" s="8"/>
      <c r="OYR54" s="8"/>
      <c r="OYS54" s="8"/>
      <c r="OYT54" s="8"/>
      <c r="OYU54" s="8"/>
      <c r="OYV54" s="8"/>
      <c r="OYW54" s="8"/>
      <c r="OYX54" s="8"/>
      <c r="OYY54" s="8"/>
      <c r="OYZ54" s="8"/>
      <c r="OZA54" s="8"/>
      <c r="OZB54" s="8"/>
      <c r="OZC54" s="8"/>
      <c r="OZD54" s="8"/>
      <c r="OZE54" s="8"/>
      <c r="OZF54" s="8"/>
      <c r="OZG54" s="8"/>
      <c r="OZH54" s="8"/>
      <c r="OZI54" s="8"/>
      <c r="OZJ54" s="8"/>
      <c r="OZK54" s="8"/>
      <c r="OZL54" s="8"/>
      <c r="OZM54" s="8"/>
      <c r="OZN54" s="8"/>
      <c r="OZO54" s="8"/>
      <c r="OZP54" s="8"/>
      <c r="OZQ54" s="8"/>
      <c r="OZR54" s="8"/>
      <c r="OZS54" s="8"/>
      <c r="OZT54" s="8"/>
      <c r="OZU54" s="8"/>
      <c r="OZV54" s="8"/>
      <c r="OZW54" s="8"/>
      <c r="OZX54" s="8"/>
      <c r="OZY54" s="8"/>
      <c r="OZZ54" s="8"/>
      <c r="PAA54" s="8"/>
      <c r="PAB54" s="8"/>
      <c r="PAC54" s="8"/>
      <c r="PAD54" s="8"/>
      <c r="PAE54" s="8"/>
      <c r="PAF54" s="8"/>
      <c r="PAG54" s="8"/>
      <c r="PAH54" s="8"/>
      <c r="PAI54" s="8"/>
      <c r="PAJ54" s="8"/>
      <c r="PAK54" s="8"/>
      <c r="PAL54" s="8"/>
      <c r="PAM54" s="8"/>
      <c r="PAN54" s="8"/>
      <c r="PAO54" s="8"/>
      <c r="PAP54" s="8"/>
      <c r="PAQ54" s="8"/>
      <c r="PAR54" s="8"/>
      <c r="PAS54" s="8"/>
      <c r="PAT54" s="8"/>
      <c r="PAU54" s="8"/>
      <c r="PAV54" s="8"/>
      <c r="PAW54" s="8"/>
      <c r="PAX54" s="8"/>
      <c r="PAY54" s="8"/>
      <c r="PAZ54" s="8"/>
      <c r="PBA54" s="8"/>
      <c r="PBB54" s="8"/>
      <c r="PBC54" s="8"/>
      <c r="PBD54" s="8"/>
      <c r="PBE54" s="8"/>
      <c r="PBF54" s="8"/>
      <c r="PBG54" s="8"/>
      <c r="PBH54" s="8"/>
      <c r="PBI54" s="8"/>
      <c r="PBJ54" s="8"/>
      <c r="PBK54" s="8"/>
      <c r="PBL54" s="8"/>
      <c r="PBM54" s="8"/>
      <c r="PBN54" s="8"/>
      <c r="PBO54" s="8"/>
      <c r="PBP54" s="8"/>
      <c r="PBQ54" s="8"/>
      <c r="PBR54" s="8"/>
      <c r="PBS54" s="8"/>
      <c r="PBT54" s="8"/>
      <c r="PBU54" s="8"/>
      <c r="PBV54" s="8"/>
      <c r="PBW54" s="8"/>
      <c r="PBX54" s="8"/>
      <c r="PBY54" s="8"/>
      <c r="PBZ54" s="8"/>
      <c r="PCA54" s="8"/>
      <c r="PCB54" s="8"/>
      <c r="PCC54" s="8"/>
      <c r="PCD54" s="8"/>
      <c r="PCE54" s="8"/>
      <c r="PCF54" s="8"/>
      <c r="PCG54" s="8"/>
      <c r="PCH54" s="8"/>
      <c r="PCI54" s="8"/>
      <c r="PCJ54" s="8"/>
      <c r="PCK54" s="8"/>
      <c r="PCL54" s="8"/>
      <c r="PCM54" s="8"/>
      <c r="PCN54" s="8"/>
      <c r="PCO54" s="8"/>
      <c r="PCP54" s="8"/>
      <c r="PCQ54" s="8"/>
      <c r="PCR54" s="8"/>
      <c r="PCS54" s="8"/>
      <c r="PCT54" s="8"/>
      <c r="PCU54" s="8"/>
      <c r="PCV54" s="8"/>
      <c r="PCW54" s="8"/>
      <c r="PCX54" s="8"/>
      <c r="PCY54" s="8"/>
      <c r="PCZ54" s="8"/>
      <c r="PDA54" s="8"/>
      <c r="PDB54" s="8"/>
      <c r="PDC54" s="8"/>
      <c r="PDD54" s="8"/>
      <c r="PDE54" s="8"/>
      <c r="PDF54" s="8"/>
      <c r="PDG54" s="8"/>
      <c r="PDH54" s="8"/>
      <c r="PDI54" s="8"/>
      <c r="PDJ54" s="8"/>
      <c r="PDK54" s="8"/>
      <c r="PDL54" s="8"/>
      <c r="PDM54" s="8"/>
      <c r="PDN54" s="8"/>
      <c r="PDO54" s="8"/>
      <c r="PDP54" s="8"/>
      <c r="PDQ54" s="8"/>
      <c r="PDR54" s="8"/>
      <c r="PDS54" s="8"/>
      <c r="PDT54" s="8"/>
      <c r="PDU54" s="8"/>
      <c r="PDV54" s="8"/>
      <c r="PDW54" s="8"/>
      <c r="PDX54" s="8"/>
      <c r="PDY54" s="8"/>
      <c r="PDZ54" s="8"/>
      <c r="PEA54" s="8"/>
      <c r="PEB54" s="8"/>
      <c r="PEC54" s="8"/>
      <c r="PED54" s="8"/>
      <c r="PEE54" s="8"/>
      <c r="PEF54" s="8"/>
      <c r="PEG54" s="8"/>
      <c r="PEH54" s="8"/>
      <c r="PEI54" s="8"/>
      <c r="PEJ54" s="8"/>
      <c r="PEK54" s="8"/>
      <c r="PEL54" s="8"/>
      <c r="PEM54" s="8"/>
      <c r="PEN54" s="8"/>
      <c r="PEO54" s="8"/>
      <c r="PEP54" s="8"/>
      <c r="PEQ54" s="8"/>
      <c r="PER54" s="8"/>
      <c r="PES54" s="8"/>
      <c r="PET54" s="8"/>
      <c r="PEU54" s="8"/>
      <c r="PEV54" s="8"/>
      <c r="PEW54" s="8"/>
      <c r="PEX54" s="8"/>
      <c r="PEY54" s="8"/>
      <c r="PEZ54" s="8"/>
      <c r="PFA54" s="8"/>
      <c r="PFB54" s="8"/>
      <c r="PFC54" s="8"/>
      <c r="PFD54" s="8"/>
      <c r="PFE54" s="8"/>
      <c r="PFF54" s="8"/>
      <c r="PFG54" s="8"/>
      <c r="PFH54" s="8"/>
      <c r="PFI54" s="8"/>
      <c r="PFJ54" s="8"/>
      <c r="PFK54" s="8"/>
      <c r="PFL54" s="8"/>
      <c r="PFM54" s="8"/>
      <c r="PFN54" s="8"/>
      <c r="PFO54" s="8"/>
      <c r="PFP54" s="8"/>
      <c r="PFQ54" s="8"/>
      <c r="PFR54" s="8"/>
      <c r="PFS54" s="8"/>
      <c r="PFT54" s="8"/>
      <c r="PFU54" s="8"/>
      <c r="PFV54" s="8"/>
      <c r="PFW54" s="8"/>
      <c r="PFX54" s="8"/>
      <c r="PFY54" s="8"/>
      <c r="PFZ54" s="8"/>
      <c r="PGA54" s="8"/>
      <c r="PGB54" s="8"/>
      <c r="PGC54" s="8"/>
      <c r="PGD54" s="8"/>
      <c r="PGE54" s="8"/>
      <c r="PGF54" s="8"/>
      <c r="PGG54" s="8"/>
      <c r="PGH54" s="8"/>
      <c r="PGI54" s="8"/>
      <c r="PGJ54" s="8"/>
      <c r="PGK54" s="8"/>
      <c r="PGL54" s="8"/>
      <c r="PGM54" s="8"/>
      <c r="PGN54" s="8"/>
      <c r="PGO54" s="8"/>
      <c r="PGP54" s="8"/>
      <c r="PGQ54" s="8"/>
      <c r="PGR54" s="8"/>
      <c r="PGS54" s="8"/>
      <c r="PGT54" s="8"/>
      <c r="PGU54" s="8"/>
      <c r="PGV54" s="8"/>
      <c r="PGW54" s="8"/>
      <c r="PGX54" s="8"/>
      <c r="PGY54" s="8"/>
      <c r="PGZ54" s="8"/>
      <c r="PHA54" s="8"/>
      <c r="PHB54" s="8"/>
      <c r="PHC54" s="8"/>
      <c r="PHD54" s="8"/>
      <c r="PHE54" s="8"/>
      <c r="PHF54" s="8"/>
      <c r="PHG54" s="8"/>
      <c r="PHH54" s="8"/>
      <c r="PHI54" s="8"/>
      <c r="PHJ54" s="8"/>
      <c r="PHK54" s="8"/>
      <c r="PHL54" s="8"/>
      <c r="PHM54" s="8"/>
      <c r="PHN54" s="8"/>
      <c r="PHO54" s="8"/>
      <c r="PHP54" s="8"/>
      <c r="PHQ54" s="8"/>
      <c r="PHR54" s="8"/>
      <c r="PHS54" s="8"/>
      <c r="PHT54" s="8"/>
      <c r="PHU54" s="8"/>
      <c r="PHV54" s="8"/>
      <c r="PHW54" s="8"/>
      <c r="PHX54" s="8"/>
      <c r="PHY54" s="8"/>
      <c r="PHZ54" s="8"/>
      <c r="PIA54" s="8"/>
      <c r="PIB54" s="8"/>
      <c r="PIC54" s="8"/>
      <c r="PID54" s="8"/>
      <c r="PIE54" s="8"/>
      <c r="PIF54" s="8"/>
      <c r="PIG54" s="8"/>
      <c r="PIH54" s="8"/>
      <c r="PII54" s="8"/>
      <c r="PIJ54" s="8"/>
      <c r="PIK54" s="8"/>
      <c r="PIL54" s="8"/>
      <c r="PIM54" s="8"/>
      <c r="PIN54" s="8"/>
      <c r="PIO54" s="8"/>
      <c r="PIP54" s="8"/>
      <c r="PIQ54" s="8"/>
      <c r="PIR54" s="8"/>
      <c r="PIS54" s="8"/>
      <c r="PIT54" s="8"/>
      <c r="PIU54" s="8"/>
      <c r="PIV54" s="8"/>
      <c r="PIW54" s="8"/>
      <c r="PIX54" s="8"/>
      <c r="PIY54" s="8"/>
      <c r="PIZ54" s="8"/>
      <c r="PJA54" s="8"/>
      <c r="PJB54" s="8"/>
      <c r="PJC54" s="8"/>
      <c r="PJD54" s="8"/>
      <c r="PJE54" s="8"/>
      <c r="PJF54" s="8"/>
      <c r="PJG54" s="8"/>
      <c r="PJH54" s="8"/>
      <c r="PJI54" s="8"/>
      <c r="PJJ54" s="8"/>
      <c r="PJK54" s="8"/>
      <c r="PJL54" s="8"/>
      <c r="PJM54" s="8"/>
      <c r="PJN54" s="8"/>
      <c r="PJO54" s="8"/>
      <c r="PJP54" s="8"/>
      <c r="PJQ54" s="8"/>
      <c r="PJR54" s="8"/>
      <c r="PJS54" s="8"/>
      <c r="PJT54" s="8"/>
      <c r="PJU54" s="8"/>
      <c r="PJV54" s="8"/>
      <c r="PJW54" s="8"/>
      <c r="PJX54" s="8"/>
      <c r="PJY54" s="8"/>
      <c r="PJZ54" s="8"/>
      <c r="PKA54" s="8"/>
      <c r="PKB54" s="8"/>
      <c r="PKC54" s="8"/>
      <c r="PKD54" s="8"/>
      <c r="PKE54" s="8"/>
      <c r="PKF54" s="8"/>
      <c r="PKG54" s="8"/>
      <c r="PKH54" s="8"/>
      <c r="PKI54" s="8"/>
      <c r="PKJ54" s="8"/>
      <c r="PKK54" s="8"/>
      <c r="PKL54" s="8"/>
      <c r="PKM54" s="8"/>
      <c r="PKN54" s="8"/>
      <c r="PKO54" s="8"/>
      <c r="PKP54" s="8"/>
      <c r="PKQ54" s="8"/>
      <c r="PKR54" s="8"/>
      <c r="PKS54" s="8"/>
      <c r="PKT54" s="8"/>
      <c r="PKU54" s="8"/>
      <c r="PKV54" s="8"/>
      <c r="PKW54" s="8"/>
      <c r="PKX54" s="8"/>
      <c r="PKY54" s="8"/>
      <c r="PKZ54" s="8"/>
      <c r="PLA54" s="8"/>
      <c r="PLB54" s="8"/>
      <c r="PLC54" s="8"/>
      <c r="PLD54" s="8"/>
      <c r="PLE54" s="8"/>
      <c r="PLF54" s="8"/>
      <c r="PLG54" s="8"/>
      <c r="PLH54" s="8"/>
      <c r="PLI54" s="8"/>
      <c r="PLJ54" s="8"/>
      <c r="PLK54" s="8"/>
      <c r="PLL54" s="8"/>
      <c r="PLM54" s="8"/>
      <c r="PLN54" s="8"/>
      <c r="PLO54" s="8"/>
      <c r="PLP54" s="8"/>
      <c r="PLQ54" s="8"/>
      <c r="PLR54" s="8"/>
      <c r="PLS54" s="8"/>
      <c r="PLT54" s="8"/>
      <c r="PLU54" s="8"/>
      <c r="PLV54" s="8"/>
      <c r="PLW54" s="8"/>
      <c r="PLX54" s="8"/>
      <c r="PLY54" s="8"/>
      <c r="PLZ54" s="8"/>
      <c r="PMA54" s="8"/>
      <c r="PMB54" s="8"/>
      <c r="PMC54" s="8"/>
      <c r="PMD54" s="8"/>
      <c r="PME54" s="8"/>
      <c r="PMF54" s="8"/>
      <c r="PMG54" s="8"/>
      <c r="PMH54" s="8"/>
      <c r="PMI54" s="8"/>
      <c r="PMJ54" s="8"/>
      <c r="PMK54" s="8"/>
      <c r="PML54" s="8"/>
      <c r="PMM54" s="8"/>
      <c r="PMN54" s="8"/>
      <c r="PMO54" s="8"/>
      <c r="PMP54" s="8"/>
      <c r="PMQ54" s="8"/>
      <c r="PMR54" s="8"/>
      <c r="PMS54" s="8"/>
      <c r="PMT54" s="8"/>
      <c r="PMU54" s="8"/>
      <c r="PMV54" s="8"/>
      <c r="PMW54" s="8"/>
      <c r="PMX54" s="8"/>
      <c r="PMY54" s="8"/>
      <c r="PMZ54" s="8"/>
      <c r="PNA54" s="8"/>
      <c r="PNB54" s="8"/>
      <c r="PNC54" s="8"/>
      <c r="PND54" s="8"/>
      <c r="PNE54" s="8"/>
      <c r="PNF54" s="8"/>
      <c r="PNG54" s="8"/>
      <c r="PNH54" s="8"/>
      <c r="PNI54" s="8"/>
      <c r="PNJ54" s="8"/>
      <c r="PNK54" s="8"/>
      <c r="PNL54" s="8"/>
      <c r="PNM54" s="8"/>
      <c r="PNN54" s="8"/>
      <c r="PNO54" s="8"/>
      <c r="PNP54" s="8"/>
      <c r="PNQ54" s="8"/>
      <c r="PNR54" s="8"/>
      <c r="PNS54" s="8"/>
      <c r="PNT54" s="8"/>
      <c r="PNU54" s="8"/>
      <c r="PNV54" s="8"/>
      <c r="PNW54" s="8"/>
      <c r="PNX54" s="8"/>
      <c r="PNY54" s="8"/>
      <c r="PNZ54" s="8"/>
      <c r="POA54" s="8"/>
      <c r="POB54" s="8"/>
      <c r="POC54" s="8"/>
      <c r="POD54" s="8"/>
      <c r="POE54" s="8"/>
      <c r="POF54" s="8"/>
      <c r="POG54" s="8"/>
      <c r="POH54" s="8"/>
      <c r="POI54" s="8"/>
      <c r="POJ54" s="8"/>
      <c r="POK54" s="8"/>
      <c r="POL54" s="8"/>
      <c r="POM54" s="8"/>
      <c r="PON54" s="8"/>
      <c r="POO54" s="8"/>
      <c r="POP54" s="8"/>
      <c r="POQ54" s="8"/>
      <c r="POR54" s="8"/>
      <c r="POS54" s="8"/>
      <c r="POT54" s="8"/>
      <c r="POU54" s="8"/>
      <c r="POV54" s="8"/>
      <c r="POW54" s="8"/>
      <c r="POX54" s="8"/>
      <c r="POY54" s="8"/>
      <c r="POZ54" s="8"/>
      <c r="PPA54" s="8"/>
      <c r="PPB54" s="8"/>
      <c r="PPC54" s="8"/>
      <c r="PPD54" s="8"/>
      <c r="PPE54" s="8"/>
      <c r="PPF54" s="8"/>
      <c r="PPG54" s="8"/>
      <c r="PPH54" s="8"/>
      <c r="PPI54" s="8"/>
      <c r="PPJ54" s="8"/>
      <c r="PPK54" s="8"/>
      <c r="PPL54" s="8"/>
      <c r="PPM54" s="8"/>
      <c r="PPN54" s="8"/>
      <c r="PPO54" s="8"/>
      <c r="PPP54" s="8"/>
      <c r="PPQ54" s="8"/>
      <c r="PPR54" s="8"/>
      <c r="PPS54" s="8"/>
      <c r="PPT54" s="8"/>
      <c r="PPU54" s="8"/>
      <c r="PPV54" s="8"/>
      <c r="PPW54" s="8"/>
      <c r="PPX54" s="8"/>
      <c r="PPY54" s="8"/>
      <c r="PPZ54" s="8"/>
      <c r="PQA54" s="8"/>
      <c r="PQB54" s="8"/>
      <c r="PQC54" s="8"/>
      <c r="PQD54" s="8"/>
      <c r="PQE54" s="8"/>
      <c r="PQF54" s="8"/>
      <c r="PQG54" s="8"/>
      <c r="PQH54" s="8"/>
      <c r="PQI54" s="8"/>
      <c r="PQJ54" s="8"/>
      <c r="PQK54" s="8"/>
      <c r="PQL54" s="8"/>
      <c r="PQM54" s="8"/>
      <c r="PQN54" s="8"/>
      <c r="PQO54" s="8"/>
      <c r="PQP54" s="8"/>
      <c r="PQQ54" s="8"/>
      <c r="PQR54" s="8"/>
      <c r="PQS54" s="8"/>
      <c r="PQT54" s="8"/>
      <c r="PQU54" s="8"/>
      <c r="PQV54" s="8"/>
      <c r="PQW54" s="8"/>
      <c r="PQX54" s="8"/>
      <c r="PQY54" s="8"/>
      <c r="PQZ54" s="8"/>
      <c r="PRA54" s="8"/>
      <c r="PRB54" s="8"/>
      <c r="PRC54" s="8"/>
      <c r="PRD54" s="8"/>
      <c r="PRE54" s="8"/>
      <c r="PRF54" s="8"/>
      <c r="PRG54" s="8"/>
      <c r="PRH54" s="8"/>
      <c r="PRI54" s="8"/>
      <c r="PRJ54" s="8"/>
      <c r="PRK54" s="8"/>
      <c r="PRL54" s="8"/>
      <c r="PRM54" s="8"/>
      <c r="PRN54" s="8"/>
      <c r="PRO54" s="8"/>
      <c r="PRP54" s="8"/>
      <c r="PRQ54" s="8"/>
      <c r="PRR54" s="8"/>
      <c r="PRS54" s="8"/>
      <c r="PRT54" s="8"/>
      <c r="PRU54" s="8"/>
      <c r="PRV54" s="8"/>
      <c r="PRW54" s="8"/>
      <c r="PRX54" s="8"/>
      <c r="PRY54" s="8"/>
      <c r="PRZ54" s="8"/>
      <c r="PSA54" s="8"/>
      <c r="PSB54" s="8"/>
      <c r="PSC54" s="8"/>
      <c r="PSD54" s="8"/>
      <c r="PSE54" s="8"/>
      <c r="PSF54" s="8"/>
      <c r="PSG54" s="8"/>
      <c r="PSH54" s="8"/>
      <c r="PSI54" s="8"/>
      <c r="PSJ54" s="8"/>
      <c r="PSK54" s="8"/>
      <c r="PSL54" s="8"/>
      <c r="PSM54" s="8"/>
      <c r="PSN54" s="8"/>
      <c r="PSO54" s="8"/>
      <c r="PSP54" s="8"/>
      <c r="PSQ54" s="8"/>
      <c r="PSR54" s="8"/>
      <c r="PSS54" s="8"/>
      <c r="PST54" s="8"/>
      <c r="PSU54" s="8"/>
      <c r="PSV54" s="8"/>
      <c r="PSW54" s="8"/>
      <c r="PSX54" s="8"/>
      <c r="PSY54" s="8"/>
      <c r="PSZ54" s="8"/>
      <c r="PTA54" s="8"/>
      <c r="PTB54" s="8"/>
      <c r="PTC54" s="8"/>
      <c r="PTD54" s="8"/>
      <c r="PTE54" s="8"/>
      <c r="PTF54" s="8"/>
      <c r="PTG54" s="8"/>
      <c r="PTH54" s="8"/>
      <c r="PTI54" s="8"/>
      <c r="PTJ54" s="8"/>
      <c r="PTK54" s="8"/>
      <c r="PTL54" s="8"/>
      <c r="PTM54" s="8"/>
      <c r="PTN54" s="8"/>
      <c r="PTO54" s="8"/>
      <c r="PTP54" s="8"/>
      <c r="PTQ54" s="8"/>
      <c r="PTR54" s="8"/>
      <c r="PTS54" s="8"/>
      <c r="PTT54" s="8"/>
      <c r="PTU54" s="8"/>
      <c r="PTV54" s="8"/>
      <c r="PTW54" s="8"/>
      <c r="PTX54" s="8"/>
      <c r="PTY54" s="8"/>
      <c r="PTZ54" s="8"/>
      <c r="PUA54" s="8"/>
      <c r="PUB54" s="8"/>
      <c r="PUC54" s="8"/>
      <c r="PUD54" s="8"/>
      <c r="PUE54" s="8"/>
      <c r="PUF54" s="8"/>
      <c r="PUG54" s="8"/>
      <c r="PUH54" s="8"/>
      <c r="PUI54" s="8"/>
      <c r="PUJ54" s="8"/>
      <c r="PUK54" s="8"/>
      <c r="PUL54" s="8"/>
      <c r="PUM54" s="8"/>
      <c r="PUN54" s="8"/>
      <c r="PUO54" s="8"/>
      <c r="PUP54" s="8"/>
      <c r="PUQ54" s="8"/>
      <c r="PUR54" s="8"/>
      <c r="PUS54" s="8"/>
      <c r="PUT54" s="8"/>
      <c r="PUU54" s="8"/>
      <c r="PUV54" s="8"/>
      <c r="PUW54" s="8"/>
      <c r="PUX54" s="8"/>
      <c r="PUY54" s="8"/>
      <c r="PUZ54" s="8"/>
      <c r="PVA54" s="8"/>
      <c r="PVB54" s="8"/>
      <c r="PVC54" s="8"/>
      <c r="PVD54" s="8"/>
      <c r="PVE54" s="8"/>
      <c r="PVF54" s="8"/>
      <c r="PVG54" s="8"/>
      <c r="PVH54" s="8"/>
      <c r="PVI54" s="8"/>
      <c r="PVJ54" s="8"/>
      <c r="PVK54" s="8"/>
      <c r="PVL54" s="8"/>
      <c r="PVM54" s="8"/>
      <c r="PVN54" s="8"/>
      <c r="PVO54" s="8"/>
      <c r="PVP54" s="8"/>
      <c r="PVQ54" s="8"/>
      <c r="PVR54" s="8"/>
      <c r="PVS54" s="8"/>
      <c r="PVT54" s="8"/>
      <c r="PVU54" s="8"/>
      <c r="PVV54" s="8"/>
      <c r="PVW54" s="8"/>
      <c r="PVX54" s="8"/>
      <c r="PVY54" s="8"/>
      <c r="PVZ54" s="8"/>
      <c r="PWA54" s="8"/>
      <c r="PWB54" s="8"/>
      <c r="PWC54" s="8"/>
      <c r="PWD54" s="8"/>
      <c r="PWE54" s="8"/>
      <c r="PWF54" s="8"/>
      <c r="PWG54" s="8"/>
      <c r="PWH54" s="8"/>
      <c r="PWI54" s="8"/>
      <c r="PWJ54" s="8"/>
      <c r="PWK54" s="8"/>
      <c r="PWL54" s="8"/>
      <c r="PWM54" s="8"/>
      <c r="PWN54" s="8"/>
      <c r="PWO54" s="8"/>
      <c r="PWP54" s="8"/>
      <c r="PWQ54" s="8"/>
      <c r="PWR54" s="8"/>
      <c r="PWS54" s="8"/>
      <c r="PWT54" s="8"/>
      <c r="PWU54" s="8"/>
      <c r="PWV54" s="8"/>
      <c r="PWW54" s="8"/>
      <c r="PWX54" s="8"/>
      <c r="PWY54" s="8"/>
      <c r="PWZ54" s="8"/>
      <c r="PXA54" s="8"/>
      <c r="PXB54" s="8"/>
      <c r="PXC54" s="8"/>
      <c r="PXD54" s="8"/>
      <c r="PXE54" s="8"/>
      <c r="PXF54" s="8"/>
      <c r="PXG54" s="8"/>
      <c r="PXH54" s="8"/>
      <c r="PXI54" s="8"/>
      <c r="PXJ54" s="8"/>
      <c r="PXK54" s="8"/>
      <c r="PXL54" s="8"/>
      <c r="PXM54" s="8"/>
      <c r="PXN54" s="8"/>
      <c r="PXO54" s="8"/>
      <c r="PXP54" s="8"/>
      <c r="PXQ54" s="8"/>
      <c r="PXR54" s="8"/>
      <c r="PXS54" s="8"/>
      <c r="PXT54" s="8"/>
      <c r="PXU54" s="8"/>
      <c r="PXV54" s="8"/>
      <c r="PXW54" s="8"/>
      <c r="PXX54" s="8"/>
      <c r="PXY54" s="8"/>
      <c r="PXZ54" s="8"/>
      <c r="PYA54" s="8"/>
      <c r="PYB54" s="8"/>
      <c r="PYC54" s="8"/>
      <c r="PYD54" s="8"/>
      <c r="PYE54" s="8"/>
      <c r="PYF54" s="8"/>
      <c r="PYG54" s="8"/>
      <c r="PYH54" s="8"/>
      <c r="PYI54" s="8"/>
      <c r="PYJ54" s="8"/>
      <c r="PYK54" s="8"/>
      <c r="PYL54" s="8"/>
      <c r="PYM54" s="8"/>
      <c r="PYN54" s="8"/>
      <c r="PYO54" s="8"/>
      <c r="PYP54" s="8"/>
      <c r="PYQ54" s="8"/>
      <c r="PYR54" s="8"/>
      <c r="PYS54" s="8"/>
      <c r="PYT54" s="8"/>
      <c r="PYU54" s="8"/>
      <c r="PYV54" s="8"/>
      <c r="PYW54" s="8"/>
      <c r="PYX54" s="8"/>
      <c r="PYY54" s="8"/>
      <c r="PYZ54" s="8"/>
      <c r="PZA54" s="8"/>
      <c r="PZB54" s="8"/>
      <c r="PZC54" s="8"/>
      <c r="PZD54" s="8"/>
      <c r="PZE54" s="8"/>
      <c r="PZF54" s="8"/>
      <c r="PZG54" s="8"/>
      <c r="PZH54" s="8"/>
      <c r="PZI54" s="8"/>
      <c r="PZJ54" s="8"/>
      <c r="PZK54" s="8"/>
      <c r="PZL54" s="8"/>
      <c r="PZM54" s="8"/>
      <c r="PZN54" s="8"/>
      <c r="PZO54" s="8"/>
      <c r="PZP54" s="8"/>
      <c r="PZQ54" s="8"/>
      <c r="PZR54" s="8"/>
      <c r="PZS54" s="8"/>
      <c r="PZT54" s="8"/>
      <c r="PZU54" s="8"/>
      <c r="PZV54" s="8"/>
      <c r="PZW54" s="8"/>
      <c r="PZX54" s="8"/>
      <c r="PZY54" s="8"/>
      <c r="PZZ54" s="8"/>
      <c r="QAA54" s="8"/>
      <c r="QAB54" s="8"/>
      <c r="QAC54" s="8"/>
      <c r="QAD54" s="8"/>
      <c r="QAE54" s="8"/>
      <c r="QAF54" s="8"/>
      <c r="QAG54" s="8"/>
      <c r="QAH54" s="8"/>
      <c r="QAI54" s="8"/>
      <c r="QAJ54" s="8"/>
      <c r="QAK54" s="8"/>
      <c r="QAL54" s="8"/>
      <c r="QAM54" s="8"/>
      <c r="QAN54" s="8"/>
      <c r="QAO54" s="8"/>
      <c r="QAP54" s="8"/>
      <c r="QAQ54" s="8"/>
      <c r="QAR54" s="8"/>
      <c r="QAS54" s="8"/>
      <c r="QAT54" s="8"/>
      <c r="QAU54" s="8"/>
      <c r="QAV54" s="8"/>
      <c r="QAW54" s="8"/>
      <c r="QAX54" s="8"/>
      <c r="QAY54" s="8"/>
      <c r="QAZ54" s="8"/>
      <c r="QBA54" s="8"/>
      <c r="QBB54" s="8"/>
      <c r="QBC54" s="8"/>
      <c r="QBD54" s="8"/>
      <c r="QBE54" s="8"/>
      <c r="QBF54" s="8"/>
      <c r="QBG54" s="8"/>
      <c r="QBH54" s="8"/>
      <c r="QBI54" s="8"/>
      <c r="QBJ54" s="8"/>
      <c r="QBK54" s="8"/>
      <c r="QBL54" s="8"/>
      <c r="QBM54" s="8"/>
      <c r="QBN54" s="8"/>
      <c r="QBO54" s="8"/>
      <c r="QBP54" s="8"/>
      <c r="QBQ54" s="8"/>
      <c r="QBR54" s="8"/>
      <c r="QBS54" s="8"/>
      <c r="QBT54" s="8"/>
      <c r="QBU54" s="8"/>
      <c r="QBV54" s="8"/>
      <c r="QBW54" s="8"/>
      <c r="QBX54" s="8"/>
      <c r="QBY54" s="8"/>
      <c r="QBZ54" s="8"/>
      <c r="QCA54" s="8"/>
      <c r="QCB54" s="8"/>
      <c r="QCC54" s="8"/>
      <c r="QCD54" s="8"/>
      <c r="QCE54" s="8"/>
      <c r="QCF54" s="8"/>
      <c r="QCG54" s="8"/>
      <c r="QCH54" s="8"/>
      <c r="QCI54" s="8"/>
      <c r="QCJ54" s="8"/>
      <c r="QCK54" s="8"/>
      <c r="QCL54" s="8"/>
      <c r="QCM54" s="8"/>
      <c r="QCN54" s="8"/>
      <c r="QCO54" s="8"/>
      <c r="QCP54" s="8"/>
      <c r="QCQ54" s="8"/>
      <c r="QCR54" s="8"/>
      <c r="QCS54" s="8"/>
      <c r="QCT54" s="8"/>
      <c r="QCU54" s="8"/>
      <c r="QCV54" s="8"/>
      <c r="QCW54" s="8"/>
      <c r="QCX54" s="8"/>
      <c r="QCY54" s="8"/>
      <c r="QCZ54" s="8"/>
      <c r="QDA54" s="8"/>
      <c r="QDB54" s="8"/>
      <c r="QDC54" s="8"/>
      <c r="QDD54" s="8"/>
      <c r="QDE54" s="8"/>
      <c r="QDF54" s="8"/>
      <c r="QDG54" s="8"/>
      <c r="QDH54" s="8"/>
      <c r="QDI54" s="8"/>
      <c r="QDJ54" s="8"/>
      <c r="QDK54" s="8"/>
      <c r="QDL54" s="8"/>
      <c r="QDM54" s="8"/>
      <c r="QDN54" s="8"/>
      <c r="QDO54" s="8"/>
      <c r="QDP54" s="8"/>
      <c r="QDQ54" s="8"/>
      <c r="QDR54" s="8"/>
      <c r="QDS54" s="8"/>
      <c r="QDT54" s="8"/>
      <c r="QDU54" s="8"/>
      <c r="QDV54" s="8"/>
      <c r="QDW54" s="8"/>
      <c r="QDX54" s="8"/>
      <c r="QDY54" s="8"/>
      <c r="QDZ54" s="8"/>
      <c r="QEA54" s="8"/>
      <c r="QEB54" s="8"/>
      <c r="QEC54" s="8"/>
      <c r="QED54" s="8"/>
      <c r="QEE54" s="8"/>
      <c r="QEF54" s="8"/>
      <c r="QEG54" s="8"/>
      <c r="QEH54" s="8"/>
      <c r="QEI54" s="8"/>
      <c r="QEJ54" s="8"/>
      <c r="QEK54" s="8"/>
      <c r="QEL54" s="8"/>
      <c r="QEM54" s="8"/>
      <c r="QEN54" s="8"/>
      <c r="QEO54" s="8"/>
      <c r="QEP54" s="8"/>
      <c r="QEQ54" s="8"/>
      <c r="QER54" s="8"/>
      <c r="QES54" s="8"/>
      <c r="QET54" s="8"/>
      <c r="QEU54" s="8"/>
      <c r="QEV54" s="8"/>
      <c r="QEW54" s="8"/>
      <c r="QEX54" s="8"/>
      <c r="QEY54" s="8"/>
      <c r="QEZ54" s="8"/>
      <c r="QFA54" s="8"/>
      <c r="QFB54" s="8"/>
      <c r="QFC54" s="8"/>
      <c r="QFD54" s="8"/>
      <c r="QFE54" s="8"/>
      <c r="QFF54" s="8"/>
      <c r="QFG54" s="8"/>
      <c r="QFH54" s="8"/>
      <c r="QFI54" s="8"/>
      <c r="QFJ54" s="8"/>
      <c r="QFK54" s="8"/>
      <c r="QFL54" s="8"/>
      <c r="QFM54" s="8"/>
      <c r="QFN54" s="8"/>
      <c r="QFO54" s="8"/>
      <c r="QFP54" s="8"/>
      <c r="QFQ54" s="8"/>
      <c r="QFR54" s="8"/>
      <c r="QFS54" s="8"/>
      <c r="QFT54" s="8"/>
      <c r="QFU54" s="8"/>
      <c r="QFV54" s="8"/>
      <c r="QFW54" s="8"/>
      <c r="QFX54" s="8"/>
      <c r="QFY54" s="8"/>
      <c r="QFZ54" s="8"/>
      <c r="QGA54" s="8"/>
      <c r="QGB54" s="8"/>
      <c r="QGC54" s="8"/>
      <c r="QGD54" s="8"/>
      <c r="QGE54" s="8"/>
      <c r="QGF54" s="8"/>
      <c r="QGG54" s="8"/>
      <c r="QGH54" s="8"/>
      <c r="QGI54" s="8"/>
      <c r="QGJ54" s="8"/>
      <c r="QGK54" s="8"/>
      <c r="QGL54" s="8"/>
      <c r="QGM54" s="8"/>
      <c r="QGN54" s="8"/>
      <c r="QGO54" s="8"/>
      <c r="QGP54" s="8"/>
      <c r="QGQ54" s="8"/>
      <c r="QGR54" s="8"/>
      <c r="QGS54" s="8"/>
      <c r="QGT54" s="8"/>
      <c r="QGU54" s="8"/>
      <c r="QGV54" s="8"/>
      <c r="QGW54" s="8"/>
      <c r="QGX54" s="8"/>
      <c r="QGY54" s="8"/>
      <c r="QGZ54" s="8"/>
      <c r="QHA54" s="8"/>
      <c r="QHB54" s="8"/>
      <c r="QHC54" s="8"/>
      <c r="QHD54" s="8"/>
      <c r="QHE54" s="8"/>
      <c r="QHF54" s="8"/>
      <c r="QHG54" s="8"/>
      <c r="QHH54" s="8"/>
      <c r="QHI54" s="8"/>
      <c r="QHJ54" s="8"/>
      <c r="QHK54" s="8"/>
      <c r="QHL54" s="8"/>
      <c r="QHM54" s="8"/>
      <c r="QHN54" s="8"/>
      <c r="QHO54" s="8"/>
      <c r="QHP54" s="8"/>
      <c r="QHQ54" s="8"/>
      <c r="QHR54" s="8"/>
      <c r="QHS54" s="8"/>
      <c r="QHT54" s="8"/>
      <c r="QHU54" s="8"/>
      <c r="QHV54" s="8"/>
      <c r="QHW54" s="8"/>
      <c r="QHX54" s="8"/>
      <c r="QHY54" s="8"/>
      <c r="QHZ54" s="8"/>
      <c r="QIA54" s="8"/>
      <c r="QIB54" s="8"/>
      <c r="QIC54" s="8"/>
      <c r="QID54" s="8"/>
      <c r="QIE54" s="8"/>
      <c r="QIF54" s="8"/>
      <c r="QIG54" s="8"/>
      <c r="QIH54" s="8"/>
      <c r="QII54" s="8"/>
      <c r="QIJ54" s="8"/>
      <c r="QIK54" s="8"/>
      <c r="QIL54" s="8"/>
      <c r="QIM54" s="8"/>
      <c r="QIN54" s="8"/>
      <c r="QIO54" s="8"/>
      <c r="QIP54" s="8"/>
      <c r="QIQ54" s="8"/>
      <c r="QIR54" s="8"/>
      <c r="QIS54" s="8"/>
      <c r="QIT54" s="8"/>
      <c r="QIU54" s="8"/>
      <c r="QIV54" s="8"/>
      <c r="QIW54" s="8"/>
      <c r="QIX54" s="8"/>
      <c r="QIY54" s="8"/>
      <c r="QIZ54" s="8"/>
      <c r="QJA54" s="8"/>
      <c r="QJB54" s="8"/>
      <c r="QJC54" s="8"/>
      <c r="QJD54" s="8"/>
      <c r="QJE54" s="8"/>
      <c r="QJF54" s="8"/>
      <c r="QJG54" s="8"/>
      <c r="QJH54" s="8"/>
      <c r="QJI54" s="8"/>
      <c r="QJJ54" s="8"/>
      <c r="QJK54" s="8"/>
      <c r="QJL54" s="8"/>
      <c r="QJM54" s="8"/>
      <c r="QJN54" s="8"/>
      <c r="QJO54" s="8"/>
      <c r="QJP54" s="8"/>
      <c r="QJQ54" s="8"/>
      <c r="QJR54" s="8"/>
      <c r="QJS54" s="8"/>
      <c r="QJT54" s="8"/>
      <c r="QJU54" s="8"/>
      <c r="QJV54" s="8"/>
      <c r="QJW54" s="8"/>
      <c r="QJX54" s="8"/>
      <c r="QJY54" s="8"/>
      <c r="QJZ54" s="8"/>
      <c r="QKA54" s="8"/>
      <c r="QKB54" s="8"/>
      <c r="QKC54" s="8"/>
      <c r="QKD54" s="8"/>
      <c r="QKE54" s="8"/>
      <c r="QKF54" s="8"/>
      <c r="QKG54" s="8"/>
      <c r="QKH54" s="8"/>
      <c r="QKI54" s="8"/>
      <c r="QKJ54" s="8"/>
      <c r="QKK54" s="8"/>
      <c r="QKL54" s="8"/>
      <c r="QKM54" s="8"/>
      <c r="QKN54" s="8"/>
      <c r="QKO54" s="8"/>
      <c r="QKP54" s="8"/>
      <c r="QKQ54" s="8"/>
      <c r="QKR54" s="8"/>
      <c r="QKS54" s="8"/>
      <c r="QKT54" s="8"/>
      <c r="QKU54" s="8"/>
      <c r="QKV54" s="8"/>
      <c r="QKW54" s="8"/>
      <c r="QKX54" s="8"/>
      <c r="QKY54" s="8"/>
      <c r="QKZ54" s="8"/>
      <c r="QLA54" s="8"/>
      <c r="QLB54" s="8"/>
      <c r="QLC54" s="8"/>
      <c r="QLD54" s="8"/>
      <c r="QLE54" s="8"/>
      <c r="QLF54" s="8"/>
      <c r="QLG54" s="8"/>
      <c r="QLH54" s="8"/>
      <c r="QLI54" s="8"/>
      <c r="QLJ54" s="8"/>
      <c r="QLK54" s="8"/>
      <c r="QLL54" s="8"/>
      <c r="QLM54" s="8"/>
      <c r="QLN54" s="8"/>
      <c r="QLO54" s="8"/>
      <c r="QLP54" s="8"/>
      <c r="QLQ54" s="8"/>
      <c r="QLR54" s="8"/>
      <c r="QLS54" s="8"/>
      <c r="QLT54" s="8"/>
      <c r="QLU54" s="8"/>
      <c r="QLV54" s="8"/>
      <c r="QLW54" s="8"/>
      <c r="QLX54" s="8"/>
      <c r="QLY54" s="8"/>
      <c r="QLZ54" s="8"/>
      <c r="QMA54" s="8"/>
      <c r="QMB54" s="8"/>
      <c r="QMC54" s="8"/>
      <c r="QMD54" s="8"/>
      <c r="QME54" s="8"/>
      <c r="QMF54" s="8"/>
      <c r="QMG54" s="8"/>
      <c r="QMH54" s="8"/>
      <c r="QMI54" s="8"/>
      <c r="QMJ54" s="8"/>
      <c r="QMK54" s="8"/>
      <c r="QML54" s="8"/>
      <c r="QMM54" s="8"/>
      <c r="QMN54" s="8"/>
      <c r="QMO54" s="8"/>
      <c r="QMP54" s="8"/>
      <c r="QMQ54" s="8"/>
      <c r="QMR54" s="8"/>
      <c r="QMS54" s="8"/>
      <c r="QMT54" s="8"/>
      <c r="QMU54" s="8"/>
      <c r="QMV54" s="8"/>
      <c r="QMW54" s="8"/>
      <c r="QMX54" s="8"/>
      <c r="QMY54" s="8"/>
      <c r="QMZ54" s="8"/>
      <c r="QNA54" s="8"/>
      <c r="QNB54" s="8"/>
      <c r="QNC54" s="8"/>
      <c r="QND54" s="8"/>
      <c r="QNE54" s="8"/>
      <c r="QNF54" s="8"/>
      <c r="QNG54" s="8"/>
      <c r="QNH54" s="8"/>
      <c r="QNI54" s="8"/>
      <c r="QNJ54" s="8"/>
      <c r="QNK54" s="8"/>
      <c r="QNL54" s="8"/>
      <c r="QNM54" s="8"/>
      <c r="QNN54" s="8"/>
      <c r="QNO54" s="8"/>
      <c r="QNP54" s="8"/>
      <c r="QNQ54" s="8"/>
      <c r="QNR54" s="8"/>
      <c r="QNS54" s="8"/>
      <c r="QNT54" s="8"/>
      <c r="QNU54" s="8"/>
      <c r="QNV54" s="8"/>
      <c r="QNW54" s="8"/>
      <c r="QNX54" s="8"/>
      <c r="QNY54" s="8"/>
      <c r="QNZ54" s="8"/>
      <c r="QOA54" s="8"/>
      <c r="QOB54" s="8"/>
      <c r="QOC54" s="8"/>
      <c r="QOD54" s="8"/>
      <c r="QOE54" s="8"/>
      <c r="QOF54" s="8"/>
      <c r="QOG54" s="8"/>
      <c r="QOH54" s="8"/>
      <c r="QOI54" s="8"/>
      <c r="QOJ54" s="8"/>
      <c r="QOK54" s="8"/>
      <c r="QOL54" s="8"/>
      <c r="QOM54" s="8"/>
      <c r="QON54" s="8"/>
      <c r="QOO54" s="8"/>
      <c r="QOP54" s="8"/>
      <c r="QOQ54" s="8"/>
      <c r="QOR54" s="8"/>
      <c r="QOS54" s="8"/>
      <c r="QOT54" s="8"/>
      <c r="QOU54" s="8"/>
      <c r="QOV54" s="8"/>
      <c r="QOW54" s="8"/>
      <c r="QOX54" s="8"/>
      <c r="QOY54" s="8"/>
      <c r="QOZ54" s="8"/>
      <c r="QPA54" s="8"/>
      <c r="QPB54" s="8"/>
      <c r="QPC54" s="8"/>
      <c r="QPD54" s="8"/>
      <c r="QPE54" s="8"/>
      <c r="QPF54" s="8"/>
      <c r="QPG54" s="8"/>
      <c r="QPH54" s="8"/>
      <c r="QPI54" s="8"/>
      <c r="QPJ54" s="8"/>
      <c r="QPK54" s="8"/>
      <c r="QPL54" s="8"/>
      <c r="QPM54" s="8"/>
      <c r="QPN54" s="8"/>
      <c r="QPO54" s="8"/>
      <c r="QPP54" s="8"/>
      <c r="QPQ54" s="8"/>
      <c r="QPR54" s="8"/>
      <c r="QPS54" s="8"/>
      <c r="QPT54" s="8"/>
      <c r="QPU54" s="8"/>
      <c r="QPV54" s="8"/>
      <c r="QPW54" s="8"/>
      <c r="QPX54" s="8"/>
      <c r="QPY54" s="8"/>
      <c r="QPZ54" s="8"/>
      <c r="QQA54" s="8"/>
      <c r="QQB54" s="8"/>
      <c r="QQC54" s="8"/>
      <c r="QQD54" s="8"/>
      <c r="QQE54" s="8"/>
      <c r="QQF54" s="8"/>
      <c r="QQG54" s="8"/>
      <c r="QQH54" s="8"/>
      <c r="QQI54" s="8"/>
      <c r="QQJ54" s="8"/>
      <c r="QQK54" s="8"/>
      <c r="QQL54" s="8"/>
      <c r="QQM54" s="8"/>
      <c r="QQN54" s="8"/>
      <c r="QQO54" s="8"/>
      <c r="QQP54" s="8"/>
      <c r="QQQ54" s="8"/>
      <c r="QQR54" s="8"/>
      <c r="QQS54" s="8"/>
      <c r="QQT54" s="8"/>
      <c r="QQU54" s="8"/>
      <c r="QQV54" s="8"/>
      <c r="QQW54" s="8"/>
      <c r="QQX54" s="8"/>
      <c r="QQY54" s="8"/>
      <c r="QQZ54" s="8"/>
      <c r="QRA54" s="8"/>
      <c r="QRB54" s="8"/>
      <c r="QRC54" s="8"/>
      <c r="QRD54" s="8"/>
      <c r="QRE54" s="8"/>
      <c r="QRF54" s="8"/>
      <c r="QRG54" s="8"/>
      <c r="QRH54" s="8"/>
      <c r="QRI54" s="8"/>
      <c r="QRJ54" s="8"/>
      <c r="QRK54" s="8"/>
      <c r="QRL54" s="8"/>
      <c r="QRM54" s="8"/>
      <c r="QRN54" s="8"/>
      <c r="QRO54" s="8"/>
      <c r="QRP54" s="8"/>
      <c r="QRQ54" s="8"/>
      <c r="QRR54" s="8"/>
      <c r="QRS54" s="8"/>
      <c r="QRT54" s="8"/>
      <c r="QRU54" s="8"/>
      <c r="QRV54" s="8"/>
      <c r="QRW54" s="8"/>
      <c r="QRX54" s="8"/>
      <c r="QRY54" s="8"/>
      <c r="QRZ54" s="8"/>
      <c r="QSA54" s="8"/>
      <c r="QSB54" s="8"/>
      <c r="QSC54" s="8"/>
      <c r="QSD54" s="8"/>
      <c r="QSE54" s="8"/>
      <c r="QSF54" s="8"/>
      <c r="QSG54" s="8"/>
      <c r="QSH54" s="8"/>
      <c r="QSI54" s="8"/>
      <c r="QSJ54" s="8"/>
      <c r="QSK54" s="8"/>
      <c r="QSL54" s="8"/>
      <c r="QSM54" s="8"/>
      <c r="QSN54" s="8"/>
      <c r="QSO54" s="8"/>
      <c r="QSP54" s="8"/>
      <c r="QSQ54" s="8"/>
      <c r="QSR54" s="8"/>
      <c r="QSS54" s="8"/>
      <c r="QST54" s="8"/>
      <c r="QSU54" s="8"/>
      <c r="QSV54" s="8"/>
      <c r="QSW54" s="8"/>
      <c r="QSX54" s="8"/>
      <c r="QSY54" s="8"/>
      <c r="QSZ54" s="8"/>
      <c r="QTA54" s="8"/>
      <c r="QTB54" s="8"/>
      <c r="QTC54" s="8"/>
      <c r="QTD54" s="8"/>
      <c r="QTE54" s="8"/>
      <c r="QTF54" s="8"/>
      <c r="QTG54" s="8"/>
      <c r="QTH54" s="8"/>
      <c r="QTI54" s="8"/>
      <c r="QTJ54" s="8"/>
      <c r="QTK54" s="8"/>
      <c r="QTL54" s="8"/>
      <c r="QTM54" s="8"/>
      <c r="QTN54" s="8"/>
      <c r="QTO54" s="8"/>
      <c r="QTP54" s="8"/>
      <c r="QTQ54" s="8"/>
      <c r="QTR54" s="8"/>
      <c r="QTS54" s="8"/>
      <c r="QTT54" s="8"/>
      <c r="QTU54" s="8"/>
      <c r="QTV54" s="8"/>
      <c r="QTW54" s="8"/>
      <c r="QTX54" s="8"/>
      <c r="QTY54" s="8"/>
      <c r="QTZ54" s="8"/>
      <c r="QUA54" s="8"/>
      <c r="QUB54" s="8"/>
      <c r="QUC54" s="8"/>
      <c r="QUD54" s="8"/>
      <c r="QUE54" s="8"/>
      <c r="QUF54" s="8"/>
      <c r="QUG54" s="8"/>
      <c r="QUH54" s="8"/>
      <c r="QUI54" s="8"/>
      <c r="QUJ54" s="8"/>
      <c r="QUK54" s="8"/>
      <c r="QUL54" s="8"/>
      <c r="QUM54" s="8"/>
      <c r="QUN54" s="8"/>
      <c r="QUO54" s="8"/>
      <c r="QUP54" s="8"/>
      <c r="QUQ54" s="8"/>
      <c r="QUR54" s="8"/>
      <c r="QUS54" s="8"/>
      <c r="QUT54" s="8"/>
      <c r="QUU54" s="8"/>
      <c r="QUV54" s="8"/>
      <c r="QUW54" s="8"/>
      <c r="QUX54" s="8"/>
      <c r="QUY54" s="8"/>
      <c r="QUZ54" s="8"/>
      <c r="QVA54" s="8"/>
      <c r="QVB54" s="8"/>
      <c r="QVC54" s="8"/>
      <c r="QVD54" s="8"/>
      <c r="QVE54" s="8"/>
      <c r="QVF54" s="8"/>
      <c r="QVG54" s="8"/>
      <c r="QVH54" s="8"/>
      <c r="QVI54" s="8"/>
      <c r="QVJ54" s="8"/>
      <c r="QVK54" s="8"/>
      <c r="QVL54" s="8"/>
      <c r="QVM54" s="8"/>
      <c r="QVN54" s="8"/>
      <c r="QVO54" s="8"/>
      <c r="QVP54" s="8"/>
      <c r="QVQ54" s="8"/>
      <c r="QVR54" s="8"/>
      <c r="QVS54" s="8"/>
      <c r="QVT54" s="8"/>
      <c r="QVU54" s="8"/>
      <c r="QVV54" s="8"/>
      <c r="QVW54" s="8"/>
      <c r="QVX54" s="8"/>
      <c r="QVY54" s="8"/>
      <c r="QVZ54" s="8"/>
      <c r="QWA54" s="8"/>
      <c r="QWB54" s="8"/>
      <c r="QWC54" s="8"/>
      <c r="QWD54" s="8"/>
      <c r="QWE54" s="8"/>
      <c r="QWF54" s="8"/>
      <c r="QWG54" s="8"/>
      <c r="QWH54" s="8"/>
      <c r="QWI54" s="8"/>
      <c r="QWJ54" s="8"/>
      <c r="QWK54" s="8"/>
      <c r="QWL54" s="8"/>
      <c r="QWM54" s="8"/>
      <c r="QWN54" s="8"/>
      <c r="QWO54" s="8"/>
      <c r="QWP54" s="8"/>
      <c r="QWQ54" s="8"/>
      <c r="QWR54" s="8"/>
      <c r="QWS54" s="8"/>
      <c r="QWT54" s="8"/>
      <c r="QWU54" s="8"/>
      <c r="QWV54" s="8"/>
      <c r="QWW54" s="8"/>
      <c r="QWX54" s="8"/>
      <c r="QWY54" s="8"/>
      <c r="QWZ54" s="8"/>
      <c r="QXA54" s="8"/>
      <c r="QXB54" s="8"/>
      <c r="QXC54" s="8"/>
      <c r="QXD54" s="8"/>
      <c r="QXE54" s="8"/>
      <c r="QXF54" s="8"/>
      <c r="QXG54" s="8"/>
      <c r="QXH54" s="8"/>
      <c r="QXI54" s="8"/>
      <c r="QXJ54" s="8"/>
      <c r="QXK54" s="8"/>
      <c r="QXL54" s="8"/>
      <c r="QXM54" s="8"/>
      <c r="QXN54" s="8"/>
      <c r="QXO54" s="8"/>
      <c r="QXP54" s="8"/>
      <c r="QXQ54" s="8"/>
      <c r="QXR54" s="8"/>
      <c r="QXS54" s="8"/>
      <c r="QXT54" s="8"/>
      <c r="QXU54" s="8"/>
      <c r="QXV54" s="8"/>
      <c r="QXW54" s="8"/>
      <c r="QXX54" s="8"/>
      <c r="QXY54" s="8"/>
      <c r="QXZ54" s="8"/>
      <c r="QYA54" s="8"/>
      <c r="QYB54" s="8"/>
      <c r="QYC54" s="8"/>
      <c r="QYD54" s="8"/>
      <c r="QYE54" s="8"/>
      <c r="QYF54" s="8"/>
      <c r="QYG54" s="8"/>
      <c r="QYH54" s="8"/>
      <c r="QYI54" s="8"/>
      <c r="QYJ54" s="8"/>
      <c r="QYK54" s="8"/>
      <c r="QYL54" s="8"/>
      <c r="QYM54" s="8"/>
      <c r="QYN54" s="8"/>
      <c r="QYO54" s="8"/>
      <c r="QYP54" s="8"/>
      <c r="QYQ54" s="8"/>
      <c r="QYR54" s="8"/>
      <c r="QYS54" s="8"/>
      <c r="QYT54" s="8"/>
      <c r="QYU54" s="8"/>
      <c r="QYV54" s="8"/>
      <c r="QYW54" s="8"/>
      <c r="QYX54" s="8"/>
      <c r="QYY54" s="8"/>
      <c r="QYZ54" s="8"/>
      <c r="QZA54" s="8"/>
      <c r="QZB54" s="8"/>
      <c r="QZC54" s="8"/>
      <c r="QZD54" s="8"/>
      <c r="QZE54" s="8"/>
      <c r="QZF54" s="8"/>
      <c r="QZG54" s="8"/>
      <c r="QZH54" s="8"/>
      <c r="QZI54" s="8"/>
      <c r="QZJ54" s="8"/>
      <c r="QZK54" s="8"/>
      <c r="QZL54" s="8"/>
      <c r="QZM54" s="8"/>
      <c r="QZN54" s="8"/>
      <c r="QZO54" s="8"/>
      <c r="QZP54" s="8"/>
      <c r="QZQ54" s="8"/>
      <c r="QZR54" s="8"/>
      <c r="QZS54" s="8"/>
      <c r="QZT54" s="8"/>
      <c r="QZU54" s="8"/>
      <c r="QZV54" s="8"/>
      <c r="QZW54" s="8"/>
      <c r="QZX54" s="8"/>
      <c r="QZY54" s="8"/>
      <c r="QZZ54" s="8"/>
      <c r="RAA54" s="8"/>
      <c r="RAB54" s="8"/>
      <c r="RAC54" s="8"/>
      <c r="RAD54" s="8"/>
      <c r="RAE54" s="8"/>
      <c r="RAF54" s="8"/>
      <c r="RAG54" s="8"/>
      <c r="RAH54" s="8"/>
      <c r="RAI54" s="8"/>
      <c r="RAJ54" s="8"/>
      <c r="RAK54" s="8"/>
      <c r="RAL54" s="8"/>
      <c r="RAM54" s="8"/>
      <c r="RAN54" s="8"/>
      <c r="RAO54" s="8"/>
      <c r="RAP54" s="8"/>
      <c r="RAQ54" s="8"/>
      <c r="RAR54" s="8"/>
      <c r="RAS54" s="8"/>
      <c r="RAT54" s="8"/>
      <c r="RAU54" s="8"/>
      <c r="RAV54" s="8"/>
      <c r="RAW54" s="8"/>
      <c r="RAX54" s="8"/>
      <c r="RAY54" s="8"/>
      <c r="RAZ54" s="8"/>
      <c r="RBA54" s="8"/>
      <c r="RBB54" s="8"/>
      <c r="RBC54" s="8"/>
      <c r="RBD54" s="8"/>
      <c r="RBE54" s="8"/>
      <c r="RBF54" s="8"/>
      <c r="RBG54" s="8"/>
      <c r="RBH54" s="8"/>
      <c r="RBI54" s="8"/>
      <c r="RBJ54" s="8"/>
      <c r="RBK54" s="8"/>
      <c r="RBL54" s="8"/>
      <c r="RBM54" s="8"/>
      <c r="RBN54" s="8"/>
      <c r="RBO54" s="8"/>
      <c r="RBP54" s="8"/>
      <c r="RBQ54" s="8"/>
      <c r="RBR54" s="8"/>
      <c r="RBS54" s="8"/>
      <c r="RBT54" s="8"/>
      <c r="RBU54" s="8"/>
      <c r="RBV54" s="8"/>
      <c r="RBW54" s="8"/>
      <c r="RBX54" s="8"/>
      <c r="RBY54" s="8"/>
      <c r="RBZ54" s="8"/>
      <c r="RCA54" s="8"/>
      <c r="RCB54" s="8"/>
      <c r="RCC54" s="8"/>
      <c r="RCD54" s="8"/>
      <c r="RCE54" s="8"/>
      <c r="RCF54" s="8"/>
      <c r="RCG54" s="8"/>
      <c r="RCH54" s="8"/>
      <c r="RCI54" s="8"/>
      <c r="RCJ54" s="8"/>
      <c r="RCK54" s="8"/>
      <c r="RCL54" s="8"/>
      <c r="RCM54" s="8"/>
      <c r="RCN54" s="8"/>
      <c r="RCO54" s="8"/>
      <c r="RCP54" s="8"/>
      <c r="RCQ54" s="8"/>
      <c r="RCR54" s="8"/>
      <c r="RCS54" s="8"/>
      <c r="RCT54" s="8"/>
      <c r="RCU54" s="8"/>
      <c r="RCV54" s="8"/>
      <c r="RCW54" s="8"/>
      <c r="RCX54" s="8"/>
      <c r="RCY54" s="8"/>
      <c r="RCZ54" s="8"/>
      <c r="RDA54" s="8"/>
      <c r="RDB54" s="8"/>
      <c r="RDC54" s="8"/>
      <c r="RDD54" s="8"/>
      <c r="RDE54" s="8"/>
      <c r="RDF54" s="8"/>
      <c r="RDG54" s="8"/>
      <c r="RDH54" s="8"/>
      <c r="RDI54" s="8"/>
      <c r="RDJ54" s="8"/>
      <c r="RDK54" s="8"/>
      <c r="RDL54" s="8"/>
      <c r="RDM54" s="8"/>
      <c r="RDN54" s="8"/>
      <c r="RDO54" s="8"/>
      <c r="RDP54" s="8"/>
      <c r="RDQ54" s="8"/>
      <c r="RDR54" s="8"/>
      <c r="RDS54" s="8"/>
      <c r="RDT54" s="8"/>
      <c r="RDU54" s="8"/>
      <c r="RDV54" s="8"/>
      <c r="RDW54" s="8"/>
      <c r="RDX54" s="8"/>
      <c r="RDY54" s="8"/>
      <c r="RDZ54" s="8"/>
      <c r="REA54" s="8"/>
      <c r="REB54" s="8"/>
      <c r="REC54" s="8"/>
      <c r="RED54" s="8"/>
      <c r="REE54" s="8"/>
      <c r="REF54" s="8"/>
      <c r="REG54" s="8"/>
      <c r="REH54" s="8"/>
      <c r="REI54" s="8"/>
      <c r="REJ54" s="8"/>
      <c r="REK54" s="8"/>
      <c r="REL54" s="8"/>
      <c r="REM54" s="8"/>
      <c r="REN54" s="8"/>
      <c r="REO54" s="8"/>
      <c r="REP54" s="8"/>
      <c r="REQ54" s="8"/>
      <c r="RER54" s="8"/>
      <c r="RES54" s="8"/>
      <c r="RET54" s="8"/>
      <c r="REU54" s="8"/>
      <c r="REV54" s="8"/>
      <c r="REW54" s="8"/>
      <c r="REX54" s="8"/>
      <c r="REY54" s="8"/>
      <c r="REZ54" s="8"/>
      <c r="RFA54" s="8"/>
      <c r="RFB54" s="8"/>
      <c r="RFC54" s="8"/>
      <c r="RFD54" s="8"/>
      <c r="RFE54" s="8"/>
      <c r="RFF54" s="8"/>
      <c r="RFG54" s="8"/>
      <c r="RFH54" s="8"/>
      <c r="RFI54" s="8"/>
      <c r="RFJ54" s="8"/>
      <c r="RFK54" s="8"/>
      <c r="RFL54" s="8"/>
      <c r="RFM54" s="8"/>
      <c r="RFN54" s="8"/>
      <c r="RFO54" s="8"/>
      <c r="RFP54" s="8"/>
      <c r="RFQ54" s="8"/>
      <c r="RFR54" s="8"/>
      <c r="RFS54" s="8"/>
      <c r="RFT54" s="8"/>
      <c r="RFU54" s="8"/>
      <c r="RFV54" s="8"/>
      <c r="RFW54" s="8"/>
      <c r="RFX54" s="8"/>
      <c r="RFY54" s="8"/>
      <c r="RFZ54" s="8"/>
      <c r="RGA54" s="8"/>
      <c r="RGB54" s="8"/>
      <c r="RGC54" s="8"/>
      <c r="RGD54" s="8"/>
      <c r="RGE54" s="8"/>
      <c r="RGF54" s="8"/>
      <c r="RGG54" s="8"/>
      <c r="RGH54" s="8"/>
      <c r="RGI54" s="8"/>
      <c r="RGJ54" s="8"/>
      <c r="RGK54" s="8"/>
      <c r="RGL54" s="8"/>
      <c r="RGM54" s="8"/>
      <c r="RGN54" s="8"/>
      <c r="RGO54" s="8"/>
      <c r="RGP54" s="8"/>
      <c r="RGQ54" s="8"/>
      <c r="RGR54" s="8"/>
      <c r="RGS54" s="8"/>
      <c r="RGT54" s="8"/>
      <c r="RGU54" s="8"/>
      <c r="RGV54" s="8"/>
      <c r="RGW54" s="8"/>
      <c r="RGX54" s="8"/>
      <c r="RGY54" s="8"/>
      <c r="RGZ54" s="8"/>
      <c r="RHA54" s="8"/>
      <c r="RHB54" s="8"/>
      <c r="RHC54" s="8"/>
      <c r="RHD54" s="8"/>
      <c r="RHE54" s="8"/>
      <c r="RHF54" s="8"/>
      <c r="RHG54" s="8"/>
      <c r="RHH54" s="8"/>
      <c r="RHI54" s="8"/>
      <c r="RHJ54" s="8"/>
      <c r="RHK54" s="8"/>
      <c r="RHL54" s="8"/>
      <c r="RHM54" s="8"/>
      <c r="RHN54" s="8"/>
      <c r="RHO54" s="8"/>
      <c r="RHP54" s="8"/>
      <c r="RHQ54" s="8"/>
      <c r="RHR54" s="8"/>
      <c r="RHS54" s="8"/>
      <c r="RHT54" s="8"/>
      <c r="RHU54" s="8"/>
      <c r="RHV54" s="8"/>
      <c r="RHW54" s="8"/>
      <c r="RHX54" s="8"/>
      <c r="RHY54" s="8"/>
      <c r="RHZ54" s="8"/>
      <c r="RIA54" s="8"/>
      <c r="RIB54" s="8"/>
      <c r="RIC54" s="8"/>
      <c r="RID54" s="8"/>
      <c r="RIE54" s="8"/>
      <c r="RIF54" s="8"/>
      <c r="RIG54" s="8"/>
      <c r="RIH54" s="8"/>
      <c r="RII54" s="8"/>
      <c r="RIJ54" s="8"/>
      <c r="RIK54" s="8"/>
      <c r="RIL54" s="8"/>
      <c r="RIM54" s="8"/>
      <c r="RIN54" s="8"/>
      <c r="RIO54" s="8"/>
      <c r="RIP54" s="8"/>
      <c r="RIQ54" s="8"/>
      <c r="RIR54" s="8"/>
      <c r="RIS54" s="8"/>
      <c r="RIT54" s="8"/>
      <c r="RIU54" s="8"/>
      <c r="RIV54" s="8"/>
      <c r="RIW54" s="8"/>
      <c r="RIX54" s="8"/>
      <c r="RIY54" s="8"/>
      <c r="RIZ54" s="8"/>
      <c r="RJA54" s="8"/>
      <c r="RJB54" s="8"/>
      <c r="RJC54" s="8"/>
      <c r="RJD54" s="8"/>
      <c r="RJE54" s="8"/>
      <c r="RJF54" s="8"/>
      <c r="RJG54" s="8"/>
      <c r="RJH54" s="8"/>
      <c r="RJI54" s="8"/>
      <c r="RJJ54" s="8"/>
      <c r="RJK54" s="8"/>
      <c r="RJL54" s="8"/>
      <c r="RJM54" s="8"/>
      <c r="RJN54" s="8"/>
      <c r="RJO54" s="8"/>
      <c r="RJP54" s="8"/>
      <c r="RJQ54" s="8"/>
      <c r="RJR54" s="8"/>
      <c r="RJS54" s="8"/>
      <c r="RJT54" s="8"/>
      <c r="RJU54" s="8"/>
      <c r="RJV54" s="8"/>
      <c r="RJW54" s="8"/>
      <c r="RJX54" s="8"/>
      <c r="RJY54" s="8"/>
      <c r="RJZ54" s="8"/>
      <c r="RKA54" s="8"/>
      <c r="RKB54" s="8"/>
      <c r="RKC54" s="8"/>
      <c r="RKD54" s="8"/>
      <c r="RKE54" s="8"/>
      <c r="RKF54" s="8"/>
      <c r="RKG54" s="8"/>
      <c r="RKH54" s="8"/>
      <c r="RKI54" s="8"/>
      <c r="RKJ54" s="8"/>
      <c r="RKK54" s="8"/>
      <c r="RKL54" s="8"/>
      <c r="RKM54" s="8"/>
      <c r="RKN54" s="8"/>
      <c r="RKO54" s="8"/>
      <c r="RKP54" s="8"/>
      <c r="RKQ54" s="8"/>
      <c r="RKR54" s="8"/>
      <c r="RKS54" s="8"/>
      <c r="RKT54" s="8"/>
      <c r="RKU54" s="8"/>
      <c r="RKV54" s="8"/>
      <c r="RKW54" s="8"/>
      <c r="RKX54" s="8"/>
      <c r="RKY54" s="8"/>
      <c r="RKZ54" s="8"/>
      <c r="RLA54" s="8"/>
      <c r="RLB54" s="8"/>
      <c r="RLC54" s="8"/>
      <c r="RLD54" s="8"/>
      <c r="RLE54" s="8"/>
      <c r="RLF54" s="8"/>
      <c r="RLG54" s="8"/>
      <c r="RLH54" s="8"/>
      <c r="RLI54" s="8"/>
      <c r="RLJ54" s="8"/>
      <c r="RLK54" s="8"/>
      <c r="RLL54" s="8"/>
      <c r="RLM54" s="8"/>
      <c r="RLN54" s="8"/>
      <c r="RLO54" s="8"/>
      <c r="RLP54" s="8"/>
      <c r="RLQ54" s="8"/>
      <c r="RLR54" s="8"/>
      <c r="RLS54" s="8"/>
      <c r="RLT54" s="8"/>
      <c r="RLU54" s="8"/>
      <c r="RLV54" s="8"/>
      <c r="RLW54" s="8"/>
      <c r="RLX54" s="8"/>
      <c r="RLY54" s="8"/>
      <c r="RLZ54" s="8"/>
      <c r="RMA54" s="8"/>
      <c r="RMB54" s="8"/>
      <c r="RMC54" s="8"/>
      <c r="RMD54" s="8"/>
      <c r="RME54" s="8"/>
      <c r="RMF54" s="8"/>
      <c r="RMG54" s="8"/>
      <c r="RMH54" s="8"/>
      <c r="RMI54" s="8"/>
      <c r="RMJ54" s="8"/>
      <c r="RMK54" s="8"/>
      <c r="RML54" s="8"/>
      <c r="RMM54" s="8"/>
      <c r="RMN54" s="8"/>
      <c r="RMO54" s="8"/>
      <c r="RMP54" s="8"/>
      <c r="RMQ54" s="8"/>
      <c r="RMR54" s="8"/>
      <c r="RMS54" s="8"/>
      <c r="RMT54" s="8"/>
      <c r="RMU54" s="8"/>
      <c r="RMV54" s="8"/>
      <c r="RMW54" s="8"/>
      <c r="RMX54" s="8"/>
      <c r="RMY54" s="8"/>
      <c r="RMZ54" s="8"/>
      <c r="RNA54" s="8"/>
      <c r="RNB54" s="8"/>
      <c r="RNC54" s="8"/>
      <c r="RND54" s="8"/>
      <c r="RNE54" s="8"/>
      <c r="RNF54" s="8"/>
      <c r="RNG54" s="8"/>
      <c r="RNH54" s="8"/>
      <c r="RNI54" s="8"/>
      <c r="RNJ54" s="8"/>
      <c r="RNK54" s="8"/>
      <c r="RNL54" s="8"/>
      <c r="RNM54" s="8"/>
      <c r="RNN54" s="8"/>
      <c r="RNO54" s="8"/>
      <c r="RNP54" s="8"/>
      <c r="RNQ54" s="8"/>
      <c r="RNR54" s="8"/>
      <c r="RNS54" s="8"/>
      <c r="RNT54" s="8"/>
      <c r="RNU54" s="8"/>
      <c r="RNV54" s="8"/>
      <c r="RNW54" s="8"/>
      <c r="RNX54" s="8"/>
      <c r="RNY54" s="8"/>
      <c r="RNZ54" s="8"/>
      <c r="ROA54" s="8"/>
      <c r="ROB54" s="8"/>
      <c r="ROC54" s="8"/>
      <c r="ROD54" s="8"/>
      <c r="ROE54" s="8"/>
      <c r="ROF54" s="8"/>
      <c r="ROG54" s="8"/>
      <c r="ROH54" s="8"/>
      <c r="ROI54" s="8"/>
      <c r="ROJ54" s="8"/>
      <c r="ROK54" s="8"/>
      <c r="ROL54" s="8"/>
      <c r="ROM54" s="8"/>
      <c r="RON54" s="8"/>
      <c r="ROO54" s="8"/>
      <c r="ROP54" s="8"/>
      <c r="ROQ54" s="8"/>
      <c r="ROR54" s="8"/>
      <c r="ROS54" s="8"/>
      <c r="ROT54" s="8"/>
      <c r="ROU54" s="8"/>
      <c r="ROV54" s="8"/>
      <c r="ROW54" s="8"/>
      <c r="ROX54" s="8"/>
      <c r="ROY54" s="8"/>
      <c r="ROZ54" s="8"/>
      <c r="RPA54" s="8"/>
      <c r="RPB54" s="8"/>
      <c r="RPC54" s="8"/>
      <c r="RPD54" s="8"/>
      <c r="RPE54" s="8"/>
      <c r="RPF54" s="8"/>
      <c r="RPG54" s="8"/>
      <c r="RPH54" s="8"/>
      <c r="RPI54" s="8"/>
      <c r="RPJ54" s="8"/>
      <c r="RPK54" s="8"/>
      <c r="RPL54" s="8"/>
      <c r="RPM54" s="8"/>
      <c r="RPN54" s="8"/>
      <c r="RPO54" s="8"/>
      <c r="RPP54" s="8"/>
      <c r="RPQ54" s="8"/>
      <c r="RPR54" s="8"/>
      <c r="RPS54" s="8"/>
      <c r="RPT54" s="8"/>
      <c r="RPU54" s="8"/>
      <c r="RPV54" s="8"/>
      <c r="RPW54" s="8"/>
      <c r="RPX54" s="8"/>
      <c r="RPY54" s="8"/>
      <c r="RPZ54" s="8"/>
      <c r="RQA54" s="8"/>
      <c r="RQB54" s="8"/>
      <c r="RQC54" s="8"/>
      <c r="RQD54" s="8"/>
      <c r="RQE54" s="8"/>
      <c r="RQF54" s="8"/>
      <c r="RQG54" s="8"/>
      <c r="RQH54" s="8"/>
      <c r="RQI54" s="8"/>
      <c r="RQJ54" s="8"/>
      <c r="RQK54" s="8"/>
      <c r="RQL54" s="8"/>
      <c r="RQM54" s="8"/>
      <c r="RQN54" s="8"/>
      <c r="RQO54" s="8"/>
      <c r="RQP54" s="8"/>
      <c r="RQQ54" s="8"/>
      <c r="RQR54" s="8"/>
      <c r="RQS54" s="8"/>
      <c r="RQT54" s="8"/>
      <c r="RQU54" s="8"/>
      <c r="RQV54" s="8"/>
      <c r="RQW54" s="8"/>
      <c r="RQX54" s="8"/>
      <c r="RQY54" s="8"/>
      <c r="RQZ54" s="8"/>
      <c r="RRA54" s="8"/>
      <c r="RRB54" s="8"/>
      <c r="RRC54" s="8"/>
      <c r="RRD54" s="8"/>
      <c r="RRE54" s="8"/>
      <c r="RRF54" s="8"/>
      <c r="RRG54" s="8"/>
      <c r="RRH54" s="8"/>
      <c r="RRI54" s="8"/>
      <c r="RRJ54" s="8"/>
      <c r="RRK54" s="8"/>
      <c r="RRL54" s="8"/>
      <c r="RRM54" s="8"/>
      <c r="RRN54" s="8"/>
      <c r="RRO54" s="8"/>
      <c r="RRP54" s="8"/>
      <c r="RRQ54" s="8"/>
      <c r="RRR54" s="8"/>
      <c r="RRS54" s="8"/>
      <c r="RRT54" s="8"/>
      <c r="RRU54" s="8"/>
      <c r="RRV54" s="8"/>
      <c r="RRW54" s="8"/>
      <c r="RRX54" s="8"/>
      <c r="RRY54" s="8"/>
      <c r="RRZ54" s="8"/>
      <c r="RSA54" s="8"/>
      <c r="RSB54" s="8"/>
      <c r="RSC54" s="8"/>
      <c r="RSD54" s="8"/>
      <c r="RSE54" s="8"/>
      <c r="RSF54" s="8"/>
      <c r="RSG54" s="8"/>
      <c r="RSH54" s="8"/>
      <c r="RSI54" s="8"/>
      <c r="RSJ54" s="8"/>
      <c r="RSK54" s="8"/>
      <c r="RSL54" s="8"/>
      <c r="RSM54" s="8"/>
      <c r="RSN54" s="8"/>
      <c r="RSO54" s="8"/>
      <c r="RSP54" s="8"/>
      <c r="RSQ54" s="8"/>
      <c r="RSR54" s="8"/>
      <c r="RSS54" s="8"/>
      <c r="RST54" s="8"/>
      <c r="RSU54" s="8"/>
      <c r="RSV54" s="8"/>
      <c r="RSW54" s="8"/>
      <c r="RSX54" s="8"/>
      <c r="RSY54" s="8"/>
      <c r="RSZ54" s="8"/>
      <c r="RTA54" s="8"/>
      <c r="RTB54" s="8"/>
      <c r="RTC54" s="8"/>
      <c r="RTD54" s="8"/>
      <c r="RTE54" s="8"/>
      <c r="RTF54" s="8"/>
      <c r="RTG54" s="8"/>
      <c r="RTH54" s="8"/>
      <c r="RTI54" s="8"/>
      <c r="RTJ54" s="8"/>
      <c r="RTK54" s="8"/>
      <c r="RTL54" s="8"/>
      <c r="RTM54" s="8"/>
      <c r="RTN54" s="8"/>
      <c r="RTO54" s="8"/>
      <c r="RTP54" s="8"/>
      <c r="RTQ54" s="8"/>
      <c r="RTR54" s="8"/>
      <c r="RTS54" s="8"/>
      <c r="RTT54" s="8"/>
      <c r="RTU54" s="8"/>
      <c r="RTV54" s="8"/>
      <c r="RTW54" s="8"/>
      <c r="RTX54" s="8"/>
      <c r="RTY54" s="8"/>
      <c r="RTZ54" s="8"/>
      <c r="RUA54" s="8"/>
      <c r="RUB54" s="8"/>
      <c r="RUC54" s="8"/>
      <c r="RUD54" s="8"/>
      <c r="RUE54" s="8"/>
      <c r="RUF54" s="8"/>
      <c r="RUG54" s="8"/>
      <c r="RUH54" s="8"/>
      <c r="RUI54" s="8"/>
      <c r="RUJ54" s="8"/>
      <c r="RUK54" s="8"/>
      <c r="RUL54" s="8"/>
      <c r="RUM54" s="8"/>
      <c r="RUN54" s="8"/>
      <c r="RUO54" s="8"/>
      <c r="RUP54" s="8"/>
      <c r="RUQ54" s="8"/>
      <c r="RUR54" s="8"/>
      <c r="RUS54" s="8"/>
      <c r="RUT54" s="8"/>
      <c r="RUU54" s="8"/>
      <c r="RUV54" s="8"/>
      <c r="RUW54" s="8"/>
      <c r="RUX54" s="8"/>
      <c r="RUY54" s="8"/>
      <c r="RUZ54" s="8"/>
      <c r="RVA54" s="8"/>
      <c r="RVB54" s="8"/>
      <c r="RVC54" s="8"/>
      <c r="RVD54" s="8"/>
      <c r="RVE54" s="8"/>
      <c r="RVF54" s="8"/>
      <c r="RVG54" s="8"/>
      <c r="RVH54" s="8"/>
      <c r="RVI54" s="8"/>
      <c r="RVJ54" s="8"/>
      <c r="RVK54" s="8"/>
      <c r="RVL54" s="8"/>
      <c r="RVM54" s="8"/>
      <c r="RVN54" s="8"/>
      <c r="RVO54" s="8"/>
      <c r="RVP54" s="8"/>
      <c r="RVQ54" s="8"/>
      <c r="RVR54" s="8"/>
      <c r="RVS54" s="8"/>
      <c r="RVT54" s="8"/>
      <c r="RVU54" s="8"/>
      <c r="RVV54" s="8"/>
      <c r="RVW54" s="8"/>
      <c r="RVX54" s="8"/>
      <c r="RVY54" s="8"/>
      <c r="RVZ54" s="8"/>
      <c r="RWA54" s="8"/>
      <c r="RWB54" s="8"/>
      <c r="RWC54" s="8"/>
      <c r="RWD54" s="8"/>
      <c r="RWE54" s="8"/>
      <c r="RWF54" s="8"/>
      <c r="RWG54" s="8"/>
      <c r="RWH54" s="8"/>
      <c r="RWI54" s="8"/>
      <c r="RWJ54" s="8"/>
      <c r="RWK54" s="8"/>
      <c r="RWL54" s="8"/>
      <c r="RWM54" s="8"/>
      <c r="RWN54" s="8"/>
      <c r="RWO54" s="8"/>
      <c r="RWP54" s="8"/>
      <c r="RWQ54" s="8"/>
      <c r="RWR54" s="8"/>
      <c r="RWS54" s="8"/>
      <c r="RWT54" s="8"/>
      <c r="RWU54" s="8"/>
      <c r="RWV54" s="8"/>
      <c r="RWW54" s="8"/>
      <c r="RWX54" s="8"/>
      <c r="RWY54" s="8"/>
      <c r="RWZ54" s="8"/>
      <c r="RXA54" s="8"/>
      <c r="RXB54" s="8"/>
      <c r="RXC54" s="8"/>
      <c r="RXD54" s="8"/>
      <c r="RXE54" s="8"/>
      <c r="RXF54" s="8"/>
      <c r="RXG54" s="8"/>
      <c r="RXH54" s="8"/>
      <c r="RXI54" s="8"/>
      <c r="RXJ54" s="8"/>
      <c r="RXK54" s="8"/>
      <c r="RXL54" s="8"/>
      <c r="RXM54" s="8"/>
      <c r="RXN54" s="8"/>
      <c r="RXO54" s="8"/>
      <c r="RXP54" s="8"/>
      <c r="RXQ54" s="8"/>
      <c r="RXR54" s="8"/>
      <c r="RXS54" s="8"/>
      <c r="RXT54" s="8"/>
      <c r="RXU54" s="8"/>
      <c r="RXV54" s="8"/>
      <c r="RXW54" s="8"/>
      <c r="RXX54" s="8"/>
      <c r="RXY54" s="8"/>
      <c r="RXZ54" s="8"/>
      <c r="RYA54" s="8"/>
      <c r="RYB54" s="8"/>
      <c r="RYC54" s="8"/>
      <c r="RYD54" s="8"/>
      <c r="RYE54" s="8"/>
      <c r="RYF54" s="8"/>
      <c r="RYG54" s="8"/>
      <c r="RYH54" s="8"/>
      <c r="RYI54" s="8"/>
      <c r="RYJ54" s="8"/>
      <c r="RYK54" s="8"/>
      <c r="RYL54" s="8"/>
      <c r="RYM54" s="8"/>
      <c r="RYN54" s="8"/>
      <c r="RYO54" s="8"/>
      <c r="RYP54" s="8"/>
      <c r="RYQ54" s="8"/>
      <c r="RYR54" s="8"/>
      <c r="RYS54" s="8"/>
      <c r="RYT54" s="8"/>
      <c r="RYU54" s="8"/>
      <c r="RYV54" s="8"/>
      <c r="RYW54" s="8"/>
      <c r="RYX54" s="8"/>
      <c r="RYY54" s="8"/>
      <c r="RYZ54" s="8"/>
      <c r="RZA54" s="8"/>
      <c r="RZB54" s="8"/>
      <c r="RZC54" s="8"/>
      <c r="RZD54" s="8"/>
      <c r="RZE54" s="8"/>
      <c r="RZF54" s="8"/>
      <c r="RZG54" s="8"/>
      <c r="RZH54" s="8"/>
      <c r="RZI54" s="8"/>
      <c r="RZJ54" s="8"/>
      <c r="RZK54" s="8"/>
      <c r="RZL54" s="8"/>
      <c r="RZM54" s="8"/>
      <c r="RZN54" s="8"/>
      <c r="RZO54" s="8"/>
      <c r="RZP54" s="8"/>
      <c r="RZQ54" s="8"/>
      <c r="RZR54" s="8"/>
      <c r="RZS54" s="8"/>
      <c r="RZT54" s="8"/>
      <c r="RZU54" s="8"/>
      <c r="RZV54" s="8"/>
      <c r="RZW54" s="8"/>
      <c r="RZX54" s="8"/>
      <c r="RZY54" s="8"/>
      <c r="RZZ54" s="8"/>
      <c r="SAA54" s="8"/>
      <c r="SAB54" s="8"/>
      <c r="SAC54" s="8"/>
      <c r="SAD54" s="8"/>
      <c r="SAE54" s="8"/>
      <c r="SAF54" s="8"/>
      <c r="SAG54" s="8"/>
      <c r="SAH54" s="8"/>
      <c r="SAI54" s="8"/>
      <c r="SAJ54" s="8"/>
      <c r="SAK54" s="8"/>
      <c r="SAL54" s="8"/>
      <c r="SAM54" s="8"/>
      <c r="SAN54" s="8"/>
      <c r="SAO54" s="8"/>
      <c r="SAP54" s="8"/>
      <c r="SAQ54" s="8"/>
      <c r="SAR54" s="8"/>
      <c r="SAS54" s="8"/>
      <c r="SAT54" s="8"/>
      <c r="SAU54" s="8"/>
      <c r="SAV54" s="8"/>
      <c r="SAW54" s="8"/>
      <c r="SAX54" s="8"/>
      <c r="SAY54" s="8"/>
      <c r="SAZ54" s="8"/>
      <c r="SBA54" s="8"/>
      <c r="SBB54" s="8"/>
      <c r="SBC54" s="8"/>
      <c r="SBD54" s="8"/>
      <c r="SBE54" s="8"/>
      <c r="SBF54" s="8"/>
      <c r="SBG54" s="8"/>
      <c r="SBH54" s="8"/>
      <c r="SBI54" s="8"/>
      <c r="SBJ54" s="8"/>
      <c r="SBK54" s="8"/>
      <c r="SBL54" s="8"/>
      <c r="SBM54" s="8"/>
      <c r="SBN54" s="8"/>
      <c r="SBO54" s="8"/>
      <c r="SBP54" s="8"/>
      <c r="SBQ54" s="8"/>
      <c r="SBR54" s="8"/>
      <c r="SBS54" s="8"/>
      <c r="SBT54" s="8"/>
      <c r="SBU54" s="8"/>
      <c r="SBV54" s="8"/>
      <c r="SBW54" s="8"/>
      <c r="SBX54" s="8"/>
      <c r="SBY54" s="8"/>
      <c r="SBZ54" s="8"/>
      <c r="SCA54" s="8"/>
      <c r="SCB54" s="8"/>
      <c r="SCC54" s="8"/>
      <c r="SCD54" s="8"/>
      <c r="SCE54" s="8"/>
      <c r="SCF54" s="8"/>
      <c r="SCG54" s="8"/>
      <c r="SCH54" s="8"/>
      <c r="SCI54" s="8"/>
      <c r="SCJ54" s="8"/>
      <c r="SCK54" s="8"/>
      <c r="SCL54" s="8"/>
      <c r="SCM54" s="8"/>
      <c r="SCN54" s="8"/>
      <c r="SCO54" s="8"/>
      <c r="SCP54" s="8"/>
      <c r="SCQ54" s="8"/>
      <c r="SCR54" s="8"/>
      <c r="SCS54" s="8"/>
      <c r="SCT54" s="8"/>
      <c r="SCU54" s="8"/>
      <c r="SCV54" s="8"/>
      <c r="SCW54" s="8"/>
      <c r="SCX54" s="8"/>
      <c r="SCY54" s="8"/>
      <c r="SCZ54" s="8"/>
      <c r="SDA54" s="8"/>
      <c r="SDB54" s="8"/>
      <c r="SDC54" s="8"/>
      <c r="SDD54" s="8"/>
      <c r="SDE54" s="8"/>
      <c r="SDF54" s="8"/>
      <c r="SDG54" s="8"/>
      <c r="SDH54" s="8"/>
      <c r="SDI54" s="8"/>
      <c r="SDJ54" s="8"/>
      <c r="SDK54" s="8"/>
      <c r="SDL54" s="8"/>
      <c r="SDM54" s="8"/>
      <c r="SDN54" s="8"/>
      <c r="SDO54" s="8"/>
      <c r="SDP54" s="8"/>
      <c r="SDQ54" s="8"/>
      <c r="SDR54" s="8"/>
      <c r="SDS54" s="8"/>
      <c r="SDT54" s="8"/>
      <c r="SDU54" s="8"/>
      <c r="SDV54" s="8"/>
      <c r="SDW54" s="8"/>
      <c r="SDX54" s="8"/>
      <c r="SDY54" s="8"/>
      <c r="SDZ54" s="8"/>
      <c r="SEA54" s="8"/>
      <c r="SEB54" s="8"/>
      <c r="SEC54" s="8"/>
      <c r="SED54" s="8"/>
      <c r="SEE54" s="8"/>
      <c r="SEF54" s="8"/>
      <c r="SEG54" s="8"/>
      <c r="SEH54" s="8"/>
      <c r="SEI54" s="8"/>
      <c r="SEJ54" s="8"/>
      <c r="SEK54" s="8"/>
      <c r="SEL54" s="8"/>
      <c r="SEM54" s="8"/>
      <c r="SEN54" s="8"/>
      <c r="SEO54" s="8"/>
      <c r="SEP54" s="8"/>
      <c r="SEQ54" s="8"/>
      <c r="SER54" s="8"/>
      <c r="SES54" s="8"/>
      <c r="SET54" s="8"/>
      <c r="SEU54" s="8"/>
      <c r="SEV54" s="8"/>
      <c r="SEW54" s="8"/>
      <c r="SEX54" s="8"/>
      <c r="SEY54" s="8"/>
      <c r="SEZ54" s="8"/>
      <c r="SFA54" s="8"/>
      <c r="SFB54" s="8"/>
      <c r="SFC54" s="8"/>
      <c r="SFD54" s="8"/>
      <c r="SFE54" s="8"/>
      <c r="SFF54" s="8"/>
      <c r="SFG54" s="8"/>
      <c r="SFH54" s="8"/>
      <c r="SFI54" s="8"/>
      <c r="SFJ54" s="8"/>
      <c r="SFK54" s="8"/>
      <c r="SFL54" s="8"/>
      <c r="SFM54" s="8"/>
      <c r="SFN54" s="8"/>
      <c r="SFO54" s="8"/>
      <c r="SFP54" s="8"/>
      <c r="SFQ54" s="8"/>
      <c r="SFR54" s="8"/>
      <c r="SFS54" s="8"/>
      <c r="SFT54" s="8"/>
      <c r="SFU54" s="8"/>
      <c r="SFV54" s="8"/>
      <c r="SFW54" s="8"/>
      <c r="SFX54" s="8"/>
      <c r="SFY54" s="8"/>
      <c r="SFZ54" s="8"/>
      <c r="SGA54" s="8"/>
      <c r="SGB54" s="8"/>
      <c r="SGC54" s="8"/>
      <c r="SGD54" s="8"/>
      <c r="SGE54" s="8"/>
      <c r="SGF54" s="8"/>
      <c r="SGG54" s="8"/>
      <c r="SGH54" s="8"/>
      <c r="SGI54" s="8"/>
      <c r="SGJ54" s="8"/>
      <c r="SGK54" s="8"/>
      <c r="SGL54" s="8"/>
      <c r="SGM54" s="8"/>
      <c r="SGN54" s="8"/>
      <c r="SGO54" s="8"/>
      <c r="SGP54" s="8"/>
      <c r="SGQ54" s="8"/>
      <c r="SGR54" s="8"/>
      <c r="SGS54" s="8"/>
      <c r="SGT54" s="8"/>
      <c r="SGU54" s="8"/>
      <c r="SGV54" s="8"/>
      <c r="SGW54" s="8"/>
      <c r="SGX54" s="8"/>
      <c r="SGY54" s="8"/>
      <c r="SGZ54" s="8"/>
      <c r="SHA54" s="8"/>
      <c r="SHB54" s="8"/>
      <c r="SHC54" s="8"/>
      <c r="SHD54" s="8"/>
      <c r="SHE54" s="8"/>
      <c r="SHF54" s="8"/>
      <c r="SHG54" s="8"/>
      <c r="SHH54" s="8"/>
      <c r="SHI54" s="8"/>
      <c r="SHJ54" s="8"/>
      <c r="SHK54" s="8"/>
      <c r="SHL54" s="8"/>
      <c r="SHM54" s="8"/>
      <c r="SHN54" s="8"/>
      <c r="SHO54" s="8"/>
      <c r="SHP54" s="8"/>
      <c r="SHQ54" s="8"/>
      <c r="SHR54" s="8"/>
      <c r="SHS54" s="8"/>
      <c r="SHT54" s="8"/>
      <c r="SHU54" s="8"/>
      <c r="SHV54" s="8"/>
      <c r="SHW54" s="8"/>
      <c r="SHX54" s="8"/>
      <c r="SHY54" s="8"/>
      <c r="SHZ54" s="8"/>
      <c r="SIA54" s="8"/>
      <c r="SIB54" s="8"/>
      <c r="SIC54" s="8"/>
      <c r="SID54" s="8"/>
      <c r="SIE54" s="8"/>
      <c r="SIF54" s="8"/>
      <c r="SIG54" s="8"/>
      <c r="SIH54" s="8"/>
      <c r="SII54" s="8"/>
      <c r="SIJ54" s="8"/>
      <c r="SIK54" s="8"/>
      <c r="SIL54" s="8"/>
      <c r="SIM54" s="8"/>
      <c r="SIN54" s="8"/>
      <c r="SIO54" s="8"/>
      <c r="SIP54" s="8"/>
      <c r="SIQ54" s="8"/>
      <c r="SIR54" s="8"/>
      <c r="SIS54" s="8"/>
      <c r="SIT54" s="8"/>
      <c r="SIU54" s="8"/>
      <c r="SIV54" s="8"/>
      <c r="SIW54" s="8"/>
      <c r="SIX54" s="8"/>
      <c r="SIY54" s="8"/>
      <c r="SIZ54" s="8"/>
      <c r="SJA54" s="8"/>
      <c r="SJB54" s="8"/>
      <c r="SJC54" s="8"/>
      <c r="SJD54" s="8"/>
      <c r="SJE54" s="8"/>
      <c r="SJF54" s="8"/>
      <c r="SJG54" s="8"/>
      <c r="SJH54" s="8"/>
      <c r="SJI54" s="8"/>
      <c r="SJJ54" s="8"/>
      <c r="SJK54" s="8"/>
      <c r="SJL54" s="8"/>
      <c r="SJM54" s="8"/>
      <c r="SJN54" s="8"/>
      <c r="SJO54" s="8"/>
      <c r="SJP54" s="8"/>
      <c r="SJQ54" s="8"/>
      <c r="SJR54" s="8"/>
      <c r="SJS54" s="8"/>
      <c r="SJT54" s="8"/>
      <c r="SJU54" s="8"/>
      <c r="SJV54" s="8"/>
      <c r="SJW54" s="8"/>
      <c r="SJX54" s="8"/>
      <c r="SJY54" s="8"/>
      <c r="SJZ54" s="8"/>
      <c r="SKA54" s="8"/>
      <c r="SKB54" s="8"/>
      <c r="SKC54" s="8"/>
      <c r="SKD54" s="8"/>
      <c r="SKE54" s="8"/>
      <c r="SKF54" s="8"/>
      <c r="SKG54" s="8"/>
      <c r="SKH54" s="8"/>
      <c r="SKI54" s="8"/>
      <c r="SKJ54" s="8"/>
      <c r="SKK54" s="8"/>
      <c r="SKL54" s="8"/>
      <c r="SKM54" s="8"/>
      <c r="SKN54" s="8"/>
      <c r="SKO54" s="8"/>
      <c r="SKP54" s="8"/>
      <c r="SKQ54" s="8"/>
      <c r="SKR54" s="8"/>
      <c r="SKS54" s="8"/>
      <c r="SKT54" s="8"/>
      <c r="SKU54" s="8"/>
      <c r="SKV54" s="8"/>
      <c r="SKW54" s="8"/>
      <c r="SKX54" s="8"/>
      <c r="SKY54" s="8"/>
      <c r="SKZ54" s="8"/>
      <c r="SLA54" s="8"/>
      <c r="SLB54" s="8"/>
      <c r="SLC54" s="8"/>
      <c r="SLD54" s="8"/>
      <c r="SLE54" s="8"/>
      <c r="SLF54" s="8"/>
      <c r="SLG54" s="8"/>
      <c r="SLH54" s="8"/>
      <c r="SLI54" s="8"/>
      <c r="SLJ54" s="8"/>
      <c r="SLK54" s="8"/>
      <c r="SLL54" s="8"/>
      <c r="SLM54" s="8"/>
      <c r="SLN54" s="8"/>
      <c r="SLO54" s="8"/>
      <c r="SLP54" s="8"/>
      <c r="SLQ54" s="8"/>
      <c r="SLR54" s="8"/>
      <c r="SLS54" s="8"/>
      <c r="SLT54" s="8"/>
      <c r="SLU54" s="8"/>
      <c r="SLV54" s="8"/>
      <c r="SLW54" s="8"/>
      <c r="SLX54" s="8"/>
      <c r="SLY54" s="8"/>
      <c r="SLZ54" s="8"/>
      <c r="SMA54" s="8"/>
      <c r="SMB54" s="8"/>
      <c r="SMC54" s="8"/>
      <c r="SMD54" s="8"/>
      <c r="SME54" s="8"/>
      <c r="SMF54" s="8"/>
      <c r="SMG54" s="8"/>
      <c r="SMH54" s="8"/>
      <c r="SMI54" s="8"/>
      <c r="SMJ54" s="8"/>
      <c r="SMK54" s="8"/>
      <c r="SML54" s="8"/>
      <c r="SMM54" s="8"/>
      <c r="SMN54" s="8"/>
      <c r="SMO54" s="8"/>
      <c r="SMP54" s="8"/>
      <c r="SMQ54" s="8"/>
      <c r="SMR54" s="8"/>
      <c r="SMS54" s="8"/>
      <c r="SMT54" s="8"/>
      <c r="SMU54" s="8"/>
      <c r="SMV54" s="8"/>
      <c r="SMW54" s="8"/>
      <c r="SMX54" s="8"/>
      <c r="SMY54" s="8"/>
      <c r="SMZ54" s="8"/>
      <c r="SNA54" s="8"/>
      <c r="SNB54" s="8"/>
      <c r="SNC54" s="8"/>
      <c r="SND54" s="8"/>
      <c r="SNE54" s="8"/>
      <c r="SNF54" s="8"/>
      <c r="SNG54" s="8"/>
      <c r="SNH54" s="8"/>
      <c r="SNI54" s="8"/>
      <c r="SNJ54" s="8"/>
      <c r="SNK54" s="8"/>
      <c r="SNL54" s="8"/>
      <c r="SNM54" s="8"/>
      <c r="SNN54" s="8"/>
      <c r="SNO54" s="8"/>
      <c r="SNP54" s="8"/>
      <c r="SNQ54" s="8"/>
      <c r="SNR54" s="8"/>
      <c r="SNS54" s="8"/>
      <c r="SNT54" s="8"/>
      <c r="SNU54" s="8"/>
      <c r="SNV54" s="8"/>
      <c r="SNW54" s="8"/>
      <c r="SNX54" s="8"/>
      <c r="SNY54" s="8"/>
      <c r="SNZ54" s="8"/>
      <c r="SOA54" s="8"/>
      <c r="SOB54" s="8"/>
      <c r="SOC54" s="8"/>
      <c r="SOD54" s="8"/>
      <c r="SOE54" s="8"/>
      <c r="SOF54" s="8"/>
      <c r="SOG54" s="8"/>
      <c r="SOH54" s="8"/>
      <c r="SOI54" s="8"/>
      <c r="SOJ54" s="8"/>
      <c r="SOK54" s="8"/>
      <c r="SOL54" s="8"/>
      <c r="SOM54" s="8"/>
      <c r="SON54" s="8"/>
      <c r="SOO54" s="8"/>
      <c r="SOP54" s="8"/>
      <c r="SOQ54" s="8"/>
      <c r="SOR54" s="8"/>
      <c r="SOS54" s="8"/>
      <c r="SOT54" s="8"/>
      <c r="SOU54" s="8"/>
      <c r="SOV54" s="8"/>
      <c r="SOW54" s="8"/>
      <c r="SOX54" s="8"/>
      <c r="SOY54" s="8"/>
      <c r="SOZ54" s="8"/>
      <c r="SPA54" s="8"/>
      <c r="SPB54" s="8"/>
      <c r="SPC54" s="8"/>
      <c r="SPD54" s="8"/>
      <c r="SPE54" s="8"/>
      <c r="SPF54" s="8"/>
      <c r="SPG54" s="8"/>
      <c r="SPH54" s="8"/>
      <c r="SPI54" s="8"/>
      <c r="SPJ54" s="8"/>
      <c r="SPK54" s="8"/>
      <c r="SPL54" s="8"/>
      <c r="SPM54" s="8"/>
      <c r="SPN54" s="8"/>
      <c r="SPO54" s="8"/>
      <c r="SPP54" s="8"/>
      <c r="SPQ54" s="8"/>
      <c r="SPR54" s="8"/>
      <c r="SPS54" s="8"/>
      <c r="SPT54" s="8"/>
      <c r="SPU54" s="8"/>
      <c r="SPV54" s="8"/>
      <c r="SPW54" s="8"/>
      <c r="SPX54" s="8"/>
      <c r="SPY54" s="8"/>
      <c r="SPZ54" s="8"/>
      <c r="SQA54" s="8"/>
      <c r="SQB54" s="8"/>
      <c r="SQC54" s="8"/>
      <c r="SQD54" s="8"/>
      <c r="SQE54" s="8"/>
      <c r="SQF54" s="8"/>
      <c r="SQG54" s="8"/>
      <c r="SQH54" s="8"/>
      <c r="SQI54" s="8"/>
      <c r="SQJ54" s="8"/>
      <c r="SQK54" s="8"/>
      <c r="SQL54" s="8"/>
      <c r="SQM54" s="8"/>
      <c r="SQN54" s="8"/>
      <c r="SQO54" s="8"/>
      <c r="SQP54" s="8"/>
      <c r="SQQ54" s="8"/>
      <c r="SQR54" s="8"/>
      <c r="SQS54" s="8"/>
      <c r="SQT54" s="8"/>
      <c r="SQU54" s="8"/>
      <c r="SQV54" s="8"/>
      <c r="SQW54" s="8"/>
      <c r="SQX54" s="8"/>
      <c r="SQY54" s="8"/>
      <c r="SQZ54" s="8"/>
      <c r="SRA54" s="8"/>
      <c r="SRB54" s="8"/>
      <c r="SRC54" s="8"/>
      <c r="SRD54" s="8"/>
      <c r="SRE54" s="8"/>
      <c r="SRF54" s="8"/>
      <c r="SRG54" s="8"/>
      <c r="SRH54" s="8"/>
      <c r="SRI54" s="8"/>
      <c r="SRJ54" s="8"/>
      <c r="SRK54" s="8"/>
      <c r="SRL54" s="8"/>
      <c r="SRM54" s="8"/>
      <c r="SRN54" s="8"/>
      <c r="SRO54" s="8"/>
      <c r="SRP54" s="8"/>
      <c r="SRQ54" s="8"/>
      <c r="SRR54" s="8"/>
      <c r="SRS54" s="8"/>
      <c r="SRT54" s="8"/>
      <c r="SRU54" s="8"/>
      <c r="SRV54" s="8"/>
      <c r="SRW54" s="8"/>
      <c r="SRX54" s="8"/>
      <c r="SRY54" s="8"/>
      <c r="SRZ54" s="8"/>
      <c r="SSA54" s="8"/>
      <c r="SSB54" s="8"/>
      <c r="SSC54" s="8"/>
      <c r="SSD54" s="8"/>
      <c r="SSE54" s="8"/>
      <c r="SSF54" s="8"/>
      <c r="SSG54" s="8"/>
      <c r="SSH54" s="8"/>
      <c r="SSI54" s="8"/>
      <c r="SSJ54" s="8"/>
      <c r="SSK54" s="8"/>
      <c r="SSL54" s="8"/>
      <c r="SSM54" s="8"/>
      <c r="SSN54" s="8"/>
      <c r="SSO54" s="8"/>
      <c r="SSP54" s="8"/>
      <c r="SSQ54" s="8"/>
      <c r="SSR54" s="8"/>
      <c r="SSS54" s="8"/>
      <c r="SST54" s="8"/>
      <c r="SSU54" s="8"/>
      <c r="SSV54" s="8"/>
      <c r="SSW54" s="8"/>
      <c r="SSX54" s="8"/>
      <c r="SSY54" s="8"/>
      <c r="SSZ54" s="8"/>
      <c r="STA54" s="8"/>
      <c r="STB54" s="8"/>
      <c r="STC54" s="8"/>
      <c r="STD54" s="8"/>
      <c r="STE54" s="8"/>
      <c r="STF54" s="8"/>
      <c r="STG54" s="8"/>
      <c r="STH54" s="8"/>
      <c r="STI54" s="8"/>
      <c r="STJ54" s="8"/>
      <c r="STK54" s="8"/>
      <c r="STL54" s="8"/>
      <c r="STM54" s="8"/>
      <c r="STN54" s="8"/>
      <c r="STO54" s="8"/>
      <c r="STP54" s="8"/>
      <c r="STQ54" s="8"/>
      <c r="STR54" s="8"/>
      <c r="STS54" s="8"/>
      <c r="STT54" s="8"/>
      <c r="STU54" s="8"/>
      <c r="STV54" s="8"/>
      <c r="STW54" s="8"/>
      <c r="STX54" s="8"/>
      <c r="STY54" s="8"/>
      <c r="STZ54" s="8"/>
      <c r="SUA54" s="8"/>
      <c r="SUB54" s="8"/>
      <c r="SUC54" s="8"/>
      <c r="SUD54" s="8"/>
      <c r="SUE54" s="8"/>
      <c r="SUF54" s="8"/>
      <c r="SUG54" s="8"/>
      <c r="SUH54" s="8"/>
      <c r="SUI54" s="8"/>
      <c r="SUJ54" s="8"/>
      <c r="SUK54" s="8"/>
      <c r="SUL54" s="8"/>
      <c r="SUM54" s="8"/>
      <c r="SUN54" s="8"/>
      <c r="SUO54" s="8"/>
      <c r="SUP54" s="8"/>
      <c r="SUQ54" s="8"/>
      <c r="SUR54" s="8"/>
      <c r="SUS54" s="8"/>
      <c r="SUT54" s="8"/>
      <c r="SUU54" s="8"/>
      <c r="SUV54" s="8"/>
      <c r="SUW54" s="8"/>
      <c r="SUX54" s="8"/>
      <c r="SUY54" s="8"/>
      <c r="SUZ54" s="8"/>
      <c r="SVA54" s="8"/>
      <c r="SVB54" s="8"/>
      <c r="SVC54" s="8"/>
      <c r="SVD54" s="8"/>
      <c r="SVE54" s="8"/>
      <c r="SVF54" s="8"/>
      <c r="SVG54" s="8"/>
      <c r="SVH54" s="8"/>
      <c r="SVI54" s="8"/>
      <c r="SVJ54" s="8"/>
      <c r="SVK54" s="8"/>
      <c r="SVL54" s="8"/>
      <c r="SVM54" s="8"/>
      <c r="SVN54" s="8"/>
      <c r="SVO54" s="8"/>
      <c r="SVP54" s="8"/>
      <c r="SVQ54" s="8"/>
      <c r="SVR54" s="8"/>
      <c r="SVS54" s="8"/>
      <c r="SVT54" s="8"/>
      <c r="SVU54" s="8"/>
      <c r="SVV54" s="8"/>
      <c r="SVW54" s="8"/>
      <c r="SVX54" s="8"/>
      <c r="SVY54" s="8"/>
      <c r="SVZ54" s="8"/>
      <c r="SWA54" s="8"/>
      <c r="SWB54" s="8"/>
      <c r="SWC54" s="8"/>
      <c r="SWD54" s="8"/>
      <c r="SWE54" s="8"/>
      <c r="SWF54" s="8"/>
      <c r="SWG54" s="8"/>
      <c r="SWH54" s="8"/>
      <c r="SWI54" s="8"/>
      <c r="SWJ54" s="8"/>
      <c r="SWK54" s="8"/>
      <c r="SWL54" s="8"/>
      <c r="SWM54" s="8"/>
      <c r="SWN54" s="8"/>
      <c r="SWO54" s="8"/>
      <c r="SWP54" s="8"/>
      <c r="SWQ54" s="8"/>
      <c r="SWR54" s="8"/>
      <c r="SWS54" s="8"/>
      <c r="SWT54" s="8"/>
      <c r="SWU54" s="8"/>
      <c r="SWV54" s="8"/>
      <c r="SWW54" s="8"/>
      <c r="SWX54" s="8"/>
      <c r="SWY54" s="8"/>
      <c r="SWZ54" s="8"/>
      <c r="SXA54" s="8"/>
      <c r="SXB54" s="8"/>
      <c r="SXC54" s="8"/>
      <c r="SXD54" s="8"/>
      <c r="SXE54" s="8"/>
      <c r="SXF54" s="8"/>
      <c r="SXG54" s="8"/>
      <c r="SXH54" s="8"/>
      <c r="SXI54" s="8"/>
      <c r="SXJ54" s="8"/>
      <c r="SXK54" s="8"/>
      <c r="SXL54" s="8"/>
      <c r="SXM54" s="8"/>
      <c r="SXN54" s="8"/>
      <c r="SXO54" s="8"/>
      <c r="SXP54" s="8"/>
      <c r="SXQ54" s="8"/>
      <c r="SXR54" s="8"/>
      <c r="SXS54" s="8"/>
      <c r="SXT54" s="8"/>
      <c r="SXU54" s="8"/>
      <c r="SXV54" s="8"/>
      <c r="SXW54" s="8"/>
      <c r="SXX54" s="8"/>
      <c r="SXY54" s="8"/>
      <c r="SXZ54" s="8"/>
      <c r="SYA54" s="8"/>
      <c r="SYB54" s="8"/>
      <c r="SYC54" s="8"/>
      <c r="SYD54" s="8"/>
      <c r="SYE54" s="8"/>
      <c r="SYF54" s="8"/>
      <c r="SYG54" s="8"/>
      <c r="SYH54" s="8"/>
      <c r="SYI54" s="8"/>
      <c r="SYJ54" s="8"/>
      <c r="SYK54" s="8"/>
      <c r="SYL54" s="8"/>
      <c r="SYM54" s="8"/>
      <c r="SYN54" s="8"/>
      <c r="SYO54" s="8"/>
      <c r="SYP54" s="8"/>
      <c r="SYQ54" s="8"/>
      <c r="SYR54" s="8"/>
      <c r="SYS54" s="8"/>
      <c r="SYT54" s="8"/>
      <c r="SYU54" s="8"/>
      <c r="SYV54" s="8"/>
      <c r="SYW54" s="8"/>
      <c r="SYX54" s="8"/>
      <c r="SYY54" s="8"/>
      <c r="SYZ54" s="8"/>
      <c r="SZA54" s="8"/>
      <c r="SZB54" s="8"/>
      <c r="SZC54" s="8"/>
      <c r="SZD54" s="8"/>
      <c r="SZE54" s="8"/>
      <c r="SZF54" s="8"/>
      <c r="SZG54" s="8"/>
      <c r="SZH54" s="8"/>
      <c r="SZI54" s="8"/>
      <c r="SZJ54" s="8"/>
      <c r="SZK54" s="8"/>
      <c r="SZL54" s="8"/>
      <c r="SZM54" s="8"/>
      <c r="SZN54" s="8"/>
      <c r="SZO54" s="8"/>
      <c r="SZP54" s="8"/>
      <c r="SZQ54" s="8"/>
      <c r="SZR54" s="8"/>
      <c r="SZS54" s="8"/>
      <c r="SZT54" s="8"/>
      <c r="SZU54" s="8"/>
      <c r="SZV54" s="8"/>
      <c r="SZW54" s="8"/>
      <c r="SZX54" s="8"/>
      <c r="SZY54" s="8"/>
      <c r="SZZ54" s="8"/>
      <c r="TAA54" s="8"/>
      <c r="TAB54" s="8"/>
      <c r="TAC54" s="8"/>
      <c r="TAD54" s="8"/>
      <c r="TAE54" s="8"/>
      <c r="TAF54" s="8"/>
      <c r="TAG54" s="8"/>
      <c r="TAH54" s="8"/>
      <c r="TAI54" s="8"/>
      <c r="TAJ54" s="8"/>
      <c r="TAK54" s="8"/>
      <c r="TAL54" s="8"/>
      <c r="TAM54" s="8"/>
      <c r="TAN54" s="8"/>
      <c r="TAO54" s="8"/>
      <c r="TAP54" s="8"/>
      <c r="TAQ54" s="8"/>
      <c r="TAR54" s="8"/>
      <c r="TAS54" s="8"/>
      <c r="TAT54" s="8"/>
      <c r="TAU54" s="8"/>
      <c r="TAV54" s="8"/>
      <c r="TAW54" s="8"/>
      <c r="TAX54" s="8"/>
      <c r="TAY54" s="8"/>
      <c r="TAZ54" s="8"/>
      <c r="TBA54" s="8"/>
      <c r="TBB54" s="8"/>
      <c r="TBC54" s="8"/>
      <c r="TBD54" s="8"/>
      <c r="TBE54" s="8"/>
      <c r="TBF54" s="8"/>
      <c r="TBG54" s="8"/>
      <c r="TBH54" s="8"/>
      <c r="TBI54" s="8"/>
      <c r="TBJ54" s="8"/>
      <c r="TBK54" s="8"/>
      <c r="TBL54" s="8"/>
      <c r="TBM54" s="8"/>
      <c r="TBN54" s="8"/>
      <c r="TBO54" s="8"/>
      <c r="TBP54" s="8"/>
      <c r="TBQ54" s="8"/>
      <c r="TBR54" s="8"/>
      <c r="TBS54" s="8"/>
      <c r="TBT54" s="8"/>
      <c r="TBU54" s="8"/>
      <c r="TBV54" s="8"/>
      <c r="TBW54" s="8"/>
      <c r="TBX54" s="8"/>
      <c r="TBY54" s="8"/>
      <c r="TBZ54" s="8"/>
      <c r="TCA54" s="8"/>
      <c r="TCB54" s="8"/>
      <c r="TCC54" s="8"/>
      <c r="TCD54" s="8"/>
      <c r="TCE54" s="8"/>
      <c r="TCF54" s="8"/>
      <c r="TCG54" s="8"/>
      <c r="TCH54" s="8"/>
      <c r="TCI54" s="8"/>
      <c r="TCJ54" s="8"/>
      <c r="TCK54" s="8"/>
      <c r="TCL54" s="8"/>
      <c r="TCM54" s="8"/>
      <c r="TCN54" s="8"/>
      <c r="TCO54" s="8"/>
      <c r="TCP54" s="8"/>
      <c r="TCQ54" s="8"/>
      <c r="TCR54" s="8"/>
      <c r="TCS54" s="8"/>
      <c r="TCT54" s="8"/>
      <c r="TCU54" s="8"/>
      <c r="TCV54" s="8"/>
      <c r="TCW54" s="8"/>
      <c r="TCX54" s="8"/>
      <c r="TCY54" s="8"/>
      <c r="TCZ54" s="8"/>
      <c r="TDA54" s="8"/>
      <c r="TDB54" s="8"/>
      <c r="TDC54" s="8"/>
      <c r="TDD54" s="8"/>
      <c r="TDE54" s="8"/>
      <c r="TDF54" s="8"/>
      <c r="TDG54" s="8"/>
      <c r="TDH54" s="8"/>
      <c r="TDI54" s="8"/>
      <c r="TDJ54" s="8"/>
      <c r="TDK54" s="8"/>
      <c r="TDL54" s="8"/>
      <c r="TDM54" s="8"/>
      <c r="TDN54" s="8"/>
      <c r="TDO54" s="8"/>
      <c r="TDP54" s="8"/>
      <c r="TDQ54" s="8"/>
      <c r="TDR54" s="8"/>
      <c r="TDS54" s="8"/>
      <c r="TDT54" s="8"/>
      <c r="TDU54" s="8"/>
      <c r="TDV54" s="8"/>
      <c r="TDW54" s="8"/>
      <c r="TDX54" s="8"/>
      <c r="TDY54" s="8"/>
      <c r="TDZ54" s="8"/>
      <c r="TEA54" s="8"/>
      <c r="TEB54" s="8"/>
      <c r="TEC54" s="8"/>
      <c r="TED54" s="8"/>
      <c r="TEE54" s="8"/>
      <c r="TEF54" s="8"/>
      <c r="TEG54" s="8"/>
      <c r="TEH54" s="8"/>
      <c r="TEI54" s="8"/>
      <c r="TEJ54" s="8"/>
      <c r="TEK54" s="8"/>
      <c r="TEL54" s="8"/>
      <c r="TEM54" s="8"/>
      <c r="TEN54" s="8"/>
      <c r="TEO54" s="8"/>
      <c r="TEP54" s="8"/>
      <c r="TEQ54" s="8"/>
      <c r="TER54" s="8"/>
      <c r="TES54" s="8"/>
      <c r="TET54" s="8"/>
      <c r="TEU54" s="8"/>
      <c r="TEV54" s="8"/>
      <c r="TEW54" s="8"/>
      <c r="TEX54" s="8"/>
      <c r="TEY54" s="8"/>
      <c r="TEZ54" s="8"/>
      <c r="TFA54" s="8"/>
      <c r="TFB54" s="8"/>
      <c r="TFC54" s="8"/>
      <c r="TFD54" s="8"/>
      <c r="TFE54" s="8"/>
      <c r="TFF54" s="8"/>
      <c r="TFG54" s="8"/>
      <c r="TFH54" s="8"/>
      <c r="TFI54" s="8"/>
      <c r="TFJ54" s="8"/>
      <c r="TFK54" s="8"/>
      <c r="TFL54" s="8"/>
      <c r="TFM54" s="8"/>
      <c r="TFN54" s="8"/>
      <c r="TFO54" s="8"/>
      <c r="TFP54" s="8"/>
      <c r="TFQ54" s="8"/>
      <c r="TFR54" s="8"/>
      <c r="TFS54" s="8"/>
      <c r="TFT54" s="8"/>
      <c r="TFU54" s="8"/>
      <c r="TFV54" s="8"/>
      <c r="TFW54" s="8"/>
      <c r="TFX54" s="8"/>
      <c r="TFY54" s="8"/>
      <c r="TFZ54" s="8"/>
      <c r="TGA54" s="8"/>
      <c r="TGB54" s="8"/>
      <c r="TGC54" s="8"/>
      <c r="TGD54" s="8"/>
      <c r="TGE54" s="8"/>
      <c r="TGF54" s="8"/>
      <c r="TGG54" s="8"/>
      <c r="TGH54" s="8"/>
      <c r="TGI54" s="8"/>
      <c r="TGJ54" s="8"/>
      <c r="TGK54" s="8"/>
      <c r="TGL54" s="8"/>
      <c r="TGM54" s="8"/>
      <c r="TGN54" s="8"/>
      <c r="TGO54" s="8"/>
      <c r="TGP54" s="8"/>
      <c r="TGQ54" s="8"/>
      <c r="TGR54" s="8"/>
      <c r="TGS54" s="8"/>
      <c r="TGT54" s="8"/>
      <c r="TGU54" s="8"/>
      <c r="TGV54" s="8"/>
      <c r="TGW54" s="8"/>
      <c r="TGX54" s="8"/>
      <c r="TGY54" s="8"/>
      <c r="TGZ54" s="8"/>
      <c r="THA54" s="8"/>
      <c r="THB54" s="8"/>
      <c r="THC54" s="8"/>
      <c r="THD54" s="8"/>
      <c r="THE54" s="8"/>
      <c r="THF54" s="8"/>
      <c r="THG54" s="8"/>
      <c r="THH54" s="8"/>
      <c r="THI54" s="8"/>
      <c r="THJ54" s="8"/>
      <c r="THK54" s="8"/>
      <c r="THL54" s="8"/>
      <c r="THM54" s="8"/>
      <c r="THN54" s="8"/>
      <c r="THO54" s="8"/>
      <c r="THP54" s="8"/>
      <c r="THQ54" s="8"/>
      <c r="THR54" s="8"/>
      <c r="THS54" s="8"/>
      <c r="THT54" s="8"/>
      <c r="THU54" s="8"/>
      <c r="THV54" s="8"/>
      <c r="THW54" s="8"/>
      <c r="THX54" s="8"/>
      <c r="THY54" s="8"/>
      <c r="THZ54" s="8"/>
      <c r="TIA54" s="8"/>
      <c r="TIB54" s="8"/>
      <c r="TIC54" s="8"/>
      <c r="TID54" s="8"/>
      <c r="TIE54" s="8"/>
      <c r="TIF54" s="8"/>
      <c r="TIG54" s="8"/>
      <c r="TIH54" s="8"/>
      <c r="TII54" s="8"/>
      <c r="TIJ54" s="8"/>
      <c r="TIK54" s="8"/>
      <c r="TIL54" s="8"/>
      <c r="TIM54" s="8"/>
      <c r="TIN54" s="8"/>
      <c r="TIO54" s="8"/>
      <c r="TIP54" s="8"/>
      <c r="TIQ54" s="8"/>
      <c r="TIR54" s="8"/>
      <c r="TIS54" s="8"/>
      <c r="TIT54" s="8"/>
      <c r="TIU54" s="8"/>
      <c r="TIV54" s="8"/>
      <c r="TIW54" s="8"/>
      <c r="TIX54" s="8"/>
      <c r="TIY54" s="8"/>
      <c r="TIZ54" s="8"/>
      <c r="TJA54" s="8"/>
      <c r="TJB54" s="8"/>
      <c r="TJC54" s="8"/>
      <c r="TJD54" s="8"/>
      <c r="TJE54" s="8"/>
      <c r="TJF54" s="8"/>
      <c r="TJG54" s="8"/>
      <c r="TJH54" s="8"/>
      <c r="TJI54" s="8"/>
      <c r="TJJ54" s="8"/>
      <c r="TJK54" s="8"/>
      <c r="TJL54" s="8"/>
      <c r="TJM54" s="8"/>
      <c r="TJN54" s="8"/>
      <c r="TJO54" s="8"/>
      <c r="TJP54" s="8"/>
      <c r="TJQ54" s="8"/>
      <c r="TJR54" s="8"/>
      <c r="TJS54" s="8"/>
      <c r="TJT54" s="8"/>
      <c r="TJU54" s="8"/>
      <c r="TJV54" s="8"/>
      <c r="TJW54" s="8"/>
      <c r="TJX54" s="8"/>
      <c r="TJY54" s="8"/>
      <c r="TJZ54" s="8"/>
      <c r="TKA54" s="8"/>
      <c r="TKB54" s="8"/>
      <c r="TKC54" s="8"/>
      <c r="TKD54" s="8"/>
      <c r="TKE54" s="8"/>
      <c r="TKF54" s="8"/>
      <c r="TKG54" s="8"/>
      <c r="TKH54" s="8"/>
      <c r="TKI54" s="8"/>
      <c r="TKJ54" s="8"/>
      <c r="TKK54" s="8"/>
      <c r="TKL54" s="8"/>
      <c r="TKM54" s="8"/>
      <c r="TKN54" s="8"/>
      <c r="TKO54" s="8"/>
      <c r="TKP54" s="8"/>
      <c r="TKQ54" s="8"/>
      <c r="TKR54" s="8"/>
      <c r="TKS54" s="8"/>
      <c r="TKT54" s="8"/>
      <c r="TKU54" s="8"/>
      <c r="TKV54" s="8"/>
      <c r="TKW54" s="8"/>
      <c r="TKX54" s="8"/>
      <c r="TKY54" s="8"/>
      <c r="TKZ54" s="8"/>
      <c r="TLA54" s="8"/>
      <c r="TLB54" s="8"/>
      <c r="TLC54" s="8"/>
      <c r="TLD54" s="8"/>
      <c r="TLE54" s="8"/>
      <c r="TLF54" s="8"/>
      <c r="TLG54" s="8"/>
      <c r="TLH54" s="8"/>
      <c r="TLI54" s="8"/>
      <c r="TLJ54" s="8"/>
      <c r="TLK54" s="8"/>
      <c r="TLL54" s="8"/>
      <c r="TLM54" s="8"/>
      <c r="TLN54" s="8"/>
      <c r="TLO54" s="8"/>
      <c r="TLP54" s="8"/>
      <c r="TLQ54" s="8"/>
      <c r="TLR54" s="8"/>
      <c r="TLS54" s="8"/>
      <c r="TLT54" s="8"/>
      <c r="TLU54" s="8"/>
      <c r="TLV54" s="8"/>
      <c r="TLW54" s="8"/>
      <c r="TLX54" s="8"/>
      <c r="TLY54" s="8"/>
      <c r="TLZ54" s="8"/>
      <c r="TMA54" s="8"/>
      <c r="TMB54" s="8"/>
      <c r="TMC54" s="8"/>
      <c r="TMD54" s="8"/>
      <c r="TME54" s="8"/>
      <c r="TMF54" s="8"/>
      <c r="TMG54" s="8"/>
      <c r="TMH54" s="8"/>
      <c r="TMI54" s="8"/>
      <c r="TMJ54" s="8"/>
      <c r="TMK54" s="8"/>
      <c r="TML54" s="8"/>
      <c r="TMM54" s="8"/>
      <c r="TMN54" s="8"/>
      <c r="TMO54" s="8"/>
      <c r="TMP54" s="8"/>
      <c r="TMQ54" s="8"/>
      <c r="TMR54" s="8"/>
      <c r="TMS54" s="8"/>
      <c r="TMT54" s="8"/>
      <c r="TMU54" s="8"/>
      <c r="TMV54" s="8"/>
      <c r="TMW54" s="8"/>
      <c r="TMX54" s="8"/>
      <c r="TMY54" s="8"/>
      <c r="TMZ54" s="8"/>
      <c r="TNA54" s="8"/>
      <c r="TNB54" s="8"/>
      <c r="TNC54" s="8"/>
      <c r="TND54" s="8"/>
      <c r="TNE54" s="8"/>
      <c r="TNF54" s="8"/>
      <c r="TNG54" s="8"/>
      <c r="TNH54" s="8"/>
      <c r="TNI54" s="8"/>
      <c r="TNJ54" s="8"/>
      <c r="TNK54" s="8"/>
      <c r="TNL54" s="8"/>
      <c r="TNM54" s="8"/>
      <c r="TNN54" s="8"/>
      <c r="TNO54" s="8"/>
      <c r="TNP54" s="8"/>
      <c r="TNQ54" s="8"/>
      <c r="TNR54" s="8"/>
      <c r="TNS54" s="8"/>
      <c r="TNT54" s="8"/>
      <c r="TNU54" s="8"/>
      <c r="TNV54" s="8"/>
      <c r="TNW54" s="8"/>
      <c r="TNX54" s="8"/>
      <c r="TNY54" s="8"/>
      <c r="TNZ54" s="8"/>
      <c r="TOA54" s="8"/>
      <c r="TOB54" s="8"/>
      <c r="TOC54" s="8"/>
      <c r="TOD54" s="8"/>
      <c r="TOE54" s="8"/>
      <c r="TOF54" s="8"/>
      <c r="TOG54" s="8"/>
      <c r="TOH54" s="8"/>
      <c r="TOI54" s="8"/>
      <c r="TOJ54" s="8"/>
      <c r="TOK54" s="8"/>
      <c r="TOL54" s="8"/>
      <c r="TOM54" s="8"/>
      <c r="TON54" s="8"/>
      <c r="TOO54" s="8"/>
      <c r="TOP54" s="8"/>
      <c r="TOQ54" s="8"/>
      <c r="TOR54" s="8"/>
      <c r="TOS54" s="8"/>
      <c r="TOT54" s="8"/>
      <c r="TOU54" s="8"/>
      <c r="TOV54" s="8"/>
      <c r="TOW54" s="8"/>
      <c r="TOX54" s="8"/>
      <c r="TOY54" s="8"/>
      <c r="TOZ54" s="8"/>
      <c r="TPA54" s="8"/>
      <c r="TPB54" s="8"/>
      <c r="TPC54" s="8"/>
      <c r="TPD54" s="8"/>
      <c r="TPE54" s="8"/>
      <c r="TPF54" s="8"/>
      <c r="TPG54" s="8"/>
      <c r="TPH54" s="8"/>
      <c r="TPI54" s="8"/>
      <c r="TPJ54" s="8"/>
      <c r="TPK54" s="8"/>
      <c r="TPL54" s="8"/>
      <c r="TPM54" s="8"/>
      <c r="TPN54" s="8"/>
      <c r="TPO54" s="8"/>
      <c r="TPP54" s="8"/>
      <c r="TPQ54" s="8"/>
      <c r="TPR54" s="8"/>
      <c r="TPS54" s="8"/>
      <c r="TPT54" s="8"/>
      <c r="TPU54" s="8"/>
      <c r="TPV54" s="8"/>
      <c r="TPW54" s="8"/>
      <c r="TPX54" s="8"/>
      <c r="TPY54" s="8"/>
      <c r="TPZ54" s="8"/>
      <c r="TQA54" s="8"/>
      <c r="TQB54" s="8"/>
      <c r="TQC54" s="8"/>
      <c r="TQD54" s="8"/>
      <c r="TQE54" s="8"/>
      <c r="TQF54" s="8"/>
      <c r="TQG54" s="8"/>
      <c r="TQH54" s="8"/>
      <c r="TQI54" s="8"/>
      <c r="TQJ54" s="8"/>
      <c r="TQK54" s="8"/>
      <c r="TQL54" s="8"/>
      <c r="TQM54" s="8"/>
      <c r="TQN54" s="8"/>
      <c r="TQO54" s="8"/>
      <c r="TQP54" s="8"/>
      <c r="TQQ54" s="8"/>
      <c r="TQR54" s="8"/>
      <c r="TQS54" s="8"/>
      <c r="TQT54" s="8"/>
      <c r="TQU54" s="8"/>
      <c r="TQV54" s="8"/>
      <c r="TQW54" s="8"/>
      <c r="TQX54" s="8"/>
      <c r="TQY54" s="8"/>
      <c r="TQZ54" s="8"/>
      <c r="TRA54" s="8"/>
      <c r="TRB54" s="8"/>
      <c r="TRC54" s="8"/>
      <c r="TRD54" s="8"/>
      <c r="TRE54" s="8"/>
      <c r="TRF54" s="8"/>
      <c r="TRG54" s="8"/>
      <c r="TRH54" s="8"/>
      <c r="TRI54" s="8"/>
      <c r="TRJ54" s="8"/>
      <c r="TRK54" s="8"/>
      <c r="TRL54" s="8"/>
      <c r="TRM54" s="8"/>
      <c r="TRN54" s="8"/>
      <c r="TRO54" s="8"/>
      <c r="TRP54" s="8"/>
      <c r="TRQ54" s="8"/>
      <c r="TRR54" s="8"/>
      <c r="TRS54" s="8"/>
      <c r="TRT54" s="8"/>
      <c r="TRU54" s="8"/>
      <c r="TRV54" s="8"/>
      <c r="TRW54" s="8"/>
      <c r="TRX54" s="8"/>
      <c r="TRY54" s="8"/>
      <c r="TRZ54" s="8"/>
      <c r="TSA54" s="8"/>
      <c r="TSB54" s="8"/>
      <c r="TSC54" s="8"/>
      <c r="TSD54" s="8"/>
      <c r="TSE54" s="8"/>
      <c r="TSF54" s="8"/>
      <c r="TSG54" s="8"/>
      <c r="TSH54" s="8"/>
      <c r="TSI54" s="8"/>
      <c r="TSJ54" s="8"/>
      <c r="TSK54" s="8"/>
      <c r="TSL54" s="8"/>
      <c r="TSM54" s="8"/>
      <c r="TSN54" s="8"/>
      <c r="TSO54" s="8"/>
      <c r="TSP54" s="8"/>
      <c r="TSQ54" s="8"/>
      <c r="TSR54" s="8"/>
      <c r="TSS54" s="8"/>
      <c r="TST54" s="8"/>
      <c r="TSU54" s="8"/>
      <c r="TSV54" s="8"/>
      <c r="TSW54" s="8"/>
      <c r="TSX54" s="8"/>
      <c r="TSY54" s="8"/>
      <c r="TSZ54" s="8"/>
      <c r="TTA54" s="8"/>
      <c r="TTB54" s="8"/>
      <c r="TTC54" s="8"/>
      <c r="TTD54" s="8"/>
      <c r="TTE54" s="8"/>
      <c r="TTF54" s="8"/>
      <c r="TTG54" s="8"/>
      <c r="TTH54" s="8"/>
      <c r="TTI54" s="8"/>
      <c r="TTJ54" s="8"/>
      <c r="TTK54" s="8"/>
      <c r="TTL54" s="8"/>
      <c r="TTM54" s="8"/>
      <c r="TTN54" s="8"/>
      <c r="TTO54" s="8"/>
      <c r="TTP54" s="8"/>
      <c r="TTQ54" s="8"/>
      <c r="TTR54" s="8"/>
      <c r="TTS54" s="8"/>
      <c r="TTT54" s="8"/>
      <c r="TTU54" s="8"/>
      <c r="TTV54" s="8"/>
      <c r="TTW54" s="8"/>
      <c r="TTX54" s="8"/>
      <c r="TTY54" s="8"/>
      <c r="TTZ54" s="8"/>
      <c r="TUA54" s="8"/>
      <c r="TUB54" s="8"/>
      <c r="TUC54" s="8"/>
      <c r="TUD54" s="8"/>
      <c r="TUE54" s="8"/>
      <c r="TUF54" s="8"/>
      <c r="TUG54" s="8"/>
      <c r="TUH54" s="8"/>
      <c r="TUI54" s="8"/>
      <c r="TUJ54" s="8"/>
      <c r="TUK54" s="8"/>
      <c r="TUL54" s="8"/>
      <c r="TUM54" s="8"/>
      <c r="TUN54" s="8"/>
      <c r="TUO54" s="8"/>
      <c r="TUP54" s="8"/>
      <c r="TUQ54" s="8"/>
      <c r="TUR54" s="8"/>
      <c r="TUS54" s="8"/>
      <c r="TUT54" s="8"/>
      <c r="TUU54" s="8"/>
      <c r="TUV54" s="8"/>
      <c r="TUW54" s="8"/>
      <c r="TUX54" s="8"/>
      <c r="TUY54" s="8"/>
      <c r="TUZ54" s="8"/>
      <c r="TVA54" s="8"/>
      <c r="TVB54" s="8"/>
      <c r="TVC54" s="8"/>
      <c r="TVD54" s="8"/>
      <c r="TVE54" s="8"/>
      <c r="TVF54" s="8"/>
      <c r="TVG54" s="8"/>
      <c r="TVH54" s="8"/>
      <c r="TVI54" s="8"/>
      <c r="TVJ54" s="8"/>
      <c r="TVK54" s="8"/>
      <c r="TVL54" s="8"/>
      <c r="TVM54" s="8"/>
      <c r="TVN54" s="8"/>
      <c r="TVO54" s="8"/>
      <c r="TVP54" s="8"/>
      <c r="TVQ54" s="8"/>
      <c r="TVR54" s="8"/>
      <c r="TVS54" s="8"/>
      <c r="TVT54" s="8"/>
      <c r="TVU54" s="8"/>
      <c r="TVV54" s="8"/>
      <c r="TVW54" s="8"/>
      <c r="TVX54" s="8"/>
      <c r="TVY54" s="8"/>
      <c r="TVZ54" s="8"/>
      <c r="TWA54" s="8"/>
      <c r="TWB54" s="8"/>
      <c r="TWC54" s="8"/>
      <c r="TWD54" s="8"/>
      <c r="TWE54" s="8"/>
      <c r="TWF54" s="8"/>
      <c r="TWG54" s="8"/>
      <c r="TWH54" s="8"/>
      <c r="TWI54" s="8"/>
      <c r="TWJ54" s="8"/>
      <c r="TWK54" s="8"/>
      <c r="TWL54" s="8"/>
      <c r="TWM54" s="8"/>
      <c r="TWN54" s="8"/>
      <c r="TWO54" s="8"/>
      <c r="TWP54" s="8"/>
      <c r="TWQ54" s="8"/>
      <c r="TWR54" s="8"/>
      <c r="TWS54" s="8"/>
      <c r="TWT54" s="8"/>
      <c r="TWU54" s="8"/>
      <c r="TWV54" s="8"/>
      <c r="TWW54" s="8"/>
      <c r="TWX54" s="8"/>
      <c r="TWY54" s="8"/>
      <c r="TWZ54" s="8"/>
      <c r="TXA54" s="8"/>
      <c r="TXB54" s="8"/>
      <c r="TXC54" s="8"/>
      <c r="TXD54" s="8"/>
      <c r="TXE54" s="8"/>
      <c r="TXF54" s="8"/>
      <c r="TXG54" s="8"/>
      <c r="TXH54" s="8"/>
      <c r="TXI54" s="8"/>
      <c r="TXJ54" s="8"/>
      <c r="TXK54" s="8"/>
      <c r="TXL54" s="8"/>
      <c r="TXM54" s="8"/>
      <c r="TXN54" s="8"/>
      <c r="TXO54" s="8"/>
      <c r="TXP54" s="8"/>
      <c r="TXQ54" s="8"/>
      <c r="TXR54" s="8"/>
      <c r="TXS54" s="8"/>
      <c r="TXT54" s="8"/>
      <c r="TXU54" s="8"/>
      <c r="TXV54" s="8"/>
      <c r="TXW54" s="8"/>
      <c r="TXX54" s="8"/>
      <c r="TXY54" s="8"/>
      <c r="TXZ54" s="8"/>
      <c r="TYA54" s="8"/>
      <c r="TYB54" s="8"/>
      <c r="TYC54" s="8"/>
      <c r="TYD54" s="8"/>
      <c r="TYE54" s="8"/>
      <c r="TYF54" s="8"/>
      <c r="TYG54" s="8"/>
      <c r="TYH54" s="8"/>
      <c r="TYI54" s="8"/>
      <c r="TYJ54" s="8"/>
      <c r="TYK54" s="8"/>
      <c r="TYL54" s="8"/>
      <c r="TYM54" s="8"/>
      <c r="TYN54" s="8"/>
      <c r="TYO54" s="8"/>
      <c r="TYP54" s="8"/>
      <c r="TYQ54" s="8"/>
      <c r="TYR54" s="8"/>
      <c r="TYS54" s="8"/>
      <c r="TYT54" s="8"/>
      <c r="TYU54" s="8"/>
      <c r="TYV54" s="8"/>
      <c r="TYW54" s="8"/>
      <c r="TYX54" s="8"/>
      <c r="TYY54" s="8"/>
      <c r="TYZ54" s="8"/>
      <c r="TZA54" s="8"/>
      <c r="TZB54" s="8"/>
      <c r="TZC54" s="8"/>
      <c r="TZD54" s="8"/>
      <c r="TZE54" s="8"/>
      <c r="TZF54" s="8"/>
      <c r="TZG54" s="8"/>
      <c r="TZH54" s="8"/>
      <c r="TZI54" s="8"/>
      <c r="TZJ54" s="8"/>
      <c r="TZK54" s="8"/>
      <c r="TZL54" s="8"/>
      <c r="TZM54" s="8"/>
      <c r="TZN54" s="8"/>
      <c r="TZO54" s="8"/>
      <c r="TZP54" s="8"/>
      <c r="TZQ54" s="8"/>
      <c r="TZR54" s="8"/>
      <c r="TZS54" s="8"/>
      <c r="TZT54" s="8"/>
      <c r="TZU54" s="8"/>
      <c r="TZV54" s="8"/>
      <c r="TZW54" s="8"/>
      <c r="TZX54" s="8"/>
      <c r="TZY54" s="8"/>
      <c r="TZZ54" s="8"/>
      <c r="UAA54" s="8"/>
      <c r="UAB54" s="8"/>
      <c r="UAC54" s="8"/>
      <c r="UAD54" s="8"/>
      <c r="UAE54" s="8"/>
      <c r="UAF54" s="8"/>
      <c r="UAG54" s="8"/>
      <c r="UAH54" s="8"/>
      <c r="UAI54" s="8"/>
      <c r="UAJ54" s="8"/>
      <c r="UAK54" s="8"/>
      <c r="UAL54" s="8"/>
      <c r="UAM54" s="8"/>
      <c r="UAN54" s="8"/>
      <c r="UAO54" s="8"/>
      <c r="UAP54" s="8"/>
      <c r="UAQ54" s="8"/>
      <c r="UAR54" s="8"/>
      <c r="UAS54" s="8"/>
      <c r="UAT54" s="8"/>
      <c r="UAU54" s="8"/>
      <c r="UAV54" s="8"/>
      <c r="UAW54" s="8"/>
      <c r="UAX54" s="8"/>
      <c r="UAY54" s="8"/>
      <c r="UAZ54" s="8"/>
      <c r="UBA54" s="8"/>
      <c r="UBB54" s="8"/>
      <c r="UBC54" s="8"/>
      <c r="UBD54" s="8"/>
      <c r="UBE54" s="8"/>
      <c r="UBF54" s="8"/>
      <c r="UBG54" s="8"/>
      <c r="UBH54" s="8"/>
      <c r="UBI54" s="8"/>
      <c r="UBJ54" s="8"/>
      <c r="UBK54" s="8"/>
      <c r="UBL54" s="8"/>
      <c r="UBM54" s="8"/>
      <c r="UBN54" s="8"/>
      <c r="UBO54" s="8"/>
      <c r="UBP54" s="8"/>
      <c r="UBQ54" s="8"/>
      <c r="UBR54" s="8"/>
      <c r="UBS54" s="8"/>
      <c r="UBT54" s="8"/>
      <c r="UBU54" s="8"/>
      <c r="UBV54" s="8"/>
      <c r="UBW54" s="8"/>
      <c r="UBX54" s="8"/>
      <c r="UBY54" s="8"/>
      <c r="UBZ54" s="8"/>
      <c r="UCA54" s="8"/>
      <c r="UCB54" s="8"/>
      <c r="UCC54" s="8"/>
      <c r="UCD54" s="8"/>
      <c r="UCE54" s="8"/>
      <c r="UCF54" s="8"/>
      <c r="UCG54" s="8"/>
      <c r="UCH54" s="8"/>
      <c r="UCI54" s="8"/>
      <c r="UCJ54" s="8"/>
      <c r="UCK54" s="8"/>
      <c r="UCL54" s="8"/>
      <c r="UCM54" s="8"/>
      <c r="UCN54" s="8"/>
      <c r="UCO54" s="8"/>
      <c r="UCP54" s="8"/>
      <c r="UCQ54" s="8"/>
      <c r="UCR54" s="8"/>
      <c r="UCS54" s="8"/>
      <c r="UCT54" s="8"/>
      <c r="UCU54" s="8"/>
      <c r="UCV54" s="8"/>
      <c r="UCW54" s="8"/>
      <c r="UCX54" s="8"/>
      <c r="UCY54" s="8"/>
      <c r="UCZ54" s="8"/>
      <c r="UDA54" s="8"/>
      <c r="UDB54" s="8"/>
      <c r="UDC54" s="8"/>
      <c r="UDD54" s="8"/>
      <c r="UDE54" s="8"/>
      <c r="UDF54" s="8"/>
      <c r="UDG54" s="8"/>
      <c r="UDH54" s="8"/>
      <c r="UDI54" s="8"/>
      <c r="UDJ54" s="8"/>
      <c r="UDK54" s="8"/>
      <c r="UDL54" s="8"/>
      <c r="UDM54" s="8"/>
      <c r="UDN54" s="8"/>
      <c r="UDO54" s="8"/>
      <c r="UDP54" s="8"/>
      <c r="UDQ54" s="8"/>
      <c r="UDR54" s="8"/>
      <c r="UDS54" s="8"/>
      <c r="UDT54" s="8"/>
      <c r="UDU54" s="8"/>
      <c r="UDV54" s="8"/>
      <c r="UDW54" s="8"/>
      <c r="UDX54" s="8"/>
      <c r="UDY54" s="8"/>
      <c r="UDZ54" s="8"/>
      <c r="UEA54" s="8"/>
      <c r="UEB54" s="8"/>
      <c r="UEC54" s="8"/>
      <c r="UED54" s="8"/>
      <c r="UEE54" s="8"/>
      <c r="UEF54" s="8"/>
      <c r="UEG54" s="8"/>
      <c r="UEH54" s="8"/>
      <c r="UEI54" s="8"/>
      <c r="UEJ54" s="8"/>
      <c r="UEK54" s="8"/>
      <c r="UEL54" s="8"/>
      <c r="UEM54" s="8"/>
      <c r="UEN54" s="8"/>
      <c r="UEO54" s="8"/>
      <c r="UEP54" s="8"/>
      <c r="UEQ54" s="8"/>
      <c r="UER54" s="8"/>
      <c r="UES54" s="8"/>
      <c r="UET54" s="8"/>
      <c r="UEU54" s="8"/>
      <c r="UEV54" s="8"/>
      <c r="UEW54" s="8"/>
      <c r="UEX54" s="8"/>
      <c r="UEY54" s="8"/>
      <c r="UEZ54" s="8"/>
      <c r="UFA54" s="8"/>
      <c r="UFB54" s="8"/>
      <c r="UFC54" s="8"/>
      <c r="UFD54" s="8"/>
      <c r="UFE54" s="8"/>
      <c r="UFF54" s="8"/>
      <c r="UFG54" s="8"/>
      <c r="UFH54" s="8"/>
      <c r="UFI54" s="8"/>
      <c r="UFJ54" s="8"/>
      <c r="UFK54" s="8"/>
      <c r="UFL54" s="8"/>
      <c r="UFM54" s="8"/>
      <c r="UFN54" s="8"/>
      <c r="UFO54" s="8"/>
      <c r="UFP54" s="8"/>
      <c r="UFQ54" s="8"/>
      <c r="UFR54" s="8"/>
      <c r="UFS54" s="8"/>
      <c r="UFT54" s="8"/>
      <c r="UFU54" s="8"/>
      <c r="UFV54" s="8"/>
      <c r="UFW54" s="8"/>
      <c r="UFX54" s="8"/>
      <c r="UFY54" s="8"/>
      <c r="UFZ54" s="8"/>
      <c r="UGA54" s="8"/>
      <c r="UGB54" s="8"/>
      <c r="UGC54" s="8"/>
      <c r="UGD54" s="8"/>
      <c r="UGE54" s="8"/>
      <c r="UGF54" s="8"/>
      <c r="UGG54" s="8"/>
      <c r="UGH54" s="8"/>
      <c r="UGI54" s="8"/>
      <c r="UGJ54" s="8"/>
      <c r="UGK54" s="8"/>
      <c r="UGL54" s="8"/>
      <c r="UGM54" s="8"/>
      <c r="UGN54" s="8"/>
      <c r="UGO54" s="8"/>
      <c r="UGP54" s="8"/>
      <c r="UGQ54" s="8"/>
      <c r="UGR54" s="8"/>
      <c r="UGS54" s="8"/>
      <c r="UGT54" s="8"/>
      <c r="UGU54" s="8"/>
      <c r="UGV54" s="8"/>
      <c r="UGW54" s="8"/>
      <c r="UGX54" s="8"/>
      <c r="UGY54" s="8"/>
      <c r="UGZ54" s="8"/>
      <c r="UHA54" s="8"/>
      <c r="UHB54" s="8"/>
      <c r="UHC54" s="8"/>
      <c r="UHD54" s="8"/>
      <c r="UHE54" s="8"/>
      <c r="UHF54" s="8"/>
      <c r="UHG54" s="8"/>
      <c r="UHH54" s="8"/>
      <c r="UHI54" s="8"/>
      <c r="UHJ54" s="8"/>
      <c r="UHK54" s="8"/>
      <c r="UHL54" s="8"/>
      <c r="UHM54" s="8"/>
      <c r="UHN54" s="8"/>
      <c r="UHO54" s="8"/>
      <c r="UHP54" s="8"/>
      <c r="UHQ54" s="8"/>
      <c r="UHR54" s="8"/>
      <c r="UHS54" s="8"/>
      <c r="UHT54" s="8"/>
      <c r="UHU54" s="8"/>
      <c r="UHV54" s="8"/>
      <c r="UHW54" s="8"/>
      <c r="UHX54" s="8"/>
      <c r="UHY54" s="8"/>
      <c r="UHZ54" s="8"/>
      <c r="UIA54" s="8"/>
      <c r="UIB54" s="8"/>
      <c r="UIC54" s="8"/>
      <c r="UID54" s="8"/>
      <c r="UIE54" s="8"/>
      <c r="UIF54" s="8"/>
      <c r="UIG54" s="8"/>
      <c r="UIH54" s="8"/>
      <c r="UII54" s="8"/>
      <c r="UIJ54" s="8"/>
      <c r="UIK54" s="8"/>
      <c r="UIL54" s="8"/>
      <c r="UIM54" s="8"/>
      <c r="UIN54" s="8"/>
      <c r="UIO54" s="8"/>
      <c r="UIP54" s="8"/>
      <c r="UIQ54" s="8"/>
      <c r="UIR54" s="8"/>
      <c r="UIS54" s="8"/>
      <c r="UIT54" s="8"/>
      <c r="UIU54" s="8"/>
      <c r="UIV54" s="8"/>
      <c r="UIW54" s="8"/>
      <c r="UIX54" s="8"/>
      <c r="UIY54" s="8"/>
      <c r="UIZ54" s="8"/>
      <c r="UJA54" s="8"/>
      <c r="UJB54" s="8"/>
      <c r="UJC54" s="8"/>
      <c r="UJD54" s="8"/>
      <c r="UJE54" s="8"/>
      <c r="UJF54" s="8"/>
      <c r="UJG54" s="8"/>
      <c r="UJH54" s="8"/>
      <c r="UJI54" s="8"/>
      <c r="UJJ54" s="8"/>
      <c r="UJK54" s="8"/>
      <c r="UJL54" s="8"/>
      <c r="UJM54" s="8"/>
      <c r="UJN54" s="8"/>
      <c r="UJO54" s="8"/>
      <c r="UJP54" s="8"/>
      <c r="UJQ54" s="8"/>
      <c r="UJR54" s="8"/>
      <c r="UJS54" s="8"/>
      <c r="UJT54" s="8"/>
      <c r="UJU54" s="8"/>
      <c r="UJV54" s="8"/>
      <c r="UJW54" s="8"/>
      <c r="UJX54" s="8"/>
      <c r="UJY54" s="8"/>
      <c r="UJZ54" s="8"/>
      <c r="UKA54" s="8"/>
      <c r="UKB54" s="8"/>
      <c r="UKC54" s="8"/>
      <c r="UKD54" s="8"/>
      <c r="UKE54" s="8"/>
      <c r="UKF54" s="8"/>
      <c r="UKG54" s="8"/>
      <c r="UKH54" s="8"/>
      <c r="UKI54" s="8"/>
      <c r="UKJ54" s="8"/>
      <c r="UKK54" s="8"/>
      <c r="UKL54" s="8"/>
      <c r="UKM54" s="8"/>
      <c r="UKN54" s="8"/>
      <c r="UKO54" s="8"/>
      <c r="UKP54" s="8"/>
      <c r="UKQ54" s="8"/>
      <c r="UKR54" s="8"/>
      <c r="UKS54" s="8"/>
      <c r="UKT54" s="8"/>
      <c r="UKU54" s="8"/>
      <c r="UKV54" s="8"/>
      <c r="UKW54" s="8"/>
      <c r="UKX54" s="8"/>
      <c r="UKY54" s="8"/>
      <c r="UKZ54" s="8"/>
      <c r="ULA54" s="8"/>
      <c r="ULB54" s="8"/>
      <c r="ULC54" s="8"/>
      <c r="ULD54" s="8"/>
      <c r="ULE54" s="8"/>
      <c r="ULF54" s="8"/>
      <c r="ULG54" s="8"/>
      <c r="ULH54" s="8"/>
      <c r="ULI54" s="8"/>
      <c r="ULJ54" s="8"/>
      <c r="ULK54" s="8"/>
      <c r="ULL54" s="8"/>
      <c r="ULM54" s="8"/>
      <c r="ULN54" s="8"/>
      <c r="ULO54" s="8"/>
      <c r="ULP54" s="8"/>
      <c r="ULQ54" s="8"/>
      <c r="ULR54" s="8"/>
      <c r="ULS54" s="8"/>
      <c r="ULT54" s="8"/>
      <c r="ULU54" s="8"/>
      <c r="ULV54" s="8"/>
      <c r="ULW54" s="8"/>
      <c r="ULX54" s="8"/>
      <c r="ULY54" s="8"/>
      <c r="ULZ54" s="8"/>
      <c r="UMA54" s="8"/>
      <c r="UMB54" s="8"/>
      <c r="UMC54" s="8"/>
      <c r="UMD54" s="8"/>
      <c r="UME54" s="8"/>
      <c r="UMF54" s="8"/>
      <c r="UMG54" s="8"/>
      <c r="UMH54" s="8"/>
      <c r="UMI54" s="8"/>
      <c r="UMJ54" s="8"/>
      <c r="UMK54" s="8"/>
      <c r="UML54" s="8"/>
      <c r="UMM54" s="8"/>
      <c r="UMN54" s="8"/>
      <c r="UMO54" s="8"/>
      <c r="UMP54" s="8"/>
      <c r="UMQ54" s="8"/>
      <c r="UMR54" s="8"/>
      <c r="UMS54" s="8"/>
      <c r="UMT54" s="8"/>
      <c r="UMU54" s="8"/>
      <c r="UMV54" s="8"/>
      <c r="UMW54" s="8"/>
      <c r="UMX54" s="8"/>
      <c r="UMY54" s="8"/>
      <c r="UMZ54" s="8"/>
      <c r="UNA54" s="8"/>
      <c r="UNB54" s="8"/>
      <c r="UNC54" s="8"/>
      <c r="UND54" s="8"/>
      <c r="UNE54" s="8"/>
      <c r="UNF54" s="8"/>
      <c r="UNG54" s="8"/>
      <c r="UNH54" s="8"/>
      <c r="UNI54" s="8"/>
      <c r="UNJ54" s="8"/>
      <c r="UNK54" s="8"/>
      <c r="UNL54" s="8"/>
      <c r="UNM54" s="8"/>
      <c r="UNN54" s="8"/>
      <c r="UNO54" s="8"/>
      <c r="UNP54" s="8"/>
      <c r="UNQ54" s="8"/>
      <c r="UNR54" s="8"/>
      <c r="UNS54" s="8"/>
      <c r="UNT54" s="8"/>
      <c r="UNU54" s="8"/>
      <c r="UNV54" s="8"/>
      <c r="UNW54" s="8"/>
      <c r="UNX54" s="8"/>
      <c r="UNY54" s="8"/>
      <c r="UNZ54" s="8"/>
      <c r="UOA54" s="8"/>
      <c r="UOB54" s="8"/>
      <c r="UOC54" s="8"/>
      <c r="UOD54" s="8"/>
      <c r="UOE54" s="8"/>
      <c r="UOF54" s="8"/>
      <c r="UOG54" s="8"/>
      <c r="UOH54" s="8"/>
      <c r="UOI54" s="8"/>
      <c r="UOJ54" s="8"/>
      <c r="UOK54" s="8"/>
      <c r="UOL54" s="8"/>
      <c r="UOM54" s="8"/>
      <c r="UON54" s="8"/>
      <c r="UOO54" s="8"/>
      <c r="UOP54" s="8"/>
      <c r="UOQ54" s="8"/>
      <c r="UOR54" s="8"/>
      <c r="UOS54" s="8"/>
      <c r="UOT54" s="8"/>
      <c r="UOU54" s="8"/>
      <c r="UOV54" s="8"/>
      <c r="UOW54" s="8"/>
      <c r="UOX54" s="8"/>
      <c r="UOY54" s="8"/>
      <c r="UOZ54" s="8"/>
      <c r="UPA54" s="8"/>
      <c r="UPB54" s="8"/>
      <c r="UPC54" s="8"/>
      <c r="UPD54" s="8"/>
      <c r="UPE54" s="8"/>
      <c r="UPF54" s="8"/>
      <c r="UPG54" s="8"/>
      <c r="UPH54" s="8"/>
      <c r="UPI54" s="8"/>
      <c r="UPJ54" s="8"/>
      <c r="UPK54" s="8"/>
      <c r="UPL54" s="8"/>
      <c r="UPM54" s="8"/>
      <c r="UPN54" s="8"/>
      <c r="UPO54" s="8"/>
      <c r="UPP54" s="8"/>
      <c r="UPQ54" s="8"/>
      <c r="UPR54" s="8"/>
      <c r="UPS54" s="8"/>
      <c r="UPT54" s="8"/>
      <c r="UPU54" s="8"/>
      <c r="UPV54" s="8"/>
      <c r="UPW54" s="8"/>
      <c r="UPX54" s="8"/>
      <c r="UPY54" s="8"/>
      <c r="UPZ54" s="8"/>
      <c r="UQA54" s="8"/>
      <c r="UQB54" s="8"/>
      <c r="UQC54" s="8"/>
      <c r="UQD54" s="8"/>
      <c r="UQE54" s="8"/>
      <c r="UQF54" s="8"/>
      <c r="UQG54" s="8"/>
      <c r="UQH54" s="8"/>
      <c r="UQI54" s="8"/>
      <c r="UQJ54" s="8"/>
      <c r="UQK54" s="8"/>
      <c r="UQL54" s="8"/>
      <c r="UQM54" s="8"/>
      <c r="UQN54" s="8"/>
      <c r="UQO54" s="8"/>
      <c r="UQP54" s="8"/>
      <c r="UQQ54" s="8"/>
      <c r="UQR54" s="8"/>
      <c r="UQS54" s="8"/>
      <c r="UQT54" s="8"/>
      <c r="UQU54" s="8"/>
      <c r="UQV54" s="8"/>
      <c r="UQW54" s="8"/>
      <c r="UQX54" s="8"/>
      <c r="UQY54" s="8"/>
      <c r="UQZ54" s="8"/>
      <c r="URA54" s="8"/>
      <c r="URB54" s="8"/>
      <c r="URC54" s="8"/>
      <c r="URD54" s="8"/>
      <c r="URE54" s="8"/>
      <c r="URF54" s="8"/>
      <c r="URG54" s="8"/>
      <c r="URH54" s="8"/>
      <c r="URI54" s="8"/>
      <c r="URJ54" s="8"/>
      <c r="URK54" s="8"/>
      <c r="URL54" s="8"/>
      <c r="URM54" s="8"/>
      <c r="URN54" s="8"/>
      <c r="URO54" s="8"/>
      <c r="URP54" s="8"/>
      <c r="URQ54" s="8"/>
      <c r="URR54" s="8"/>
      <c r="URS54" s="8"/>
      <c r="URT54" s="8"/>
      <c r="URU54" s="8"/>
      <c r="URV54" s="8"/>
      <c r="URW54" s="8"/>
      <c r="URX54" s="8"/>
      <c r="URY54" s="8"/>
      <c r="URZ54" s="8"/>
      <c r="USA54" s="8"/>
      <c r="USB54" s="8"/>
      <c r="USC54" s="8"/>
      <c r="USD54" s="8"/>
      <c r="USE54" s="8"/>
      <c r="USF54" s="8"/>
      <c r="USG54" s="8"/>
      <c r="USH54" s="8"/>
      <c r="USI54" s="8"/>
      <c r="USJ54" s="8"/>
      <c r="USK54" s="8"/>
      <c r="USL54" s="8"/>
      <c r="USM54" s="8"/>
      <c r="USN54" s="8"/>
      <c r="USO54" s="8"/>
      <c r="USP54" s="8"/>
      <c r="USQ54" s="8"/>
      <c r="USR54" s="8"/>
      <c r="USS54" s="8"/>
      <c r="UST54" s="8"/>
      <c r="USU54" s="8"/>
      <c r="USV54" s="8"/>
      <c r="USW54" s="8"/>
      <c r="USX54" s="8"/>
      <c r="USY54" s="8"/>
      <c r="USZ54" s="8"/>
      <c r="UTA54" s="8"/>
      <c r="UTB54" s="8"/>
      <c r="UTC54" s="8"/>
      <c r="UTD54" s="8"/>
      <c r="UTE54" s="8"/>
      <c r="UTF54" s="8"/>
      <c r="UTG54" s="8"/>
      <c r="UTH54" s="8"/>
      <c r="UTI54" s="8"/>
      <c r="UTJ54" s="8"/>
      <c r="UTK54" s="8"/>
      <c r="UTL54" s="8"/>
      <c r="UTM54" s="8"/>
      <c r="UTN54" s="8"/>
      <c r="UTO54" s="8"/>
      <c r="UTP54" s="8"/>
      <c r="UTQ54" s="8"/>
      <c r="UTR54" s="8"/>
      <c r="UTS54" s="8"/>
      <c r="UTT54" s="8"/>
      <c r="UTU54" s="8"/>
      <c r="UTV54" s="8"/>
      <c r="UTW54" s="8"/>
      <c r="UTX54" s="8"/>
      <c r="UTY54" s="8"/>
      <c r="UTZ54" s="8"/>
      <c r="UUA54" s="8"/>
      <c r="UUB54" s="8"/>
      <c r="UUC54" s="8"/>
      <c r="UUD54" s="8"/>
      <c r="UUE54" s="8"/>
      <c r="UUF54" s="8"/>
      <c r="UUG54" s="8"/>
      <c r="UUH54" s="8"/>
      <c r="UUI54" s="8"/>
      <c r="UUJ54" s="8"/>
      <c r="UUK54" s="8"/>
      <c r="UUL54" s="8"/>
      <c r="UUM54" s="8"/>
      <c r="UUN54" s="8"/>
      <c r="UUO54" s="8"/>
      <c r="UUP54" s="8"/>
      <c r="UUQ54" s="8"/>
      <c r="UUR54" s="8"/>
      <c r="UUS54" s="8"/>
      <c r="UUT54" s="8"/>
      <c r="UUU54" s="8"/>
      <c r="UUV54" s="8"/>
      <c r="UUW54" s="8"/>
      <c r="UUX54" s="8"/>
      <c r="UUY54" s="8"/>
      <c r="UUZ54" s="8"/>
      <c r="UVA54" s="8"/>
      <c r="UVB54" s="8"/>
      <c r="UVC54" s="8"/>
      <c r="UVD54" s="8"/>
      <c r="UVE54" s="8"/>
      <c r="UVF54" s="8"/>
      <c r="UVG54" s="8"/>
      <c r="UVH54" s="8"/>
      <c r="UVI54" s="8"/>
      <c r="UVJ54" s="8"/>
      <c r="UVK54" s="8"/>
      <c r="UVL54" s="8"/>
      <c r="UVM54" s="8"/>
      <c r="UVN54" s="8"/>
      <c r="UVO54" s="8"/>
      <c r="UVP54" s="8"/>
      <c r="UVQ54" s="8"/>
      <c r="UVR54" s="8"/>
      <c r="UVS54" s="8"/>
      <c r="UVT54" s="8"/>
      <c r="UVU54" s="8"/>
      <c r="UVV54" s="8"/>
      <c r="UVW54" s="8"/>
      <c r="UVX54" s="8"/>
      <c r="UVY54" s="8"/>
      <c r="UVZ54" s="8"/>
      <c r="UWA54" s="8"/>
      <c r="UWB54" s="8"/>
      <c r="UWC54" s="8"/>
      <c r="UWD54" s="8"/>
      <c r="UWE54" s="8"/>
      <c r="UWF54" s="8"/>
      <c r="UWG54" s="8"/>
      <c r="UWH54" s="8"/>
      <c r="UWI54" s="8"/>
      <c r="UWJ54" s="8"/>
      <c r="UWK54" s="8"/>
      <c r="UWL54" s="8"/>
      <c r="UWM54" s="8"/>
      <c r="UWN54" s="8"/>
      <c r="UWO54" s="8"/>
      <c r="UWP54" s="8"/>
      <c r="UWQ54" s="8"/>
      <c r="UWR54" s="8"/>
      <c r="UWS54" s="8"/>
      <c r="UWT54" s="8"/>
      <c r="UWU54" s="8"/>
      <c r="UWV54" s="8"/>
      <c r="UWW54" s="8"/>
      <c r="UWX54" s="8"/>
      <c r="UWY54" s="8"/>
      <c r="UWZ54" s="8"/>
      <c r="UXA54" s="8"/>
      <c r="UXB54" s="8"/>
      <c r="UXC54" s="8"/>
      <c r="UXD54" s="8"/>
      <c r="UXE54" s="8"/>
      <c r="UXF54" s="8"/>
      <c r="UXG54" s="8"/>
      <c r="UXH54" s="8"/>
      <c r="UXI54" s="8"/>
      <c r="UXJ54" s="8"/>
      <c r="UXK54" s="8"/>
      <c r="UXL54" s="8"/>
      <c r="UXM54" s="8"/>
      <c r="UXN54" s="8"/>
      <c r="UXO54" s="8"/>
      <c r="UXP54" s="8"/>
      <c r="UXQ54" s="8"/>
      <c r="UXR54" s="8"/>
      <c r="UXS54" s="8"/>
      <c r="UXT54" s="8"/>
      <c r="UXU54" s="8"/>
      <c r="UXV54" s="8"/>
      <c r="UXW54" s="8"/>
      <c r="UXX54" s="8"/>
      <c r="UXY54" s="8"/>
      <c r="UXZ54" s="8"/>
      <c r="UYA54" s="8"/>
      <c r="UYB54" s="8"/>
      <c r="UYC54" s="8"/>
      <c r="UYD54" s="8"/>
      <c r="UYE54" s="8"/>
      <c r="UYF54" s="8"/>
      <c r="UYG54" s="8"/>
      <c r="UYH54" s="8"/>
      <c r="UYI54" s="8"/>
      <c r="UYJ54" s="8"/>
      <c r="UYK54" s="8"/>
      <c r="UYL54" s="8"/>
      <c r="UYM54" s="8"/>
      <c r="UYN54" s="8"/>
      <c r="UYO54" s="8"/>
      <c r="UYP54" s="8"/>
      <c r="UYQ54" s="8"/>
      <c r="UYR54" s="8"/>
      <c r="UYS54" s="8"/>
      <c r="UYT54" s="8"/>
      <c r="UYU54" s="8"/>
      <c r="UYV54" s="8"/>
      <c r="UYW54" s="8"/>
      <c r="UYX54" s="8"/>
      <c r="UYY54" s="8"/>
      <c r="UYZ54" s="8"/>
      <c r="UZA54" s="8"/>
      <c r="UZB54" s="8"/>
      <c r="UZC54" s="8"/>
      <c r="UZD54" s="8"/>
      <c r="UZE54" s="8"/>
      <c r="UZF54" s="8"/>
      <c r="UZG54" s="8"/>
      <c r="UZH54" s="8"/>
      <c r="UZI54" s="8"/>
      <c r="UZJ54" s="8"/>
      <c r="UZK54" s="8"/>
      <c r="UZL54" s="8"/>
      <c r="UZM54" s="8"/>
      <c r="UZN54" s="8"/>
      <c r="UZO54" s="8"/>
      <c r="UZP54" s="8"/>
      <c r="UZQ54" s="8"/>
      <c r="UZR54" s="8"/>
      <c r="UZS54" s="8"/>
      <c r="UZT54" s="8"/>
      <c r="UZU54" s="8"/>
      <c r="UZV54" s="8"/>
      <c r="UZW54" s="8"/>
      <c r="UZX54" s="8"/>
      <c r="UZY54" s="8"/>
      <c r="UZZ54" s="8"/>
      <c r="VAA54" s="8"/>
      <c r="VAB54" s="8"/>
      <c r="VAC54" s="8"/>
      <c r="VAD54" s="8"/>
      <c r="VAE54" s="8"/>
      <c r="VAF54" s="8"/>
      <c r="VAG54" s="8"/>
      <c r="VAH54" s="8"/>
      <c r="VAI54" s="8"/>
      <c r="VAJ54" s="8"/>
      <c r="VAK54" s="8"/>
      <c r="VAL54" s="8"/>
      <c r="VAM54" s="8"/>
      <c r="VAN54" s="8"/>
      <c r="VAO54" s="8"/>
      <c r="VAP54" s="8"/>
      <c r="VAQ54" s="8"/>
      <c r="VAR54" s="8"/>
      <c r="VAS54" s="8"/>
      <c r="VAT54" s="8"/>
      <c r="VAU54" s="8"/>
      <c r="VAV54" s="8"/>
      <c r="VAW54" s="8"/>
      <c r="VAX54" s="8"/>
      <c r="VAY54" s="8"/>
      <c r="VAZ54" s="8"/>
      <c r="VBA54" s="8"/>
      <c r="VBB54" s="8"/>
      <c r="VBC54" s="8"/>
      <c r="VBD54" s="8"/>
      <c r="VBE54" s="8"/>
      <c r="VBF54" s="8"/>
      <c r="VBG54" s="8"/>
      <c r="VBH54" s="8"/>
      <c r="VBI54" s="8"/>
      <c r="VBJ54" s="8"/>
      <c r="VBK54" s="8"/>
      <c r="VBL54" s="8"/>
      <c r="VBM54" s="8"/>
      <c r="VBN54" s="8"/>
      <c r="VBO54" s="8"/>
      <c r="VBP54" s="8"/>
      <c r="VBQ54" s="8"/>
      <c r="VBR54" s="8"/>
      <c r="VBS54" s="8"/>
      <c r="VBT54" s="8"/>
      <c r="VBU54" s="8"/>
      <c r="VBV54" s="8"/>
      <c r="VBW54" s="8"/>
      <c r="VBX54" s="8"/>
      <c r="VBY54" s="8"/>
      <c r="VBZ54" s="8"/>
      <c r="VCA54" s="8"/>
      <c r="VCB54" s="8"/>
      <c r="VCC54" s="8"/>
      <c r="VCD54" s="8"/>
      <c r="VCE54" s="8"/>
      <c r="VCF54" s="8"/>
      <c r="VCG54" s="8"/>
      <c r="VCH54" s="8"/>
      <c r="VCI54" s="8"/>
      <c r="VCJ54" s="8"/>
      <c r="VCK54" s="8"/>
      <c r="VCL54" s="8"/>
      <c r="VCM54" s="8"/>
      <c r="VCN54" s="8"/>
      <c r="VCO54" s="8"/>
      <c r="VCP54" s="8"/>
      <c r="VCQ54" s="8"/>
      <c r="VCR54" s="8"/>
      <c r="VCS54" s="8"/>
      <c r="VCT54" s="8"/>
      <c r="VCU54" s="8"/>
      <c r="VCV54" s="8"/>
      <c r="VCW54" s="8"/>
      <c r="VCX54" s="8"/>
      <c r="VCY54" s="8"/>
      <c r="VCZ54" s="8"/>
      <c r="VDA54" s="8"/>
      <c r="VDB54" s="8"/>
      <c r="VDC54" s="8"/>
      <c r="VDD54" s="8"/>
      <c r="VDE54" s="8"/>
      <c r="VDF54" s="8"/>
      <c r="VDG54" s="8"/>
      <c r="VDH54" s="8"/>
      <c r="VDI54" s="8"/>
      <c r="VDJ54" s="8"/>
      <c r="VDK54" s="8"/>
      <c r="VDL54" s="8"/>
      <c r="VDM54" s="8"/>
      <c r="VDN54" s="8"/>
      <c r="VDO54" s="8"/>
      <c r="VDP54" s="8"/>
      <c r="VDQ54" s="8"/>
      <c r="VDR54" s="8"/>
      <c r="VDS54" s="8"/>
      <c r="VDT54" s="8"/>
      <c r="VDU54" s="8"/>
      <c r="VDV54" s="8"/>
      <c r="VDW54" s="8"/>
      <c r="VDX54" s="8"/>
      <c r="VDY54" s="8"/>
      <c r="VDZ54" s="8"/>
      <c r="VEA54" s="8"/>
      <c r="VEB54" s="8"/>
      <c r="VEC54" s="8"/>
      <c r="VED54" s="8"/>
      <c r="VEE54" s="8"/>
      <c r="VEF54" s="8"/>
      <c r="VEG54" s="8"/>
      <c r="VEH54" s="8"/>
      <c r="VEI54" s="8"/>
      <c r="VEJ54" s="8"/>
      <c r="VEK54" s="8"/>
      <c r="VEL54" s="8"/>
      <c r="VEM54" s="8"/>
      <c r="VEN54" s="8"/>
      <c r="VEO54" s="8"/>
      <c r="VEP54" s="8"/>
      <c r="VEQ54" s="8"/>
      <c r="VER54" s="8"/>
      <c r="VES54" s="8"/>
      <c r="VET54" s="8"/>
      <c r="VEU54" s="8"/>
      <c r="VEV54" s="8"/>
      <c r="VEW54" s="8"/>
      <c r="VEX54" s="8"/>
      <c r="VEY54" s="8"/>
      <c r="VEZ54" s="8"/>
      <c r="VFA54" s="8"/>
      <c r="VFB54" s="8"/>
      <c r="VFC54" s="8"/>
      <c r="VFD54" s="8"/>
      <c r="VFE54" s="8"/>
      <c r="VFF54" s="8"/>
      <c r="VFG54" s="8"/>
      <c r="VFH54" s="8"/>
      <c r="VFI54" s="8"/>
      <c r="VFJ54" s="8"/>
      <c r="VFK54" s="8"/>
      <c r="VFL54" s="8"/>
      <c r="VFM54" s="8"/>
      <c r="VFN54" s="8"/>
      <c r="VFO54" s="8"/>
      <c r="VFP54" s="8"/>
      <c r="VFQ54" s="8"/>
      <c r="VFR54" s="8"/>
      <c r="VFS54" s="8"/>
      <c r="VFT54" s="8"/>
      <c r="VFU54" s="8"/>
      <c r="VFV54" s="8"/>
      <c r="VFW54" s="8"/>
      <c r="VFX54" s="8"/>
      <c r="VFY54" s="8"/>
      <c r="VFZ54" s="8"/>
      <c r="VGA54" s="8"/>
      <c r="VGB54" s="8"/>
      <c r="VGC54" s="8"/>
      <c r="VGD54" s="8"/>
      <c r="VGE54" s="8"/>
      <c r="VGF54" s="8"/>
      <c r="VGG54" s="8"/>
      <c r="VGH54" s="8"/>
      <c r="VGI54" s="8"/>
      <c r="VGJ54" s="8"/>
      <c r="VGK54" s="8"/>
      <c r="VGL54" s="8"/>
      <c r="VGM54" s="8"/>
      <c r="VGN54" s="8"/>
      <c r="VGO54" s="8"/>
      <c r="VGP54" s="8"/>
      <c r="VGQ54" s="8"/>
      <c r="VGR54" s="8"/>
      <c r="VGS54" s="8"/>
      <c r="VGT54" s="8"/>
      <c r="VGU54" s="8"/>
      <c r="VGV54" s="8"/>
      <c r="VGW54" s="8"/>
      <c r="VGX54" s="8"/>
      <c r="VGY54" s="8"/>
      <c r="VGZ54" s="8"/>
      <c r="VHA54" s="8"/>
      <c r="VHB54" s="8"/>
      <c r="VHC54" s="8"/>
      <c r="VHD54" s="8"/>
      <c r="VHE54" s="8"/>
      <c r="VHF54" s="8"/>
      <c r="VHG54" s="8"/>
      <c r="VHH54" s="8"/>
      <c r="VHI54" s="8"/>
      <c r="VHJ54" s="8"/>
      <c r="VHK54" s="8"/>
      <c r="VHL54" s="8"/>
      <c r="VHM54" s="8"/>
      <c r="VHN54" s="8"/>
      <c r="VHO54" s="8"/>
      <c r="VHP54" s="8"/>
      <c r="VHQ54" s="8"/>
      <c r="VHR54" s="8"/>
      <c r="VHS54" s="8"/>
      <c r="VHT54" s="8"/>
      <c r="VHU54" s="8"/>
      <c r="VHV54" s="8"/>
      <c r="VHW54" s="8"/>
      <c r="VHX54" s="8"/>
      <c r="VHY54" s="8"/>
      <c r="VHZ54" s="8"/>
      <c r="VIA54" s="8"/>
      <c r="VIB54" s="8"/>
      <c r="VIC54" s="8"/>
      <c r="VID54" s="8"/>
      <c r="VIE54" s="8"/>
      <c r="VIF54" s="8"/>
      <c r="VIG54" s="8"/>
      <c r="VIH54" s="8"/>
      <c r="VII54" s="8"/>
      <c r="VIJ54" s="8"/>
      <c r="VIK54" s="8"/>
      <c r="VIL54" s="8"/>
      <c r="VIM54" s="8"/>
      <c r="VIN54" s="8"/>
      <c r="VIO54" s="8"/>
      <c r="VIP54" s="8"/>
      <c r="VIQ54" s="8"/>
      <c r="VIR54" s="8"/>
      <c r="VIS54" s="8"/>
      <c r="VIT54" s="8"/>
      <c r="VIU54" s="8"/>
      <c r="VIV54" s="8"/>
      <c r="VIW54" s="8"/>
      <c r="VIX54" s="8"/>
      <c r="VIY54" s="8"/>
      <c r="VIZ54" s="8"/>
      <c r="VJA54" s="8"/>
      <c r="VJB54" s="8"/>
      <c r="VJC54" s="8"/>
      <c r="VJD54" s="8"/>
      <c r="VJE54" s="8"/>
      <c r="VJF54" s="8"/>
      <c r="VJG54" s="8"/>
      <c r="VJH54" s="8"/>
      <c r="VJI54" s="8"/>
      <c r="VJJ54" s="8"/>
      <c r="VJK54" s="8"/>
      <c r="VJL54" s="8"/>
      <c r="VJM54" s="8"/>
      <c r="VJN54" s="8"/>
      <c r="VJO54" s="8"/>
      <c r="VJP54" s="8"/>
      <c r="VJQ54" s="8"/>
      <c r="VJR54" s="8"/>
      <c r="VJS54" s="8"/>
      <c r="VJT54" s="8"/>
      <c r="VJU54" s="8"/>
      <c r="VJV54" s="8"/>
      <c r="VJW54" s="8"/>
      <c r="VJX54" s="8"/>
      <c r="VJY54" s="8"/>
      <c r="VJZ54" s="8"/>
      <c r="VKA54" s="8"/>
      <c r="VKB54" s="8"/>
      <c r="VKC54" s="8"/>
      <c r="VKD54" s="8"/>
      <c r="VKE54" s="8"/>
      <c r="VKF54" s="8"/>
      <c r="VKG54" s="8"/>
      <c r="VKH54" s="8"/>
      <c r="VKI54" s="8"/>
      <c r="VKJ54" s="8"/>
      <c r="VKK54" s="8"/>
      <c r="VKL54" s="8"/>
      <c r="VKM54" s="8"/>
      <c r="VKN54" s="8"/>
      <c r="VKO54" s="8"/>
      <c r="VKP54" s="8"/>
      <c r="VKQ54" s="8"/>
      <c r="VKR54" s="8"/>
      <c r="VKS54" s="8"/>
      <c r="VKT54" s="8"/>
      <c r="VKU54" s="8"/>
      <c r="VKV54" s="8"/>
      <c r="VKW54" s="8"/>
      <c r="VKX54" s="8"/>
      <c r="VKY54" s="8"/>
      <c r="VKZ54" s="8"/>
      <c r="VLA54" s="8"/>
      <c r="VLB54" s="8"/>
      <c r="VLC54" s="8"/>
      <c r="VLD54" s="8"/>
      <c r="VLE54" s="8"/>
      <c r="VLF54" s="8"/>
      <c r="VLG54" s="8"/>
      <c r="VLH54" s="8"/>
      <c r="VLI54" s="8"/>
      <c r="VLJ54" s="8"/>
      <c r="VLK54" s="8"/>
      <c r="VLL54" s="8"/>
      <c r="VLM54" s="8"/>
      <c r="VLN54" s="8"/>
      <c r="VLO54" s="8"/>
      <c r="VLP54" s="8"/>
      <c r="VLQ54" s="8"/>
      <c r="VLR54" s="8"/>
      <c r="VLS54" s="8"/>
      <c r="VLT54" s="8"/>
      <c r="VLU54" s="8"/>
      <c r="VLV54" s="8"/>
      <c r="VLW54" s="8"/>
      <c r="VLX54" s="8"/>
      <c r="VLY54" s="8"/>
      <c r="VLZ54" s="8"/>
      <c r="VMA54" s="8"/>
      <c r="VMB54" s="8"/>
      <c r="VMC54" s="8"/>
      <c r="VMD54" s="8"/>
      <c r="VME54" s="8"/>
      <c r="VMF54" s="8"/>
      <c r="VMG54" s="8"/>
      <c r="VMH54" s="8"/>
      <c r="VMI54" s="8"/>
      <c r="VMJ54" s="8"/>
      <c r="VMK54" s="8"/>
      <c r="VML54" s="8"/>
      <c r="VMM54" s="8"/>
      <c r="VMN54" s="8"/>
      <c r="VMO54" s="8"/>
      <c r="VMP54" s="8"/>
      <c r="VMQ54" s="8"/>
      <c r="VMR54" s="8"/>
      <c r="VMS54" s="8"/>
      <c r="VMT54" s="8"/>
      <c r="VMU54" s="8"/>
      <c r="VMV54" s="8"/>
      <c r="VMW54" s="8"/>
      <c r="VMX54" s="8"/>
      <c r="VMY54" s="8"/>
      <c r="VMZ54" s="8"/>
      <c r="VNA54" s="8"/>
      <c r="VNB54" s="8"/>
      <c r="VNC54" s="8"/>
      <c r="VND54" s="8"/>
      <c r="VNE54" s="8"/>
      <c r="VNF54" s="8"/>
      <c r="VNG54" s="8"/>
      <c r="VNH54" s="8"/>
      <c r="VNI54" s="8"/>
      <c r="VNJ54" s="8"/>
      <c r="VNK54" s="8"/>
      <c r="VNL54" s="8"/>
      <c r="VNM54" s="8"/>
      <c r="VNN54" s="8"/>
      <c r="VNO54" s="8"/>
      <c r="VNP54" s="8"/>
      <c r="VNQ54" s="8"/>
      <c r="VNR54" s="8"/>
      <c r="VNS54" s="8"/>
      <c r="VNT54" s="8"/>
      <c r="VNU54" s="8"/>
      <c r="VNV54" s="8"/>
      <c r="VNW54" s="8"/>
      <c r="VNX54" s="8"/>
      <c r="VNY54" s="8"/>
      <c r="VNZ54" s="8"/>
      <c r="VOA54" s="8"/>
      <c r="VOB54" s="8"/>
      <c r="VOC54" s="8"/>
      <c r="VOD54" s="8"/>
      <c r="VOE54" s="8"/>
      <c r="VOF54" s="8"/>
      <c r="VOG54" s="8"/>
      <c r="VOH54" s="8"/>
      <c r="VOI54" s="8"/>
      <c r="VOJ54" s="8"/>
      <c r="VOK54" s="8"/>
      <c r="VOL54" s="8"/>
      <c r="VOM54" s="8"/>
      <c r="VON54" s="8"/>
      <c r="VOO54" s="8"/>
      <c r="VOP54" s="8"/>
      <c r="VOQ54" s="8"/>
      <c r="VOR54" s="8"/>
      <c r="VOS54" s="8"/>
      <c r="VOT54" s="8"/>
      <c r="VOU54" s="8"/>
      <c r="VOV54" s="8"/>
      <c r="VOW54" s="8"/>
      <c r="VOX54" s="8"/>
      <c r="VOY54" s="8"/>
      <c r="VOZ54" s="8"/>
      <c r="VPA54" s="8"/>
      <c r="VPB54" s="8"/>
      <c r="VPC54" s="8"/>
      <c r="VPD54" s="8"/>
      <c r="VPE54" s="8"/>
      <c r="VPF54" s="8"/>
      <c r="VPG54" s="8"/>
      <c r="VPH54" s="8"/>
      <c r="VPI54" s="8"/>
      <c r="VPJ54" s="8"/>
      <c r="VPK54" s="8"/>
      <c r="VPL54" s="8"/>
      <c r="VPM54" s="8"/>
      <c r="VPN54" s="8"/>
      <c r="VPO54" s="8"/>
      <c r="VPP54" s="8"/>
      <c r="VPQ54" s="8"/>
      <c r="VPR54" s="8"/>
      <c r="VPS54" s="8"/>
      <c r="VPT54" s="8"/>
      <c r="VPU54" s="8"/>
      <c r="VPV54" s="8"/>
      <c r="VPW54" s="8"/>
      <c r="VPX54" s="8"/>
      <c r="VPY54" s="8"/>
      <c r="VPZ54" s="8"/>
      <c r="VQA54" s="8"/>
      <c r="VQB54" s="8"/>
      <c r="VQC54" s="8"/>
      <c r="VQD54" s="8"/>
      <c r="VQE54" s="8"/>
      <c r="VQF54" s="8"/>
      <c r="VQG54" s="8"/>
      <c r="VQH54" s="8"/>
      <c r="VQI54" s="8"/>
      <c r="VQJ54" s="8"/>
      <c r="VQK54" s="8"/>
      <c r="VQL54" s="8"/>
      <c r="VQM54" s="8"/>
      <c r="VQN54" s="8"/>
      <c r="VQO54" s="8"/>
      <c r="VQP54" s="8"/>
      <c r="VQQ54" s="8"/>
      <c r="VQR54" s="8"/>
      <c r="VQS54" s="8"/>
      <c r="VQT54" s="8"/>
      <c r="VQU54" s="8"/>
      <c r="VQV54" s="8"/>
      <c r="VQW54" s="8"/>
      <c r="VQX54" s="8"/>
      <c r="VQY54" s="8"/>
      <c r="VQZ54" s="8"/>
      <c r="VRA54" s="8"/>
      <c r="VRB54" s="8"/>
      <c r="VRC54" s="8"/>
      <c r="VRD54" s="8"/>
      <c r="VRE54" s="8"/>
      <c r="VRF54" s="8"/>
      <c r="VRG54" s="8"/>
      <c r="VRH54" s="8"/>
      <c r="VRI54" s="8"/>
      <c r="VRJ54" s="8"/>
      <c r="VRK54" s="8"/>
      <c r="VRL54" s="8"/>
      <c r="VRM54" s="8"/>
      <c r="VRN54" s="8"/>
      <c r="VRO54" s="8"/>
      <c r="VRP54" s="8"/>
      <c r="VRQ54" s="8"/>
      <c r="VRR54" s="8"/>
      <c r="VRS54" s="8"/>
      <c r="VRT54" s="8"/>
      <c r="VRU54" s="8"/>
      <c r="VRV54" s="8"/>
      <c r="VRW54" s="8"/>
      <c r="VRX54" s="8"/>
      <c r="VRY54" s="8"/>
      <c r="VRZ54" s="8"/>
      <c r="VSA54" s="8"/>
      <c r="VSB54" s="8"/>
      <c r="VSC54" s="8"/>
      <c r="VSD54" s="8"/>
      <c r="VSE54" s="8"/>
      <c r="VSF54" s="8"/>
      <c r="VSG54" s="8"/>
      <c r="VSH54" s="8"/>
      <c r="VSI54" s="8"/>
      <c r="VSJ54" s="8"/>
      <c r="VSK54" s="8"/>
      <c r="VSL54" s="8"/>
      <c r="VSM54" s="8"/>
      <c r="VSN54" s="8"/>
      <c r="VSO54" s="8"/>
      <c r="VSP54" s="8"/>
      <c r="VSQ54" s="8"/>
      <c r="VSR54" s="8"/>
      <c r="VSS54" s="8"/>
      <c r="VST54" s="8"/>
      <c r="VSU54" s="8"/>
      <c r="VSV54" s="8"/>
      <c r="VSW54" s="8"/>
      <c r="VSX54" s="8"/>
      <c r="VSY54" s="8"/>
      <c r="VSZ54" s="8"/>
      <c r="VTA54" s="8"/>
      <c r="VTB54" s="8"/>
      <c r="VTC54" s="8"/>
      <c r="VTD54" s="8"/>
      <c r="VTE54" s="8"/>
      <c r="VTF54" s="8"/>
      <c r="VTG54" s="8"/>
      <c r="VTH54" s="8"/>
      <c r="VTI54" s="8"/>
      <c r="VTJ54" s="8"/>
      <c r="VTK54" s="8"/>
      <c r="VTL54" s="8"/>
      <c r="VTM54" s="8"/>
      <c r="VTN54" s="8"/>
      <c r="VTO54" s="8"/>
      <c r="VTP54" s="8"/>
      <c r="VTQ54" s="8"/>
      <c r="VTR54" s="8"/>
      <c r="VTS54" s="8"/>
      <c r="VTT54" s="8"/>
      <c r="VTU54" s="8"/>
      <c r="VTV54" s="8"/>
      <c r="VTW54" s="8"/>
      <c r="VTX54" s="8"/>
      <c r="VTY54" s="8"/>
      <c r="VTZ54" s="8"/>
      <c r="VUA54" s="8"/>
      <c r="VUB54" s="8"/>
      <c r="VUC54" s="8"/>
      <c r="VUD54" s="8"/>
      <c r="VUE54" s="8"/>
      <c r="VUF54" s="8"/>
      <c r="VUG54" s="8"/>
      <c r="VUH54" s="8"/>
      <c r="VUI54" s="8"/>
      <c r="VUJ54" s="8"/>
      <c r="VUK54" s="8"/>
      <c r="VUL54" s="8"/>
      <c r="VUM54" s="8"/>
      <c r="VUN54" s="8"/>
      <c r="VUO54" s="8"/>
      <c r="VUP54" s="8"/>
      <c r="VUQ54" s="8"/>
      <c r="VUR54" s="8"/>
      <c r="VUS54" s="8"/>
      <c r="VUT54" s="8"/>
      <c r="VUU54" s="8"/>
      <c r="VUV54" s="8"/>
      <c r="VUW54" s="8"/>
      <c r="VUX54" s="8"/>
      <c r="VUY54" s="8"/>
      <c r="VUZ54" s="8"/>
      <c r="VVA54" s="8"/>
      <c r="VVB54" s="8"/>
      <c r="VVC54" s="8"/>
      <c r="VVD54" s="8"/>
      <c r="VVE54" s="8"/>
      <c r="VVF54" s="8"/>
      <c r="VVG54" s="8"/>
      <c r="VVH54" s="8"/>
      <c r="VVI54" s="8"/>
      <c r="VVJ54" s="8"/>
      <c r="VVK54" s="8"/>
      <c r="VVL54" s="8"/>
      <c r="VVM54" s="8"/>
      <c r="VVN54" s="8"/>
      <c r="VVO54" s="8"/>
      <c r="VVP54" s="8"/>
      <c r="VVQ54" s="8"/>
      <c r="VVR54" s="8"/>
      <c r="VVS54" s="8"/>
      <c r="VVT54" s="8"/>
      <c r="VVU54" s="8"/>
      <c r="VVV54" s="8"/>
      <c r="VVW54" s="8"/>
      <c r="VVX54" s="8"/>
      <c r="VVY54" s="8"/>
      <c r="VVZ54" s="8"/>
      <c r="VWA54" s="8"/>
      <c r="VWB54" s="8"/>
      <c r="VWC54" s="8"/>
      <c r="VWD54" s="8"/>
      <c r="VWE54" s="8"/>
      <c r="VWF54" s="8"/>
      <c r="VWG54" s="8"/>
      <c r="VWH54" s="8"/>
      <c r="VWI54" s="8"/>
      <c r="VWJ54" s="8"/>
      <c r="VWK54" s="8"/>
      <c r="VWL54" s="8"/>
      <c r="VWM54" s="8"/>
      <c r="VWN54" s="8"/>
      <c r="VWO54" s="8"/>
      <c r="VWP54" s="8"/>
      <c r="VWQ54" s="8"/>
      <c r="VWR54" s="8"/>
      <c r="VWS54" s="8"/>
      <c r="VWT54" s="8"/>
      <c r="VWU54" s="8"/>
      <c r="VWV54" s="8"/>
      <c r="VWW54" s="8"/>
      <c r="VWX54" s="8"/>
      <c r="VWY54" s="8"/>
      <c r="VWZ54" s="8"/>
      <c r="VXA54" s="8"/>
      <c r="VXB54" s="8"/>
      <c r="VXC54" s="8"/>
      <c r="VXD54" s="8"/>
      <c r="VXE54" s="8"/>
      <c r="VXF54" s="8"/>
      <c r="VXG54" s="8"/>
      <c r="VXH54" s="8"/>
      <c r="VXI54" s="8"/>
      <c r="VXJ54" s="8"/>
      <c r="VXK54" s="8"/>
      <c r="VXL54" s="8"/>
      <c r="VXM54" s="8"/>
      <c r="VXN54" s="8"/>
      <c r="VXO54" s="8"/>
      <c r="VXP54" s="8"/>
      <c r="VXQ54" s="8"/>
      <c r="VXR54" s="8"/>
      <c r="VXS54" s="8"/>
      <c r="VXT54" s="8"/>
      <c r="VXU54" s="8"/>
      <c r="VXV54" s="8"/>
      <c r="VXW54" s="8"/>
      <c r="VXX54" s="8"/>
      <c r="VXY54" s="8"/>
      <c r="VXZ54" s="8"/>
      <c r="VYA54" s="8"/>
      <c r="VYB54" s="8"/>
      <c r="VYC54" s="8"/>
      <c r="VYD54" s="8"/>
      <c r="VYE54" s="8"/>
      <c r="VYF54" s="8"/>
      <c r="VYG54" s="8"/>
      <c r="VYH54" s="8"/>
      <c r="VYI54" s="8"/>
      <c r="VYJ54" s="8"/>
      <c r="VYK54" s="8"/>
      <c r="VYL54" s="8"/>
      <c r="VYM54" s="8"/>
      <c r="VYN54" s="8"/>
      <c r="VYO54" s="8"/>
      <c r="VYP54" s="8"/>
      <c r="VYQ54" s="8"/>
      <c r="VYR54" s="8"/>
      <c r="VYS54" s="8"/>
      <c r="VYT54" s="8"/>
      <c r="VYU54" s="8"/>
      <c r="VYV54" s="8"/>
      <c r="VYW54" s="8"/>
      <c r="VYX54" s="8"/>
      <c r="VYY54" s="8"/>
      <c r="VYZ54" s="8"/>
      <c r="VZA54" s="8"/>
      <c r="VZB54" s="8"/>
      <c r="VZC54" s="8"/>
      <c r="VZD54" s="8"/>
      <c r="VZE54" s="8"/>
      <c r="VZF54" s="8"/>
      <c r="VZG54" s="8"/>
      <c r="VZH54" s="8"/>
      <c r="VZI54" s="8"/>
      <c r="VZJ54" s="8"/>
      <c r="VZK54" s="8"/>
      <c r="VZL54" s="8"/>
      <c r="VZM54" s="8"/>
      <c r="VZN54" s="8"/>
      <c r="VZO54" s="8"/>
      <c r="VZP54" s="8"/>
      <c r="VZQ54" s="8"/>
      <c r="VZR54" s="8"/>
      <c r="VZS54" s="8"/>
      <c r="VZT54" s="8"/>
      <c r="VZU54" s="8"/>
      <c r="VZV54" s="8"/>
      <c r="VZW54" s="8"/>
      <c r="VZX54" s="8"/>
      <c r="VZY54" s="8"/>
      <c r="VZZ54" s="8"/>
      <c r="WAA54" s="8"/>
      <c r="WAB54" s="8"/>
      <c r="WAC54" s="8"/>
      <c r="WAD54" s="8"/>
      <c r="WAE54" s="8"/>
      <c r="WAF54" s="8"/>
      <c r="WAG54" s="8"/>
      <c r="WAH54" s="8"/>
      <c r="WAI54" s="8"/>
      <c r="WAJ54" s="8"/>
      <c r="WAK54" s="8"/>
      <c r="WAL54" s="8"/>
      <c r="WAM54" s="8"/>
      <c r="WAN54" s="8"/>
      <c r="WAO54" s="8"/>
      <c r="WAP54" s="8"/>
      <c r="WAQ54" s="8"/>
      <c r="WAR54" s="8"/>
      <c r="WAS54" s="8"/>
      <c r="WAT54" s="8"/>
      <c r="WAU54" s="8"/>
      <c r="WAV54" s="8"/>
      <c r="WAW54" s="8"/>
      <c r="WAX54" s="8"/>
      <c r="WAY54" s="8"/>
      <c r="WAZ54" s="8"/>
      <c r="WBA54" s="8"/>
      <c r="WBB54" s="8"/>
      <c r="WBC54" s="8"/>
      <c r="WBD54" s="8"/>
      <c r="WBE54" s="8"/>
      <c r="WBF54" s="8"/>
      <c r="WBG54" s="8"/>
      <c r="WBH54" s="8"/>
      <c r="WBI54" s="8"/>
      <c r="WBJ54" s="8"/>
      <c r="WBK54" s="8"/>
      <c r="WBL54" s="8"/>
      <c r="WBM54" s="8"/>
      <c r="WBN54" s="8"/>
      <c r="WBO54" s="8"/>
      <c r="WBP54" s="8"/>
      <c r="WBQ54" s="8"/>
      <c r="WBR54" s="8"/>
      <c r="WBS54" s="8"/>
      <c r="WBT54" s="8"/>
      <c r="WBU54" s="8"/>
      <c r="WBV54" s="8"/>
      <c r="WBW54" s="8"/>
      <c r="WBX54" s="8"/>
      <c r="WBY54" s="8"/>
      <c r="WBZ54" s="8"/>
      <c r="WCA54" s="8"/>
      <c r="WCB54" s="8"/>
      <c r="WCC54" s="8"/>
      <c r="WCD54" s="8"/>
      <c r="WCE54" s="8"/>
      <c r="WCF54" s="8"/>
      <c r="WCG54" s="8"/>
      <c r="WCH54" s="8"/>
      <c r="WCI54" s="8"/>
      <c r="WCJ54" s="8"/>
      <c r="WCK54" s="8"/>
      <c r="WCL54" s="8"/>
      <c r="WCM54" s="8"/>
      <c r="WCN54" s="8"/>
      <c r="WCO54" s="8"/>
      <c r="WCP54" s="8"/>
      <c r="WCQ54" s="8"/>
      <c r="WCR54" s="8"/>
      <c r="WCS54" s="8"/>
      <c r="WCT54" s="8"/>
      <c r="WCU54" s="8"/>
      <c r="WCV54" s="8"/>
      <c r="WCW54" s="8"/>
      <c r="WCX54" s="8"/>
      <c r="WCY54" s="8"/>
      <c r="WCZ54" s="8"/>
      <c r="WDA54" s="8"/>
      <c r="WDB54" s="8"/>
      <c r="WDC54" s="8"/>
      <c r="WDD54" s="8"/>
      <c r="WDE54" s="8"/>
      <c r="WDF54" s="8"/>
      <c r="WDG54" s="8"/>
      <c r="WDH54" s="8"/>
      <c r="WDI54" s="8"/>
      <c r="WDJ54" s="8"/>
      <c r="WDK54" s="8"/>
      <c r="WDL54" s="8"/>
      <c r="WDM54" s="8"/>
      <c r="WDN54" s="8"/>
      <c r="WDO54" s="8"/>
      <c r="WDP54" s="8"/>
      <c r="WDQ54" s="8"/>
      <c r="WDR54" s="8"/>
      <c r="WDS54" s="8"/>
      <c r="WDT54" s="8"/>
      <c r="WDU54" s="8"/>
      <c r="WDV54" s="8"/>
      <c r="WDW54" s="8"/>
      <c r="WDX54" s="8"/>
      <c r="WDY54" s="8"/>
      <c r="WDZ54" s="8"/>
      <c r="WEA54" s="8"/>
      <c r="WEB54" s="8"/>
      <c r="WEC54" s="8"/>
      <c r="WED54" s="8"/>
      <c r="WEE54" s="8"/>
      <c r="WEF54" s="8"/>
      <c r="WEG54" s="8"/>
      <c r="WEH54" s="8"/>
      <c r="WEI54" s="8"/>
      <c r="WEJ54" s="8"/>
      <c r="WEK54" s="8"/>
      <c r="WEL54" s="8"/>
      <c r="WEM54" s="8"/>
      <c r="WEN54" s="8"/>
      <c r="WEO54" s="8"/>
      <c r="WEP54" s="8"/>
      <c r="WEQ54" s="8"/>
      <c r="WER54" s="8"/>
      <c r="WES54" s="8"/>
      <c r="WET54" s="8"/>
      <c r="WEU54" s="8"/>
      <c r="WEV54" s="8"/>
      <c r="WEW54" s="8"/>
      <c r="WEX54" s="8"/>
      <c r="WEY54" s="8"/>
      <c r="WEZ54" s="8"/>
      <c r="WFA54" s="8"/>
      <c r="WFB54" s="8"/>
      <c r="WFC54" s="8"/>
      <c r="WFD54" s="8"/>
      <c r="WFE54" s="8"/>
      <c r="WFF54" s="8"/>
      <c r="WFG54" s="8"/>
      <c r="WFH54" s="8"/>
      <c r="WFI54" s="8"/>
      <c r="WFJ54" s="8"/>
      <c r="WFK54" s="8"/>
      <c r="WFL54" s="8"/>
      <c r="WFM54" s="8"/>
      <c r="WFN54" s="8"/>
      <c r="WFO54" s="8"/>
      <c r="WFP54" s="8"/>
      <c r="WFQ54" s="8"/>
      <c r="WFR54" s="8"/>
      <c r="WFS54" s="8"/>
      <c r="WFT54" s="8"/>
      <c r="WFU54" s="8"/>
      <c r="WFV54" s="8"/>
      <c r="WFW54" s="8"/>
      <c r="WFX54" s="8"/>
      <c r="WFY54" s="8"/>
      <c r="WFZ54" s="8"/>
      <c r="WGA54" s="8"/>
      <c r="WGB54" s="8"/>
      <c r="WGC54" s="8"/>
      <c r="WGD54" s="8"/>
      <c r="WGE54" s="8"/>
      <c r="WGF54" s="8"/>
      <c r="WGG54" s="8"/>
      <c r="WGH54" s="8"/>
      <c r="WGI54" s="8"/>
      <c r="WGJ54" s="8"/>
      <c r="WGK54" s="8"/>
      <c r="WGL54" s="8"/>
      <c r="WGM54" s="8"/>
      <c r="WGN54" s="8"/>
      <c r="WGO54" s="8"/>
      <c r="WGP54" s="8"/>
      <c r="WGQ54" s="8"/>
      <c r="WGR54" s="8"/>
      <c r="WGS54" s="8"/>
      <c r="WGT54" s="8"/>
      <c r="WGU54" s="8"/>
      <c r="WGV54" s="8"/>
      <c r="WGW54" s="8"/>
      <c r="WGX54" s="8"/>
      <c r="WGY54" s="8"/>
      <c r="WGZ54" s="8"/>
      <c r="WHA54" s="8"/>
      <c r="WHB54" s="8"/>
      <c r="WHC54" s="8"/>
      <c r="WHD54" s="8"/>
      <c r="WHE54" s="8"/>
      <c r="WHF54" s="8"/>
      <c r="WHG54" s="8"/>
      <c r="WHH54" s="8"/>
      <c r="WHI54" s="8"/>
      <c r="WHJ54" s="8"/>
      <c r="WHK54" s="8"/>
      <c r="WHL54" s="8"/>
      <c r="WHM54" s="8"/>
      <c r="WHN54" s="8"/>
      <c r="WHO54" s="8"/>
      <c r="WHP54" s="8"/>
      <c r="WHQ54" s="8"/>
      <c r="WHR54" s="8"/>
      <c r="WHS54" s="8"/>
      <c r="WHT54" s="8"/>
      <c r="WHU54" s="8"/>
      <c r="WHV54" s="8"/>
      <c r="WHW54" s="8"/>
      <c r="WHX54" s="8"/>
      <c r="WHY54" s="8"/>
      <c r="WHZ54" s="8"/>
      <c r="WIA54" s="8"/>
      <c r="WIB54" s="8"/>
      <c r="WIC54" s="8"/>
      <c r="WID54" s="8"/>
      <c r="WIE54" s="8"/>
      <c r="WIF54" s="8"/>
      <c r="WIG54" s="8"/>
      <c r="WIH54" s="8"/>
      <c r="WII54" s="8"/>
      <c r="WIJ54" s="8"/>
      <c r="WIK54" s="8"/>
      <c r="WIL54" s="8"/>
      <c r="WIM54" s="8"/>
      <c r="WIN54" s="8"/>
      <c r="WIO54" s="8"/>
      <c r="WIP54" s="8"/>
      <c r="WIQ54" s="8"/>
      <c r="WIR54" s="8"/>
      <c r="WIS54" s="8"/>
      <c r="WIT54" s="8"/>
      <c r="WIU54" s="8"/>
      <c r="WIV54" s="8"/>
      <c r="WIW54" s="8"/>
      <c r="WIX54" s="8"/>
      <c r="WIY54" s="8"/>
      <c r="WIZ54" s="8"/>
      <c r="WJA54" s="8"/>
      <c r="WJB54" s="8"/>
      <c r="WJC54" s="8"/>
      <c r="WJD54" s="8"/>
      <c r="WJE54" s="8"/>
      <c r="WJF54" s="8"/>
      <c r="WJG54" s="8"/>
      <c r="WJH54" s="8"/>
      <c r="WJI54" s="8"/>
      <c r="WJJ54" s="8"/>
      <c r="WJK54" s="8"/>
      <c r="WJL54" s="8"/>
      <c r="WJM54" s="8"/>
      <c r="WJN54" s="8"/>
      <c r="WJO54" s="8"/>
      <c r="WJP54" s="8"/>
      <c r="WJQ54" s="8"/>
      <c r="WJR54" s="8"/>
      <c r="WJS54" s="8"/>
      <c r="WJT54" s="8"/>
      <c r="WJU54" s="8"/>
      <c r="WJV54" s="8"/>
      <c r="WJW54" s="8"/>
      <c r="WJX54" s="8"/>
      <c r="WJY54" s="8"/>
      <c r="WJZ54" s="8"/>
      <c r="WKA54" s="8"/>
      <c r="WKB54" s="8"/>
      <c r="WKC54" s="8"/>
      <c r="WKD54" s="8"/>
      <c r="WKE54" s="8"/>
      <c r="WKF54" s="8"/>
      <c r="WKG54" s="8"/>
      <c r="WKH54" s="8"/>
      <c r="WKI54" s="8"/>
      <c r="WKJ54" s="8"/>
      <c r="WKK54" s="8"/>
      <c r="WKL54" s="8"/>
      <c r="WKM54" s="8"/>
      <c r="WKN54" s="8"/>
      <c r="WKO54" s="8"/>
      <c r="WKP54" s="8"/>
      <c r="WKQ54" s="8"/>
      <c r="WKR54" s="8"/>
      <c r="WKS54" s="8"/>
      <c r="WKT54" s="8"/>
      <c r="WKU54" s="8"/>
      <c r="WKV54" s="8"/>
      <c r="WKW54" s="8"/>
      <c r="WKX54" s="8"/>
      <c r="WKY54" s="8"/>
      <c r="WKZ54" s="8"/>
      <c r="WLA54" s="8"/>
      <c r="WLB54" s="8"/>
      <c r="WLC54" s="8"/>
      <c r="WLD54" s="8"/>
      <c r="WLE54" s="8"/>
      <c r="WLF54" s="8"/>
      <c r="WLG54" s="8"/>
      <c r="WLH54" s="8"/>
      <c r="WLI54" s="8"/>
      <c r="WLJ54" s="8"/>
      <c r="WLK54" s="8"/>
      <c r="WLL54" s="8"/>
      <c r="WLM54" s="8"/>
      <c r="WLN54" s="8"/>
      <c r="WLO54" s="8"/>
      <c r="WLP54" s="8"/>
      <c r="WLQ54" s="8"/>
      <c r="WLR54" s="8"/>
      <c r="WLS54" s="8"/>
      <c r="WLT54" s="8"/>
      <c r="WLU54" s="8"/>
      <c r="WLV54" s="8"/>
      <c r="WLW54" s="8"/>
      <c r="WLX54" s="8"/>
      <c r="WLY54" s="8"/>
      <c r="WLZ54" s="8"/>
      <c r="WMA54" s="8"/>
      <c r="WMB54" s="8"/>
      <c r="WMC54" s="8"/>
      <c r="WMD54" s="8"/>
      <c r="WME54" s="8"/>
      <c r="WMF54" s="8"/>
      <c r="WMG54" s="8"/>
      <c r="WMH54" s="8"/>
      <c r="WMI54" s="8"/>
      <c r="WMJ54" s="8"/>
      <c r="WMK54" s="8"/>
      <c r="WML54" s="8"/>
      <c r="WMM54" s="8"/>
      <c r="WMN54" s="8"/>
      <c r="WMO54" s="8"/>
      <c r="WMP54" s="8"/>
      <c r="WMQ54" s="8"/>
      <c r="WMR54" s="8"/>
      <c r="WMS54" s="8"/>
      <c r="WMT54" s="8"/>
      <c r="WMU54" s="8"/>
      <c r="WMV54" s="8"/>
      <c r="WMW54" s="8"/>
      <c r="WMX54" s="8"/>
      <c r="WMY54" s="8"/>
      <c r="WMZ54" s="8"/>
      <c r="WNA54" s="8"/>
      <c r="WNB54" s="8"/>
      <c r="WNC54" s="8"/>
      <c r="WND54" s="8"/>
      <c r="WNE54" s="8"/>
      <c r="WNF54" s="8"/>
      <c r="WNG54" s="8"/>
      <c r="WNH54" s="8"/>
      <c r="WNI54" s="8"/>
      <c r="WNJ54" s="8"/>
      <c r="WNK54" s="8"/>
      <c r="WNL54" s="8"/>
      <c r="WNM54" s="8"/>
      <c r="WNN54" s="8"/>
      <c r="WNO54" s="8"/>
      <c r="WNP54" s="8"/>
      <c r="WNQ54" s="8"/>
      <c r="WNR54" s="8"/>
      <c r="WNS54" s="8"/>
      <c r="WNT54" s="8"/>
      <c r="WNU54" s="8"/>
      <c r="WNV54" s="8"/>
      <c r="WNW54" s="8"/>
      <c r="WNX54" s="8"/>
      <c r="WNY54" s="8"/>
      <c r="WNZ54" s="8"/>
      <c r="WOA54" s="8"/>
      <c r="WOB54" s="8"/>
      <c r="WOC54" s="8"/>
      <c r="WOD54" s="8"/>
      <c r="WOE54" s="8"/>
      <c r="WOF54" s="8"/>
      <c r="WOG54" s="8"/>
      <c r="WOH54" s="8"/>
      <c r="WOI54" s="8"/>
      <c r="WOJ54" s="8"/>
      <c r="WOK54" s="8"/>
      <c r="WOL54" s="8"/>
      <c r="WOM54" s="8"/>
      <c r="WON54" s="8"/>
      <c r="WOO54" s="8"/>
      <c r="WOP54" s="8"/>
      <c r="WOQ54" s="8"/>
      <c r="WOR54" s="8"/>
      <c r="WOS54" s="8"/>
      <c r="WOT54" s="8"/>
      <c r="WOU54" s="8"/>
      <c r="WOV54" s="8"/>
      <c r="WOW54" s="8"/>
      <c r="WOX54" s="8"/>
      <c r="WOY54" s="8"/>
      <c r="WOZ54" s="8"/>
      <c r="WPA54" s="8"/>
      <c r="WPB54" s="8"/>
      <c r="WPC54" s="8"/>
      <c r="WPD54" s="8"/>
      <c r="WPE54" s="8"/>
      <c r="WPF54" s="8"/>
      <c r="WPG54" s="8"/>
      <c r="WPH54" s="8"/>
      <c r="WPI54" s="8"/>
      <c r="WPJ54" s="8"/>
      <c r="WPK54" s="8"/>
      <c r="WPL54" s="8"/>
      <c r="WPM54" s="8"/>
      <c r="WPN54" s="8"/>
      <c r="WPO54" s="8"/>
      <c r="WPP54" s="8"/>
      <c r="WPQ54" s="8"/>
      <c r="WPR54" s="8"/>
      <c r="WPS54" s="8"/>
      <c r="WPT54" s="8"/>
      <c r="WPU54" s="8"/>
      <c r="WPV54" s="8"/>
      <c r="WPW54" s="8"/>
      <c r="WPX54" s="8"/>
      <c r="WPY54" s="8"/>
      <c r="WPZ54" s="8"/>
      <c r="WQA54" s="8"/>
      <c r="WQB54" s="8"/>
      <c r="WQC54" s="8"/>
      <c r="WQD54" s="8"/>
      <c r="WQE54" s="8"/>
      <c r="WQF54" s="8"/>
      <c r="WQG54" s="8"/>
      <c r="WQH54" s="8"/>
      <c r="WQI54" s="8"/>
      <c r="WQJ54" s="8"/>
      <c r="WQK54" s="8"/>
      <c r="WQL54" s="8"/>
      <c r="WQM54" s="8"/>
      <c r="WQN54" s="8"/>
      <c r="WQO54" s="8"/>
      <c r="WQP54" s="8"/>
      <c r="WQQ54" s="8"/>
      <c r="WQR54" s="8"/>
      <c r="WQS54" s="8"/>
      <c r="WQT54" s="8"/>
      <c r="WQU54" s="8"/>
      <c r="WQV54" s="8"/>
      <c r="WQW54" s="8"/>
      <c r="WQX54" s="8"/>
      <c r="WQY54" s="8"/>
      <c r="WQZ54" s="8"/>
      <c r="WRA54" s="8"/>
      <c r="WRB54" s="8"/>
      <c r="WRC54" s="8"/>
      <c r="WRD54" s="8"/>
      <c r="WRE54" s="8"/>
      <c r="WRF54" s="8"/>
      <c r="WRG54" s="8"/>
      <c r="WRH54" s="8"/>
      <c r="WRI54" s="8"/>
      <c r="WRJ54" s="8"/>
      <c r="WRK54" s="8"/>
      <c r="WRL54" s="8"/>
      <c r="WRM54" s="8"/>
      <c r="WRN54" s="8"/>
      <c r="WRO54" s="8"/>
      <c r="WRP54" s="8"/>
      <c r="WRQ54" s="8"/>
      <c r="WRR54" s="8"/>
      <c r="WRS54" s="8"/>
      <c r="WRT54" s="8"/>
      <c r="WRU54" s="8"/>
      <c r="WRV54" s="8"/>
      <c r="WRW54" s="8"/>
      <c r="WRX54" s="8"/>
      <c r="WRY54" s="8"/>
      <c r="WRZ54" s="8"/>
      <c r="WSA54" s="8"/>
      <c r="WSB54" s="8"/>
      <c r="WSC54" s="8"/>
      <c r="WSD54" s="8"/>
      <c r="WSE54" s="8"/>
      <c r="WSF54" s="8"/>
      <c r="WSG54" s="8"/>
      <c r="WSH54" s="8"/>
      <c r="WSI54" s="8"/>
      <c r="WSJ54" s="8"/>
      <c r="WSK54" s="8"/>
      <c r="WSL54" s="8"/>
      <c r="WSM54" s="8"/>
      <c r="WSN54" s="8"/>
      <c r="WSO54" s="8"/>
      <c r="WSP54" s="8"/>
      <c r="WSQ54" s="8"/>
      <c r="WSR54" s="8"/>
      <c r="WSS54" s="8"/>
      <c r="WST54" s="8"/>
      <c r="WSU54" s="8"/>
      <c r="WSV54" s="8"/>
      <c r="WSW54" s="8"/>
      <c r="WSX54" s="8"/>
      <c r="WSY54" s="8"/>
      <c r="WSZ54" s="8"/>
      <c r="WTA54" s="8"/>
      <c r="WTB54" s="8"/>
      <c r="WTC54" s="8"/>
      <c r="WTD54" s="8"/>
      <c r="WTE54" s="8"/>
      <c r="WTF54" s="8"/>
      <c r="WTG54" s="8"/>
      <c r="WTH54" s="8"/>
      <c r="WTI54" s="8"/>
      <c r="WTJ54" s="8"/>
      <c r="WTK54" s="8"/>
      <c r="WTL54" s="8"/>
      <c r="WTM54" s="8"/>
      <c r="WTN54" s="8"/>
      <c r="WTO54" s="8"/>
      <c r="WTP54" s="8"/>
      <c r="WTQ54" s="8"/>
      <c r="WTR54" s="8"/>
      <c r="WTS54" s="8"/>
      <c r="WTT54" s="8"/>
      <c r="WTU54" s="8"/>
      <c r="WTV54" s="8"/>
      <c r="WTW54" s="8"/>
      <c r="WTX54" s="8"/>
      <c r="WTY54" s="8"/>
      <c r="WTZ54" s="8"/>
      <c r="WUA54" s="8"/>
      <c r="WUB54" s="8"/>
      <c r="WUC54" s="8"/>
      <c r="WUD54" s="8"/>
      <c r="WUE54" s="8"/>
      <c r="WUF54" s="8"/>
      <c r="WUG54" s="8"/>
      <c r="WUH54" s="8"/>
      <c r="WUI54" s="8"/>
      <c r="WUJ54" s="8"/>
      <c r="WUK54" s="8"/>
      <c r="WUL54" s="8"/>
      <c r="WUM54" s="8"/>
      <c r="WUN54" s="8"/>
      <c r="WUO54" s="8"/>
      <c r="WUP54" s="8"/>
      <c r="WUQ54" s="8"/>
      <c r="WUR54" s="8"/>
      <c r="WUS54" s="8"/>
      <c r="WUT54" s="8"/>
      <c r="WUU54" s="8"/>
      <c r="WUV54" s="8"/>
      <c r="WUW54" s="8"/>
      <c r="WUX54" s="8"/>
      <c r="WUY54" s="8"/>
      <c r="WUZ54" s="8"/>
      <c r="WVA54" s="8"/>
      <c r="WVB54" s="8"/>
      <c r="WVC54" s="8"/>
      <c r="WVD54" s="8"/>
      <c r="WVE54" s="8"/>
      <c r="WVF54" s="8"/>
      <c r="WVG54" s="8"/>
      <c r="WVH54" s="8"/>
      <c r="WVI54" s="8"/>
      <c r="WVJ54" s="8"/>
      <c r="WVK54" s="8"/>
      <c r="WVL54" s="8"/>
      <c r="WVM54" s="8"/>
      <c r="WVN54" s="8"/>
      <c r="WVO54" s="8"/>
      <c r="WVP54" s="8"/>
      <c r="WVQ54" s="8"/>
      <c r="WVR54" s="8"/>
      <c r="WVS54" s="8"/>
      <c r="WVT54" s="8"/>
      <c r="WVU54" s="8"/>
      <c r="WVV54" s="8"/>
      <c r="WVW54" s="8"/>
      <c r="WVX54" s="8"/>
      <c r="WVY54" s="8"/>
      <c r="WVZ54" s="8"/>
      <c r="WWA54" s="8"/>
      <c r="WWB54" s="8"/>
      <c r="WWC54" s="8"/>
      <c r="WWD54" s="8"/>
      <c r="WWE54" s="8"/>
      <c r="WWF54" s="8"/>
      <c r="WWG54" s="8"/>
      <c r="WWH54" s="8"/>
      <c r="WWI54" s="8"/>
      <c r="WWJ54" s="8"/>
      <c r="WWK54" s="8"/>
      <c r="WWL54" s="8"/>
      <c r="WWM54" s="8"/>
      <c r="WWN54" s="8"/>
      <c r="WWO54" s="8"/>
      <c r="WWP54" s="8"/>
      <c r="WWQ54" s="8"/>
      <c r="WWR54" s="8"/>
      <c r="WWS54" s="8"/>
      <c r="WWT54" s="8"/>
      <c r="WWU54" s="8"/>
      <c r="WWV54" s="8"/>
      <c r="WWW54" s="8"/>
      <c r="WWX54" s="8"/>
      <c r="WWY54" s="8"/>
      <c r="WWZ54" s="8"/>
      <c r="WXA54" s="8"/>
      <c r="WXB54" s="8"/>
      <c r="WXC54" s="8"/>
      <c r="WXD54" s="8"/>
      <c r="WXE54" s="8"/>
      <c r="WXF54" s="8"/>
      <c r="WXG54" s="8"/>
      <c r="WXH54" s="8"/>
      <c r="WXI54" s="8"/>
      <c r="WXJ54" s="8"/>
      <c r="WXK54" s="8"/>
      <c r="WXL54" s="8"/>
      <c r="WXM54" s="8"/>
      <c r="WXN54" s="8"/>
      <c r="WXO54" s="8"/>
      <c r="WXP54" s="8"/>
      <c r="WXQ54" s="8"/>
      <c r="WXR54" s="8"/>
      <c r="WXS54" s="8"/>
      <c r="WXT54" s="8"/>
      <c r="WXU54" s="8"/>
      <c r="WXV54" s="8"/>
      <c r="WXW54" s="8"/>
      <c r="WXX54" s="8"/>
      <c r="WXY54" s="8"/>
      <c r="WXZ54" s="8"/>
      <c r="WYA54" s="8"/>
      <c r="WYB54" s="8"/>
      <c r="WYC54" s="8"/>
      <c r="WYD54" s="8"/>
      <c r="WYE54" s="8"/>
      <c r="WYF54" s="8"/>
      <c r="WYG54" s="8"/>
      <c r="WYH54" s="8"/>
      <c r="WYI54" s="8"/>
      <c r="WYJ54" s="8"/>
      <c r="WYK54" s="8"/>
      <c r="WYL54" s="8"/>
      <c r="WYM54" s="8"/>
      <c r="WYN54" s="8"/>
      <c r="WYO54" s="8"/>
      <c r="WYP54" s="8"/>
      <c r="WYQ54" s="8"/>
      <c r="WYR54" s="8"/>
      <c r="WYS54" s="8"/>
      <c r="WYT54" s="8"/>
      <c r="WYU54" s="8"/>
      <c r="WYV54" s="8"/>
      <c r="WYW54" s="8"/>
      <c r="WYX54" s="8"/>
      <c r="WYY54" s="8"/>
      <c r="WYZ54" s="8"/>
      <c r="WZA54" s="8"/>
      <c r="WZB54" s="8"/>
      <c r="WZC54" s="8"/>
      <c r="WZD54" s="8"/>
      <c r="WZE54" s="8"/>
      <c r="WZF54" s="8"/>
      <c r="WZG54" s="8"/>
      <c r="WZH54" s="8"/>
      <c r="WZI54" s="8"/>
      <c r="WZJ54" s="8"/>
      <c r="WZK54" s="8"/>
      <c r="WZL54" s="8"/>
      <c r="WZM54" s="8"/>
      <c r="WZN54" s="8"/>
      <c r="WZO54" s="8"/>
      <c r="WZP54" s="8"/>
      <c r="WZQ54" s="8"/>
      <c r="WZR54" s="8"/>
      <c r="WZS54" s="8"/>
      <c r="WZT54" s="8"/>
      <c r="WZU54" s="8"/>
      <c r="WZV54" s="8"/>
      <c r="WZW54" s="8"/>
      <c r="WZX54" s="8"/>
      <c r="WZY54" s="8"/>
      <c r="WZZ54" s="8"/>
      <c r="XAA54" s="8"/>
      <c r="XAB54" s="8"/>
      <c r="XAC54" s="8"/>
      <c r="XAD54" s="8"/>
      <c r="XAE54" s="8"/>
      <c r="XAF54" s="8"/>
      <c r="XAG54" s="8"/>
      <c r="XAH54" s="8"/>
      <c r="XAI54" s="8"/>
      <c r="XAJ54" s="8"/>
      <c r="XAK54" s="8"/>
      <c r="XAL54" s="8"/>
      <c r="XAM54" s="8"/>
      <c r="XAN54" s="8"/>
      <c r="XAO54" s="8"/>
      <c r="XAP54" s="8"/>
      <c r="XAQ54" s="8"/>
      <c r="XAR54" s="8"/>
      <c r="XAS54" s="8"/>
      <c r="XAT54" s="8"/>
      <c r="XAU54" s="8"/>
      <c r="XAV54" s="8"/>
      <c r="XAW54" s="8"/>
      <c r="XAX54" s="8"/>
      <c r="XAY54" s="8"/>
      <c r="XAZ54" s="8"/>
      <c r="XBA54" s="8"/>
      <c r="XBB54" s="8"/>
      <c r="XBC54" s="8"/>
      <c r="XBD54" s="8"/>
      <c r="XBE54" s="8"/>
      <c r="XBF54" s="8"/>
      <c r="XBG54" s="8"/>
      <c r="XBH54" s="8"/>
      <c r="XBI54" s="8"/>
      <c r="XBJ54" s="8"/>
      <c r="XBK54" s="8"/>
      <c r="XBL54" s="8"/>
      <c r="XBM54" s="8"/>
      <c r="XBN54" s="8"/>
      <c r="XBO54" s="8"/>
      <c r="XBP54" s="8"/>
      <c r="XBQ54" s="8"/>
      <c r="XBR54" s="8"/>
      <c r="XBS54" s="8"/>
      <c r="XBT54" s="8"/>
      <c r="XBU54" s="8"/>
      <c r="XBV54" s="8"/>
      <c r="XBW54" s="8"/>
      <c r="XBX54" s="8"/>
      <c r="XBY54" s="8"/>
      <c r="XBZ54" s="8"/>
      <c r="XCA54" s="8"/>
      <c r="XCB54" s="8"/>
      <c r="XCC54" s="8"/>
      <c r="XCD54" s="8"/>
      <c r="XCE54" s="8"/>
      <c r="XCF54" s="8"/>
      <c r="XCG54" s="8"/>
      <c r="XCH54" s="8"/>
      <c r="XCI54" s="8"/>
      <c r="XCJ54" s="8"/>
      <c r="XCK54" s="8"/>
      <c r="XCL54" s="8"/>
      <c r="XCM54" s="8"/>
      <c r="XCN54" s="8"/>
      <c r="XCO54" s="8"/>
      <c r="XCP54" s="8"/>
      <c r="XCQ54" s="8"/>
      <c r="XCR54" s="8"/>
      <c r="XCS54" s="8"/>
      <c r="XCT54" s="8"/>
      <c r="XCU54" s="8"/>
      <c r="XCV54" s="8"/>
      <c r="XCW54" s="8"/>
      <c r="XCX54" s="8"/>
      <c r="XCY54" s="8"/>
      <c r="XCZ54" s="8"/>
      <c r="XDA54" s="8"/>
      <c r="XDB54" s="8"/>
      <c r="XDC54" s="8"/>
      <c r="XDD54" s="8"/>
      <c r="XDE54" s="8"/>
      <c r="XDF54" s="8"/>
      <c r="XDG54" s="8"/>
      <c r="XDH54" s="8"/>
      <c r="XDI54" s="8"/>
      <c r="XDJ54" s="8"/>
      <c r="XDK54" s="8"/>
      <c r="XDL54" s="8"/>
      <c r="XDM54" s="8"/>
      <c r="XDN54" s="8"/>
      <c r="XDO54" s="8"/>
      <c r="XDP54" s="8"/>
      <c r="XDQ54" s="8"/>
      <c r="XDR54" s="8"/>
      <c r="XDS54" s="8"/>
      <c r="XDT54" s="8"/>
      <c r="XDU54" s="8"/>
      <c r="XDV54" s="8"/>
      <c r="XDW54" s="8"/>
      <c r="XDX54" s="8"/>
      <c r="XDY54" s="8"/>
      <c r="XDZ54" s="8"/>
      <c r="XEA54" s="8"/>
      <c r="XEB54" s="8"/>
      <c r="XEC54" s="8"/>
      <c r="XED54" s="8"/>
      <c r="XEE54" s="8"/>
      <c r="XEF54" s="8"/>
      <c r="XEG54" s="8"/>
      <c r="XEH54" s="8"/>
      <c r="XEI54" s="8"/>
      <c r="XEJ54" s="8"/>
      <c r="XEK54" s="8"/>
      <c r="XEL54" s="8"/>
      <c r="XEM54" s="8"/>
      <c r="XEN54" s="8"/>
      <c r="XEO54" s="8"/>
      <c r="XEP54" s="8"/>
      <c r="XEQ54" s="8"/>
      <c r="XER54" s="8"/>
      <c r="XES54" s="8"/>
      <c r="XET54" s="8"/>
      <c r="XEU54" s="8"/>
      <c r="XEV54" s="8"/>
      <c r="XEW54" s="8"/>
      <c r="XEX54" s="8"/>
      <c r="XEY54" s="8"/>
      <c r="XEZ54" s="8"/>
      <c r="XFA54" s="8"/>
      <c r="XFB54" s="8"/>
      <c r="XFC54" s="8"/>
    </row>
    <row r="55" spans="1:16383" s="12" customFormat="1" ht="50.1" customHeight="1">
      <c r="A55" s="153" t="s">
        <v>40</v>
      </c>
      <c r="B55" s="154"/>
      <c r="C55" s="154"/>
      <c r="D55" s="154"/>
      <c r="E55" s="154"/>
      <c r="F55" s="154"/>
      <c r="G55" s="154"/>
      <c r="H55" s="154"/>
      <c r="I55" s="154"/>
      <c r="J55" s="154"/>
      <c r="K55" s="154"/>
      <c r="L55" s="154"/>
      <c r="M55" s="154"/>
      <c r="N55" s="154"/>
      <c r="O55" s="154"/>
      <c r="P55" s="154"/>
      <c r="Q55" s="154"/>
      <c r="R55" s="154"/>
      <c r="S55" s="154"/>
      <c r="T55" s="154"/>
      <c r="U55" s="49" t="s">
        <v>24</v>
      </c>
      <c r="V55" s="2"/>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C55" s="8"/>
    </row>
    <row r="56" spans="1:16383" s="12" customFormat="1" ht="15" customHeight="1">
      <c r="A56" s="153" t="s">
        <v>41</v>
      </c>
      <c r="B56" s="154"/>
      <c r="C56" s="154"/>
      <c r="D56" s="154"/>
      <c r="E56" s="154"/>
      <c r="F56" s="154"/>
      <c r="G56" s="154"/>
      <c r="H56" s="154"/>
      <c r="I56" s="154"/>
      <c r="J56" s="154"/>
      <c r="K56" s="154"/>
      <c r="L56" s="154"/>
      <c r="M56" s="154"/>
      <c r="N56" s="154"/>
      <c r="O56" s="154"/>
      <c r="P56" s="154"/>
      <c r="Q56" s="154"/>
      <c r="R56" s="154"/>
      <c r="S56" s="154"/>
      <c r="T56" s="154"/>
      <c r="U56" s="49" t="s">
        <v>27</v>
      </c>
      <c r="V56" s="2"/>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c r="CTT56" s="8"/>
      <c r="CTU56" s="8"/>
      <c r="CTV56" s="8"/>
      <c r="CTW56" s="8"/>
      <c r="CTX56" s="8"/>
      <c r="CTY56" s="8"/>
      <c r="CTZ56" s="8"/>
      <c r="CUA56" s="8"/>
      <c r="CUB56" s="8"/>
      <c r="CUC56" s="8"/>
      <c r="CUD56" s="8"/>
      <c r="CUE56" s="8"/>
      <c r="CUF56" s="8"/>
      <c r="CUG56" s="8"/>
      <c r="CUH56" s="8"/>
      <c r="CUI56" s="8"/>
      <c r="CUJ56" s="8"/>
      <c r="CUK56" s="8"/>
      <c r="CUL56" s="8"/>
      <c r="CUM56" s="8"/>
      <c r="CUN56" s="8"/>
      <c r="CUO56" s="8"/>
      <c r="CUP56" s="8"/>
      <c r="CUQ56" s="8"/>
      <c r="CUR56" s="8"/>
      <c r="CUS56" s="8"/>
      <c r="CUT56" s="8"/>
      <c r="CUU56" s="8"/>
      <c r="CUV56" s="8"/>
      <c r="CUW56" s="8"/>
      <c r="CUX56" s="8"/>
      <c r="CUY56" s="8"/>
      <c r="CUZ56" s="8"/>
      <c r="CVA56" s="8"/>
      <c r="CVB56" s="8"/>
      <c r="CVC56" s="8"/>
      <c r="CVD56" s="8"/>
      <c r="CVE56" s="8"/>
      <c r="CVF56" s="8"/>
      <c r="CVG56" s="8"/>
      <c r="CVH56" s="8"/>
      <c r="CVI56" s="8"/>
      <c r="CVJ56" s="8"/>
      <c r="CVK56" s="8"/>
      <c r="CVL56" s="8"/>
      <c r="CVM56" s="8"/>
      <c r="CVN56" s="8"/>
      <c r="CVO56" s="8"/>
      <c r="CVP56" s="8"/>
      <c r="CVQ56" s="8"/>
      <c r="CVR56" s="8"/>
      <c r="CVS56" s="8"/>
      <c r="CVT56" s="8"/>
      <c r="CVU56" s="8"/>
      <c r="CVV56" s="8"/>
      <c r="CVW56" s="8"/>
      <c r="CVX56" s="8"/>
      <c r="CVY56" s="8"/>
      <c r="CVZ56" s="8"/>
      <c r="CWA56" s="8"/>
      <c r="CWB56" s="8"/>
      <c r="CWC56" s="8"/>
      <c r="CWD56" s="8"/>
      <c r="CWE56" s="8"/>
      <c r="CWF56" s="8"/>
      <c r="CWG56" s="8"/>
      <c r="CWH56" s="8"/>
      <c r="CWI56" s="8"/>
      <c r="CWJ56" s="8"/>
      <c r="CWK56" s="8"/>
      <c r="CWL56" s="8"/>
      <c r="CWM56" s="8"/>
      <c r="CWN56" s="8"/>
      <c r="CWO56" s="8"/>
      <c r="CWP56" s="8"/>
      <c r="CWQ56" s="8"/>
      <c r="CWR56" s="8"/>
      <c r="CWS56" s="8"/>
      <c r="CWT56" s="8"/>
      <c r="CWU56" s="8"/>
      <c r="CWV56" s="8"/>
      <c r="CWW56" s="8"/>
      <c r="CWX56" s="8"/>
      <c r="CWY56" s="8"/>
      <c r="CWZ56" s="8"/>
      <c r="CXA56" s="8"/>
      <c r="CXB56" s="8"/>
      <c r="CXC56" s="8"/>
      <c r="CXD56" s="8"/>
      <c r="CXE56" s="8"/>
      <c r="CXF56" s="8"/>
      <c r="CXG56" s="8"/>
      <c r="CXH56" s="8"/>
      <c r="CXI56" s="8"/>
      <c r="CXJ56" s="8"/>
      <c r="CXK56" s="8"/>
      <c r="CXL56" s="8"/>
      <c r="CXM56" s="8"/>
      <c r="CXN56" s="8"/>
      <c r="CXO56" s="8"/>
      <c r="CXP56" s="8"/>
      <c r="CXQ56" s="8"/>
      <c r="CXR56" s="8"/>
      <c r="CXS56" s="8"/>
      <c r="CXT56" s="8"/>
      <c r="CXU56" s="8"/>
      <c r="CXV56" s="8"/>
      <c r="CXW56" s="8"/>
      <c r="CXX56" s="8"/>
      <c r="CXY56" s="8"/>
      <c r="CXZ56" s="8"/>
      <c r="CYA56" s="8"/>
      <c r="CYB56" s="8"/>
      <c r="CYC56" s="8"/>
      <c r="CYD56" s="8"/>
      <c r="CYE56" s="8"/>
      <c r="CYF56" s="8"/>
      <c r="CYG56" s="8"/>
      <c r="CYH56" s="8"/>
      <c r="CYI56" s="8"/>
      <c r="CYJ56" s="8"/>
      <c r="CYK56" s="8"/>
      <c r="CYL56" s="8"/>
      <c r="CYM56" s="8"/>
      <c r="CYN56" s="8"/>
      <c r="CYO56" s="8"/>
      <c r="CYP56" s="8"/>
      <c r="CYQ56" s="8"/>
      <c r="CYR56" s="8"/>
      <c r="CYS56" s="8"/>
      <c r="CYT56" s="8"/>
      <c r="CYU56" s="8"/>
      <c r="CYV56" s="8"/>
      <c r="CYW56" s="8"/>
      <c r="CYX56" s="8"/>
      <c r="CYY56" s="8"/>
      <c r="CYZ56" s="8"/>
      <c r="CZA56" s="8"/>
      <c r="CZB56" s="8"/>
      <c r="CZC56" s="8"/>
      <c r="CZD56" s="8"/>
      <c r="CZE56" s="8"/>
      <c r="CZF56" s="8"/>
      <c r="CZG56" s="8"/>
      <c r="CZH56" s="8"/>
      <c r="CZI56" s="8"/>
      <c r="CZJ56" s="8"/>
      <c r="CZK56" s="8"/>
      <c r="CZL56" s="8"/>
      <c r="CZM56" s="8"/>
      <c r="CZN56" s="8"/>
      <c r="CZO56" s="8"/>
      <c r="CZP56" s="8"/>
      <c r="CZQ56" s="8"/>
      <c r="CZR56" s="8"/>
      <c r="CZS56" s="8"/>
      <c r="CZT56" s="8"/>
      <c r="CZU56" s="8"/>
      <c r="CZV56" s="8"/>
      <c r="CZW56" s="8"/>
      <c r="CZX56" s="8"/>
      <c r="CZY56" s="8"/>
      <c r="CZZ56" s="8"/>
      <c r="DAA56" s="8"/>
      <c r="DAB56" s="8"/>
      <c r="DAC56" s="8"/>
      <c r="DAD56" s="8"/>
      <c r="DAE56" s="8"/>
      <c r="DAF56" s="8"/>
      <c r="DAG56" s="8"/>
      <c r="DAH56" s="8"/>
      <c r="DAI56" s="8"/>
      <c r="DAJ56" s="8"/>
      <c r="DAK56" s="8"/>
      <c r="DAL56" s="8"/>
      <c r="DAM56" s="8"/>
      <c r="DAN56" s="8"/>
      <c r="DAO56" s="8"/>
      <c r="DAP56" s="8"/>
      <c r="DAQ56" s="8"/>
      <c r="DAR56" s="8"/>
      <c r="DAS56" s="8"/>
      <c r="DAT56" s="8"/>
      <c r="DAU56" s="8"/>
      <c r="DAV56" s="8"/>
      <c r="DAW56" s="8"/>
      <c r="DAX56" s="8"/>
      <c r="DAY56" s="8"/>
      <c r="DAZ56" s="8"/>
      <c r="DBA56" s="8"/>
      <c r="DBB56" s="8"/>
      <c r="DBC56" s="8"/>
      <c r="DBD56" s="8"/>
      <c r="DBE56" s="8"/>
      <c r="DBF56" s="8"/>
      <c r="DBG56" s="8"/>
      <c r="DBH56" s="8"/>
      <c r="DBI56" s="8"/>
      <c r="DBJ56" s="8"/>
      <c r="DBK56" s="8"/>
      <c r="DBL56" s="8"/>
      <c r="DBM56" s="8"/>
      <c r="DBN56" s="8"/>
      <c r="DBO56" s="8"/>
      <c r="DBP56" s="8"/>
      <c r="DBQ56" s="8"/>
      <c r="DBR56" s="8"/>
      <c r="DBS56" s="8"/>
      <c r="DBT56" s="8"/>
      <c r="DBU56" s="8"/>
      <c r="DBV56" s="8"/>
      <c r="DBW56" s="8"/>
      <c r="DBX56" s="8"/>
      <c r="DBY56" s="8"/>
      <c r="DBZ56" s="8"/>
      <c r="DCA56" s="8"/>
      <c r="DCB56" s="8"/>
      <c r="DCC56" s="8"/>
      <c r="DCD56" s="8"/>
      <c r="DCE56" s="8"/>
      <c r="DCF56" s="8"/>
      <c r="DCG56" s="8"/>
      <c r="DCH56" s="8"/>
      <c r="DCI56" s="8"/>
      <c r="DCJ56" s="8"/>
      <c r="DCK56" s="8"/>
      <c r="DCL56" s="8"/>
      <c r="DCM56" s="8"/>
      <c r="DCN56" s="8"/>
      <c r="DCO56" s="8"/>
      <c r="DCP56" s="8"/>
      <c r="DCQ56" s="8"/>
      <c r="DCR56" s="8"/>
      <c r="DCS56" s="8"/>
      <c r="DCT56" s="8"/>
      <c r="DCU56" s="8"/>
      <c r="DCV56" s="8"/>
      <c r="DCW56" s="8"/>
      <c r="DCX56" s="8"/>
      <c r="DCY56" s="8"/>
      <c r="DCZ56" s="8"/>
      <c r="DDA56" s="8"/>
      <c r="DDB56" s="8"/>
      <c r="DDC56" s="8"/>
      <c r="DDD56" s="8"/>
      <c r="DDE56" s="8"/>
      <c r="DDF56" s="8"/>
      <c r="DDG56" s="8"/>
      <c r="DDH56" s="8"/>
      <c r="DDI56" s="8"/>
      <c r="DDJ56" s="8"/>
      <c r="DDK56" s="8"/>
      <c r="DDL56" s="8"/>
      <c r="DDM56" s="8"/>
      <c r="DDN56" s="8"/>
      <c r="DDO56" s="8"/>
      <c r="DDP56" s="8"/>
      <c r="DDQ56" s="8"/>
      <c r="DDR56" s="8"/>
      <c r="DDS56" s="8"/>
      <c r="DDT56" s="8"/>
      <c r="DDU56" s="8"/>
      <c r="DDV56" s="8"/>
      <c r="DDW56" s="8"/>
      <c r="DDX56" s="8"/>
      <c r="DDY56" s="8"/>
      <c r="DDZ56" s="8"/>
      <c r="DEA56" s="8"/>
      <c r="DEB56" s="8"/>
      <c r="DEC56" s="8"/>
      <c r="DED56" s="8"/>
      <c r="DEE56" s="8"/>
      <c r="DEF56" s="8"/>
      <c r="DEG56" s="8"/>
      <c r="DEH56" s="8"/>
      <c r="DEI56" s="8"/>
      <c r="DEJ56" s="8"/>
      <c r="DEK56" s="8"/>
      <c r="DEL56" s="8"/>
      <c r="DEM56" s="8"/>
      <c r="DEN56" s="8"/>
      <c r="DEO56" s="8"/>
      <c r="DEP56" s="8"/>
      <c r="DEQ56" s="8"/>
      <c r="DER56" s="8"/>
      <c r="DES56" s="8"/>
      <c r="DET56" s="8"/>
      <c r="DEU56" s="8"/>
      <c r="DEV56" s="8"/>
      <c r="DEW56" s="8"/>
      <c r="DEX56" s="8"/>
      <c r="DEY56" s="8"/>
      <c r="DEZ56" s="8"/>
      <c r="DFA56" s="8"/>
      <c r="DFB56" s="8"/>
      <c r="DFC56" s="8"/>
      <c r="DFD56" s="8"/>
      <c r="DFE56" s="8"/>
      <c r="DFF56" s="8"/>
      <c r="DFG56" s="8"/>
      <c r="DFH56" s="8"/>
      <c r="DFI56" s="8"/>
      <c r="DFJ56" s="8"/>
      <c r="DFK56" s="8"/>
      <c r="DFL56" s="8"/>
      <c r="DFM56" s="8"/>
      <c r="DFN56" s="8"/>
      <c r="DFO56" s="8"/>
      <c r="DFP56" s="8"/>
      <c r="DFQ56" s="8"/>
      <c r="DFR56" s="8"/>
      <c r="DFS56" s="8"/>
      <c r="DFT56" s="8"/>
      <c r="DFU56" s="8"/>
      <c r="DFV56" s="8"/>
      <c r="DFW56" s="8"/>
      <c r="DFX56" s="8"/>
      <c r="DFY56" s="8"/>
      <c r="DFZ56" s="8"/>
      <c r="DGA56" s="8"/>
      <c r="DGB56" s="8"/>
      <c r="DGC56" s="8"/>
      <c r="DGD56" s="8"/>
      <c r="DGE56" s="8"/>
      <c r="DGF56" s="8"/>
      <c r="DGG56" s="8"/>
      <c r="DGH56" s="8"/>
      <c r="DGI56" s="8"/>
      <c r="DGJ56" s="8"/>
      <c r="DGK56" s="8"/>
      <c r="DGL56" s="8"/>
      <c r="DGM56" s="8"/>
      <c r="DGN56" s="8"/>
      <c r="DGO56" s="8"/>
      <c r="DGP56" s="8"/>
      <c r="DGQ56" s="8"/>
      <c r="DGR56" s="8"/>
      <c r="DGS56" s="8"/>
      <c r="DGT56" s="8"/>
      <c r="DGU56" s="8"/>
      <c r="DGV56" s="8"/>
      <c r="DGW56" s="8"/>
      <c r="DGX56" s="8"/>
      <c r="DGY56" s="8"/>
      <c r="DGZ56" s="8"/>
      <c r="DHA56" s="8"/>
      <c r="DHB56" s="8"/>
      <c r="DHC56" s="8"/>
      <c r="DHD56" s="8"/>
      <c r="DHE56" s="8"/>
      <c r="DHF56" s="8"/>
      <c r="DHG56" s="8"/>
      <c r="DHH56" s="8"/>
      <c r="DHI56" s="8"/>
      <c r="DHJ56" s="8"/>
      <c r="DHK56" s="8"/>
      <c r="DHL56" s="8"/>
      <c r="DHM56" s="8"/>
      <c r="DHN56" s="8"/>
      <c r="DHO56" s="8"/>
      <c r="DHP56" s="8"/>
      <c r="DHQ56" s="8"/>
      <c r="DHR56" s="8"/>
      <c r="DHS56" s="8"/>
      <c r="DHT56" s="8"/>
      <c r="DHU56" s="8"/>
      <c r="DHV56" s="8"/>
      <c r="DHW56" s="8"/>
      <c r="DHX56" s="8"/>
      <c r="DHY56" s="8"/>
      <c r="DHZ56" s="8"/>
      <c r="DIA56" s="8"/>
      <c r="DIB56" s="8"/>
      <c r="DIC56" s="8"/>
      <c r="DID56" s="8"/>
      <c r="DIE56" s="8"/>
      <c r="DIF56" s="8"/>
      <c r="DIG56" s="8"/>
      <c r="DIH56" s="8"/>
      <c r="DII56" s="8"/>
      <c r="DIJ56" s="8"/>
      <c r="DIK56" s="8"/>
      <c r="DIL56" s="8"/>
      <c r="DIM56" s="8"/>
      <c r="DIN56" s="8"/>
      <c r="DIO56" s="8"/>
      <c r="DIP56" s="8"/>
      <c r="DIQ56" s="8"/>
      <c r="DIR56" s="8"/>
      <c r="DIS56" s="8"/>
      <c r="DIT56" s="8"/>
      <c r="DIU56" s="8"/>
      <c r="DIV56" s="8"/>
      <c r="DIW56" s="8"/>
      <c r="DIX56" s="8"/>
      <c r="DIY56" s="8"/>
      <c r="DIZ56" s="8"/>
      <c r="DJA56" s="8"/>
      <c r="DJB56" s="8"/>
      <c r="DJC56" s="8"/>
      <c r="DJD56" s="8"/>
      <c r="DJE56" s="8"/>
      <c r="DJF56" s="8"/>
      <c r="DJG56" s="8"/>
      <c r="DJH56" s="8"/>
      <c r="DJI56" s="8"/>
      <c r="DJJ56" s="8"/>
      <c r="DJK56" s="8"/>
      <c r="DJL56" s="8"/>
      <c r="DJM56" s="8"/>
      <c r="DJN56" s="8"/>
      <c r="DJO56" s="8"/>
      <c r="DJP56" s="8"/>
      <c r="DJQ56" s="8"/>
      <c r="DJR56" s="8"/>
      <c r="DJS56" s="8"/>
      <c r="DJT56" s="8"/>
      <c r="DJU56" s="8"/>
      <c r="DJV56" s="8"/>
      <c r="DJW56" s="8"/>
      <c r="DJX56" s="8"/>
      <c r="DJY56" s="8"/>
      <c r="DJZ56" s="8"/>
      <c r="DKA56" s="8"/>
      <c r="DKB56" s="8"/>
      <c r="DKC56" s="8"/>
      <c r="DKD56" s="8"/>
      <c r="DKE56" s="8"/>
      <c r="DKF56" s="8"/>
      <c r="DKG56" s="8"/>
      <c r="DKH56" s="8"/>
      <c r="DKI56" s="8"/>
      <c r="DKJ56" s="8"/>
      <c r="DKK56" s="8"/>
      <c r="DKL56" s="8"/>
      <c r="DKM56" s="8"/>
      <c r="DKN56" s="8"/>
      <c r="DKO56" s="8"/>
      <c r="DKP56" s="8"/>
      <c r="DKQ56" s="8"/>
      <c r="DKR56" s="8"/>
      <c r="DKS56" s="8"/>
      <c r="DKT56" s="8"/>
      <c r="DKU56" s="8"/>
      <c r="DKV56" s="8"/>
      <c r="DKW56" s="8"/>
      <c r="DKX56" s="8"/>
      <c r="DKY56" s="8"/>
      <c r="DKZ56" s="8"/>
      <c r="DLA56" s="8"/>
      <c r="DLB56" s="8"/>
      <c r="DLC56" s="8"/>
      <c r="DLD56" s="8"/>
      <c r="DLE56" s="8"/>
      <c r="DLF56" s="8"/>
      <c r="DLG56" s="8"/>
      <c r="DLH56" s="8"/>
      <c r="DLI56" s="8"/>
      <c r="DLJ56" s="8"/>
      <c r="DLK56" s="8"/>
      <c r="DLL56" s="8"/>
      <c r="DLM56" s="8"/>
      <c r="DLN56" s="8"/>
      <c r="DLO56" s="8"/>
      <c r="DLP56" s="8"/>
      <c r="DLQ56" s="8"/>
      <c r="DLR56" s="8"/>
      <c r="DLS56" s="8"/>
      <c r="DLT56" s="8"/>
      <c r="DLU56" s="8"/>
      <c r="DLV56" s="8"/>
      <c r="DLW56" s="8"/>
      <c r="DLX56" s="8"/>
      <c r="DLY56" s="8"/>
      <c r="DLZ56" s="8"/>
      <c r="DMA56" s="8"/>
      <c r="DMB56" s="8"/>
      <c r="DMC56" s="8"/>
      <c r="DMD56" s="8"/>
      <c r="DME56" s="8"/>
      <c r="DMF56" s="8"/>
      <c r="DMG56" s="8"/>
      <c r="DMH56" s="8"/>
      <c r="DMI56" s="8"/>
      <c r="DMJ56" s="8"/>
      <c r="DMK56" s="8"/>
      <c r="DML56" s="8"/>
      <c r="DMM56" s="8"/>
      <c r="DMN56" s="8"/>
      <c r="DMO56" s="8"/>
      <c r="DMP56" s="8"/>
      <c r="DMQ56" s="8"/>
      <c r="DMR56" s="8"/>
      <c r="DMS56" s="8"/>
      <c r="DMT56" s="8"/>
      <c r="DMU56" s="8"/>
      <c r="DMV56" s="8"/>
      <c r="DMW56" s="8"/>
      <c r="DMX56" s="8"/>
      <c r="DMY56" s="8"/>
      <c r="DMZ56" s="8"/>
      <c r="DNA56" s="8"/>
      <c r="DNB56" s="8"/>
      <c r="DNC56" s="8"/>
      <c r="DND56" s="8"/>
      <c r="DNE56" s="8"/>
      <c r="DNF56" s="8"/>
      <c r="DNG56" s="8"/>
      <c r="DNH56" s="8"/>
      <c r="DNI56" s="8"/>
      <c r="DNJ56" s="8"/>
      <c r="DNK56" s="8"/>
      <c r="DNL56" s="8"/>
      <c r="DNM56" s="8"/>
      <c r="DNN56" s="8"/>
      <c r="DNO56" s="8"/>
      <c r="DNP56" s="8"/>
      <c r="DNQ56" s="8"/>
      <c r="DNR56" s="8"/>
      <c r="DNS56" s="8"/>
      <c r="DNT56" s="8"/>
      <c r="DNU56" s="8"/>
      <c r="DNV56" s="8"/>
      <c r="DNW56" s="8"/>
      <c r="DNX56" s="8"/>
      <c r="DNY56" s="8"/>
      <c r="DNZ56" s="8"/>
      <c r="DOA56" s="8"/>
      <c r="DOB56" s="8"/>
      <c r="DOC56" s="8"/>
      <c r="DOD56" s="8"/>
      <c r="DOE56" s="8"/>
      <c r="DOF56" s="8"/>
      <c r="DOG56" s="8"/>
      <c r="DOH56" s="8"/>
      <c r="DOI56" s="8"/>
      <c r="DOJ56" s="8"/>
      <c r="DOK56" s="8"/>
      <c r="DOL56" s="8"/>
      <c r="DOM56" s="8"/>
      <c r="DON56" s="8"/>
      <c r="DOO56" s="8"/>
      <c r="DOP56" s="8"/>
      <c r="DOQ56" s="8"/>
      <c r="DOR56" s="8"/>
      <c r="DOS56" s="8"/>
      <c r="DOT56" s="8"/>
      <c r="DOU56" s="8"/>
      <c r="DOV56" s="8"/>
      <c r="DOW56" s="8"/>
      <c r="DOX56" s="8"/>
      <c r="DOY56" s="8"/>
      <c r="DOZ56" s="8"/>
      <c r="DPA56" s="8"/>
      <c r="DPB56" s="8"/>
      <c r="DPC56" s="8"/>
      <c r="DPD56" s="8"/>
      <c r="DPE56" s="8"/>
      <c r="DPF56" s="8"/>
      <c r="DPG56" s="8"/>
      <c r="DPH56" s="8"/>
      <c r="DPI56" s="8"/>
      <c r="DPJ56" s="8"/>
      <c r="DPK56" s="8"/>
      <c r="DPL56" s="8"/>
      <c r="DPM56" s="8"/>
      <c r="DPN56" s="8"/>
      <c r="DPO56" s="8"/>
      <c r="DPP56" s="8"/>
      <c r="DPQ56" s="8"/>
      <c r="DPR56" s="8"/>
      <c r="DPS56" s="8"/>
      <c r="DPT56" s="8"/>
      <c r="DPU56" s="8"/>
      <c r="DPV56" s="8"/>
      <c r="DPW56" s="8"/>
      <c r="DPX56" s="8"/>
      <c r="DPY56" s="8"/>
      <c r="DPZ56" s="8"/>
      <c r="DQA56" s="8"/>
      <c r="DQB56" s="8"/>
      <c r="DQC56" s="8"/>
      <c r="DQD56" s="8"/>
      <c r="DQE56" s="8"/>
      <c r="DQF56" s="8"/>
      <c r="DQG56" s="8"/>
      <c r="DQH56" s="8"/>
      <c r="DQI56" s="8"/>
      <c r="DQJ56" s="8"/>
      <c r="DQK56" s="8"/>
      <c r="DQL56" s="8"/>
      <c r="DQM56" s="8"/>
      <c r="DQN56" s="8"/>
      <c r="DQO56" s="8"/>
      <c r="DQP56" s="8"/>
      <c r="DQQ56" s="8"/>
      <c r="DQR56" s="8"/>
      <c r="DQS56" s="8"/>
      <c r="DQT56" s="8"/>
      <c r="DQU56" s="8"/>
      <c r="DQV56" s="8"/>
      <c r="DQW56" s="8"/>
      <c r="DQX56" s="8"/>
      <c r="DQY56" s="8"/>
      <c r="DQZ56" s="8"/>
      <c r="DRA56" s="8"/>
      <c r="DRB56" s="8"/>
      <c r="DRC56" s="8"/>
      <c r="DRD56" s="8"/>
      <c r="DRE56" s="8"/>
      <c r="DRF56" s="8"/>
      <c r="DRG56" s="8"/>
      <c r="DRH56" s="8"/>
      <c r="DRI56" s="8"/>
      <c r="DRJ56" s="8"/>
      <c r="DRK56" s="8"/>
      <c r="DRL56" s="8"/>
      <c r="DRM56" s="8"/>
      <c r="DRN56" s="8"/>
      <c r="DRO56" s="8"/>
      <c r="DRP56" s="8"/>
      <c r="DRQ56" s="8"/>
      <c r="DRR56" s="8"/>
      <c r="DRS56" s="8"/>
      <c r="DRT56" s="8"/>
      <c r="DRU56" s="8"/>
      <c r="DRV56" s="8"/>
      <c r="DRW56" s="8"/>
      <c r="DRX56" s="8"/>
      <c r="DRY56" s="8"/>
      <c r="DRZ56" s="8"/>
      <c r="DSA56" s="8"/>
      <c r="DSB56" s="8"/>
      <c r="DSC56" s="8"/>
      <c r="DSD56" s="8"/>
      <c r="DSE56" s="8"/>
      <c r="DSF56" s="8"/>
      <c r="DSG56" s="8"/>
      <c r="DSH56" s="8"/>
      <c r="DSI56" s="8"/>
      <c r="DSJ56" s="8"/>
      <c r="DSK56" s="8"/>
      <c r="DSL56" s="8"/>
      <c r="DSM56" s="8"/>
      <c r="DSN56" s="8"/>
      <c r="DSO56" s="8"/>
      <c r="DSP56" s="8"/>
      <c r="DSQ56" s="8"/>
      <c r="DSR56" s="8"/>
      <c r="DSS56" s="8"/>
      <c r="DST56" s="8"/>
      <c r="DSU56" s="8"/>
      <c r="DSV56" s="8"/>
      <c r="DSW56" s="8"/>
      <c r="DSX56" s="8"/>
      <c r="DSY56" s="8"/>
      <c r="DSZ56" s="8"/>
      <c r="DTA56" s="8"/>
      <c r="DTB56" s="8"/>
      <c r="DTC56" s="8"/>
      <c r="DTD56" s="8"/>
      <c r="DTE56" s="8"/>
      <c r="DTF56" s="8"/>
      <c r="DTG56" s="8"/>
      <c r="DTH56" s="8"/>
      <c r="DTI56" s="8"/>
      <c r="DTJ56" s="8"/>
      <c r="DTK56" s="8"/>
      <c r="DTL56" s="8"/>
      <c r="DTM56" s="8"/>
      <c r="DTN56" s="8"/>
      <c r="DTO56" s="8"/>
      <c r="DTP56" s="8"/>
      <c r="DTQ56" s="8"/>
      <c r="DTR56" s="8"/>
      <c r="DTS56" s="8"/>
      <c r="DTT56" s="8"/>
      <c r="DTU56" s="8"/>
      <c r="DTV56" s="8"/>
      <c r="DTW56" s="8"/>
      <c r="DTX56" s="8"/>
      <c r="DTY56" s="8"/>
      <c r="DTZ56" s="8"/>
      <c r="DUA56" s="8"/>
      <c r="DUB56" s="8"/>
      <c r="DUC56" s="8"/>
      <c r="DUD56" s="8"/>
      <c r="DUE56" s="8"/>
      <c r="DUF56" s="8"/>
      <c r="DUG56" s="8"/>
      <c r="DUH56" s="8"/>
      <c r="DUI56" s="8"/>
      <c r="DUJ56" s="8"/>
      <c r="DUK56" s="8"/>
      <c r="DUL56" s="8"/>
      <c r="DUM56" s="8"/>
      <c r="DUN56" s="8"/>
      <c r="DUO56" s="8"/>
      <c r="DUP56" s="8"/>
      <c r="DUQ56" s="8"/>
      <c r="DUR56" s="8"/>
      <c r="DUS56" s="8"/>
      <c r="DUT56" s="8"/>
      <c r="DUU56" s="8"/>
      <c r="DUV56" s="8"/>
      <c r="DUW56" s="8"/>
      <c r="DUX56" s="8"/>
      <c r="DUY56" s="8"/>
      <c r="DUZ56" s="8"/>
      <c r="DVA56" s="8"/>
      <c r="DVB56" s="8"/>
      <c r="DVC56" s="8"/>
      <c r="DVD56" s="8"/>
      <c r="DVE56" s="8"/>
      <c r="DVF56" s="8"/>
      <c r="DVG56" s="8"/>
      <c r="DVH56" s="8"/>
      <c r="DVI56" s="8"/>
      <c r="DVJ56" s="8"/>
      <c r="DVK56" s="8"/>
      <c r="DVL56" s="8"/>
      <c r="DVM56" s="8"/>
      <c r="DVN56" s="8"/>
      <c r="DVO56" s="8"/>
      <c r="DVP56" s="8"/>
      <c r="DVQ56" s="8"/>
      <c r="DVR56" s="8"/>
      <c r="DVS56" s="8"/>
      <c r="DVT56" s="8"/>
      <c r="DVU56" s="8"/>
      <c r="DVV56" s="8"/>
      <c r="DVW56" s="8"/>
      <c r="DVX56" s="8"/>
      <c r="DVY56" s="8"/>
      <c r="DVZ56" s="8"/>
      <c r="DWA56" s="8"/>
      <c r="DWB56" s="8"/>
      <c r="DWC56" s="8"/>
      <c r="DWD56" s="8"/>
      <c r="DWE56" s="8"/>
      <c r="DWF56" s="8"/>
      <c r="DWG56" s="8"/>
      <c r="DWH56" s="8"/>
      <c r="DWI56" s="8"/>
      <c r="DWJ56" s="8"/>
      <c r="DWK56" s="8"/>
      <c r="DWL56" s="8"/>
      <c r="DWM56" s="8"/>
      <c r="DWN56" s="8"/>
      <c r="DWO56" s="8"/>
      <c r="DWP56" s="8"/>
      <c r="DWQ56" s="8"/>
      <c r="DWR56" s="8"/>
      <c r="DWS56" s="8"/>
      <c r="DWT56" s="8"/>
      <c r="DWU56" s="8"/>
      <c r="DWV56" s="8"/>
      <c r="DWW56" s="8"/>
      <c r="DWX56" s="8"/>
      <c r="DWY56" s="8"/>
      <c r="DWZ56" s="8"/>
      <c r="DXA56" s="8"/>
      <c r="DXB56" s="8"/>
      <c r="DXC56" s="8"/>
      <c r="DXD56" s="8"/>
      <c r="DXE56" s="8"/>
      <c r="DXF56" s="8"/>
      <c r="DXG56" s="8"/>
      <c r="DXH56" s="8"/>
      <c r="DXI56" s="8"/>
      <c r="DXJ56" s="8"/>
      <c r="DXK56" s="8"/>
      <c r="DXL56" s="8"/>
      <c r="DXM56" s="8"/>
      <c r="DXN56" s="8"/>
      <c r="DXO56" s="8"/>
      <c r="DXP56" s="8"/>
      <c r="DXQ56" s="8"/>
      <c r="DXR56" s="8"/>
      <c r="DXS56" s="8"/>
      <c r="DXT56" s="8"/>
      <c r="DXU56" s="8"/>
      <c r="DXV56" s="8"/>
      <c r="DXW56" s="8"/>
      <c r="DXX56" s="8"/>
      <c r="DXY56" s="8"/>
      <c r="DXZ56" s="8"/>
      <c r="DYA56" s="8"/>
      <c r="DYB56" s="8"/>
      <c r="DYC56" s="8"/>
      <c r="DYD56" s="8"/>
      <c r="DYE56" s="8"/>
      <c r="DYF56" s="8"/>
      <c r="DYG56" s="8"/>
      <c r="DYH56" s="8"/>
      <c r="DYI56" s="8"/>
      <c r="DYJ56" s="8"/>
      <c r="DYK56" s="8"/>
      <c r="DYL56" s="8"/>
      <c r="DYM56" s="8"/>
      <c r="DYN56" s="8"/>
      <c r="DYO56" s="8"/>
      <c r="DYP56" s="8"/>
      <c r="DYQ56" s="8"/>
      <c r="DYR56" s="8"/>
      <c r="DYS56" s="8"/>
      <c r="DYT56" s="8"/>
      <c r="DYU56" s="8"/>
      <c r="DYV56" s="8"/>
      <c r="DYW56" s="8"/>
      <c r="DYX56" s="8"/>
      <c r="DYY56" s="8"/>
      <c r="DYZ56" s="8"/>
      <c r="DZA56" s="8"/>
      <c r="DZB56" s="8"/>
      <c r="DZC56" s="8"/>
      <c r="DZD56" s="8"/>
      <c r="DZE56" s="8"/>
      <c r="DZF56" s="8"/>
      <c r="DZG56" s="8"/>
      <c r="DZH56" s="8"/>
      <c r="DZI56" s="8"/>
      <c r="DZJ56" s="8"/>
      <c r="DZK56" s="8"/>
      <c r="DZL56" s="8"/>
      <c r="DZM56" s="8"/>
      <c r="DZN56" s="8"/>
      <c r="DZO56" s="8"/>
      <c r="DZP56" s="8"/>
      <c r="DZQ56" s="8"/>
      <c r="DZR56" s="8"/>
      <c r="DZS56" s="8"/>
      <c r="DZT56" s="8"/>
      <c r="DZU56" s="8"/>
      <c r="DZV56" s="8"/>
      <c r="DZW56" s="8"/>
      <c r="DZX56" s="8"/>
      <c r="DZY56" s="8"/>
      <c r="DZZ56" s="8"/>
      <c r="EAA56" s="8"/>
      <c r="EAB56" s="8"/>
      <c r="EAC56" s="8"/>
      <c r="EAD56" s="8"/>
      <c r="EAE56" s="8"/>
      <c r="EAF56" s="8"/>
      <c r="EAG56" s="8"/>
      <c r="EAH56" s="8"/>
      <c r="EAI56" s="8"/>
      <c r="EAJ56" s="8"/>
      <c r="EAK56" s="8"/>
      <c r="EAL56" s="8"/>
      <c r="EAM56" s="8"/>
      <c r="EAN56" s="8"/>
      <c r="EAO56" s="8"/>
      <c r="EAP56" s="8"/>
      <c r="EAQ56" s="8"/>
      <c r="EAR56" s="8"/>
      <c r="EAS56" s="8"/>
      <c r="EAT56" s="8"/>
      <c r="EAU56" s="8"/>
      <c r="EAV56" s="8"/>
      <c r="EAW56" s="8"/>
      <c r="EAX56" s="8"/>
      <c r="EAY56" s="8"/>
      <c r="EAZ56" s="8"/>
      <c r="EBA56" s="8"/>
      <c r="EBB56" s="8"/>
      <c r="EBC56" s="8"/>
      <c r="EBD56" s="8"/>
      <c r="EBE56" s="8"/>
      <c r="EBF56" s="8"/>
      <c r="EBG56" s="8"/>
      <c r="EBH56" s="8"/>
      <c r="EBI56" s="8"/>
      <c r="EBJ56" s="8"/>
      <c r="EBK56" s="8"/>
      <c r="EBL56" s="8"/>
      <c r="EBM56" s="8"/>
      <c r="EBN56" s="8"/>
      <c r="EBO56" s="8"/>
      <c r="EBP56" s="8"/>
      <c r="EBQ56" s="8"/>
      <c r="EBR56" s="8"/>
      <c r="EBS56" s="8"/>
      <c r="EBT56" s="8"/>
      <c r="EBU56" s="8"/>
      <c r="EBV56" s="8"/>
      <c r="EBW56" s="8"/>
      <c r="EBX56" s="8"/>
      <c r="EBY56" s="8"/>
      <c r="EBZ56" s="8"/>
      <c r="ECA56" s="8"/>
      <c r="ECB56" s="8"/>
      <c r="ECC56" s="8"/>
      <c r="ECD56" s="8"/>
      <c r="ECE56" s="8"/>
      <c r="ECF56" s="8"/>
      <c r="ECG56" s="8"/>
      <c r="ECH56" s="8"/>
      <c r="ECI56" s="8"/>
      <c r="ECJ56" s="8"/>
      <c r="ECK56" s="8"/>
      <c r="ECL56" s="8"/>
      <c r="ECM56" s="8"/>
      <c r="ECN56" s="8"/>
      <c r="ECO56" s="8"/>
      <c r="ECP56" s="8"/>
      <c r="ECQ56" s="8"/>
      <c r="ECR56" s="8"/>
      <c r="ECS56" s="8"/>
      <c r="ECT56" s="8"/>
      <c r="ECU56" s="8"/>
      <c r="ECV56" s="8"/>
      <c r="ECW56" s="8"/>
      <c r="ECX56" s="8"/>
      <c r="ECY56" s="8"/>
      <c r="ECZ56" s="8"/>
      <c r="EDA56" s="8"/>
      <c r="EDB56" s="8"/>
      <c r="EDC56" s="8"/>
      <c r="EDD56" s="8"/>
      <c r="EDE56" s="8"/>
      <c r="EDF56" s="8"/>
      <c r="EDG56" s="8"/>
      <c r="EDH56" s="8"/>
      <c r="EDI56" s="8"/>
      <c r="EDJ56" s="8"/>
      <c r="EDK56" s="8"/>
      <c r="EDL56" s="8"/>
      <c r="EDM56" s="8"/>
      <c r="EDN56" s="8"/>
      <c r="EDO56" s="8"/>
      <c r="EDP56" s="8"/>
      <c r="EDQ56" s="8"/>
      <c r="EDR56" s="8"/>
      <c r="EDS56" s="8"/>
      <c r="EDT56" s="8"/>
      <c r="EDU56" s="8"/>
      <c r="EDV56" s="8"/>
      <c r="EDW56" s="8"/>
      <c r="EDX56" s="8"/>
      <c r="EDY56" s="8"/>
      <c r="EDZ56" s="8"/>
      <c r="EEA56" s="8"/>
      <c r="EEB56" s="8"/>
      <c r="EEC56" s="8"/>
      <c r="EED56" s="8"/>
      <c r="EEE56" s="8"/>
      <c r="EEF56" s="8"/>
      <c r="EEG56" s="8"/>
      <c r="EEH56" s="8"/>
      <c r="EEI56" s="8"/>
      <c r="EEJ56" s="8"/>
      <c r="EEK56" s="8"/>
      <c r="EEL56" s="8"/>
      <c r="EEM56" s="8"/>
      <c r="EEN56" s="8"/>
      <c r="EEO56" s="8"/>
      <c r="EEP56" s="8"/>
      <c r="EEQ56" s="8"/>
      <c r="EER56" s="8"/>
      <c r="EES56" s="8"/>
      <c r="EET56" s="8"/>
      <c r="EEU56" s="8"/>
      <c r="EEV56" s="8"/>
      <c r="EEW56" s="8"/>
      <c r="EEX56" s="8"/>
      <c r="EEY56" s="8"/>
      <c r="EEZ56" s="8"/>
      <c r="EFA56" s="8"/>
      <c r="EFB56" s="8"/>
      <c r="EFC56" s="8"/>
      <c r="EFD56" s="8"/>
      <c r="EFE56" s="8"/>
      <c r="EFF56" s="8"/>
      <c r="EFG56" s="8"/>
      <c r="EFH56" s="8"/>
      <c r="EFI56" s="8"/>
      <c r="EFJ56" s="8"/>
      <c r="EFK56" s="8"/>
      <c r="EFL56" s="8"/>
      <c r="EFM56" s="8"/>
      <c r="EFN56" s="8"/>
      <c r="EFO56" s="8"/>
      <c r="EFP56" s="8"/>
      <c r="EFQ56" s="8"/>
      <c r="EFR56" s="8"/>
      <c r="EFS56" s="8"/>
      <c r="EFT56" s="8"/>
      <c r="EFU56" s="8"/>
      <c r="EFV56" s="8"/>
      <c r="EFW56" s="8"/>
      <c r="EFX56" s="8"/>
      <c r="EFY56" s="8"/>
      <c r="EFZ56" s="8"/>
      <c r="EGA56" s="8"/>
      <c r="EGB56" s="8"/>
      <c r="EGC56" s="8"/>
      <c r="EGD56" s="8"/>
      <c r="EGE56" s="8"/>
      <c r="EGF56" s="8"/>
      <c r="EGG56" s="8"/>
      <c r="EGH56" s="8"/>
      <c r="EGI56" s="8"/>
      <c r="EGJ56" s="8"/>
      <c r="EGK56" s="8"/>
      <c r="EGL56" s="8"/>
      <c r="EGM56" s="8"/>
      <c r="EGN56" s="8"/>
      <c r="EGO56" s="8"/>
      <c r="EGP56" s="8"/>
      <c r="EGQ56" s="8"/>
      <c r="EGR56" s="8"/>
      <c r="EGS56" s="8"/>
      <c r="EGT56" s="8"/>
      <c r="EGU56" s="8"/>
      <c r="EGV56" s="8"/>
      <c r="EGW56" s="8"/>
      <c r="EGX56" s="8"/>
      <c r="EGY56" s="8"/>
      <c r="EGZ56" s="8"/>
      <c r="EHA56" s="8"/>
      <c r="EHB56" s="8"/>
      <c r="EHC56" s="8"/>
      <c r="EHD56" s="8"/>
      <c r="EHE56" s="8"/>
      <c r="EHF56" s="8"/>
      <c r="EHG56" s="8"/>
      <c r="EHH56" s="8"/>
      <c r="EHI56" s="8"/>
      <c r="EHJ56" s="8"/>
      <c r="EHK56" s="8"/>
      <c r="EHL56" s="8"/>
      <c r="EHM56" s="8"/>
      <c r="EHN56" s="8"/>
      <c r="EHO56" s="8"/>
      <c r="EHP56" s="8"/>
      <c r="EHQ56" s="8"/>
      <c r="EHR56" s="8"/>
      <c r="EHS56" s="8"/>
      <c r="EHT56" s="8"/>
      <c r="EHU56" s="8"/>
      <c r="EHV56" s="8"/>
      <c r="EHW56" s="8"/>
      <c r="EHX56" s="8"/>
      <c r="EHY56" s="8"/>
      <c r="EHZ56" s="8"/>
      <c r="EIA56" s="8"/>
      <c r="EIB56" s="8"/>
      <c r="EIC56" s="8"/>
      <c r="EID56" s="8"/>
      <c r="EIE56" s="8"/>
      <c r="EIF56" s="8"/>
      <c r="EIG56" s="8"/>
      <c r="EIH56" s="8"/>
      <c r="EII56" s="8"/>
      <c r="EIJ56" s="8"/>
      <c r="EIK56" s="8"/>
      <c r="EIL56" s="8"/>
      <c r="EIM56" s="8"/>
      <c r="EIN56" s="8"/>
      <c r="EIO56" s="8"/>
      <c r="EIP56" s="8"/>
      <c r="EIQ56" s="8"/>
      <c r="EIR56" s="8"/>
      <c r="EIS56" s="8"/>
      <c r="EIT56" s="8"/>
      <c r="EIU56" s="8"/>
      <c r="EIV56" s="8"/>
      <c r="EIW56" s="8"/>
      <c r="EIX56" s="8"/>
      <c r="EIY56" s="8"/>
      <c r="EIZ56" s="8"/>
      <c r="EJA56" s="8"/>
      <c r="EJB56" s="8"/>
      <c r="EJC56" s="8"/>
      <c r="EJD56" s="8"/>
      <c r="EJE56" s="8"/>
      <c r="EJF56" s="8"/>
      <c r="EJG56" s="8"/>
      <c r="EJH56" s="8"/>
      <c r="EJI56" s="8"/>
      <c r="EJJ56" s="8"/>
      <c r="EJK56" s="8"/>
      <c r="EJL56" s="8"/>
      <c r="EJM56" s="8"/>
      <c r="EJN56" s="8"/>
      <c r="EJO56" s="8"/>
      <c r="EJP56" s="8"/>
      <c r="EJQ56" s="8"/>
      <c r="EJR56" s="8"/>
      <c r="EJS56" s="8"/>
      <c r="EJT56" s="8"/>
      <c r="EJU56" s="8"/>
      <c r="EJV56" s="8"/>
      <c r="EJW56" s="8"/>
      <c r="EJX56" s="8"/>
      <c r="EJY56" s="8"/>
      <c r="EJZ56" s="8"/>
      <c r="EKA56" s="8"/>
      <c r="EKB56" s="8"/>
      <c r="EKC56" s="8"/>
      <c r="EKD56" s="8"/>
      <c r="EKE56" s="8"/>
      <c r="EKF56" s="8"/>
      <c r="EKG56" s="8"/>
      <c r="EKH56" s="8"/>
      <c r="EKI56" s="8"/>
      <c r="EKJ56" s="8"/>
      <c r="EKK56" s="8"/>
      <c r="EKL56" s="8"/>
      <c r="EKM56" s="8"/>
      <c r="EKN56" s="8"/>
      <c r="EKO56" s="8"/>
      <c r="EKP56" s="8"/>
      <c r="EKQ56" s="8"/>
      <c r="EKR56" s="8"/>
      <c r="EKS56" s="8"/>
      <c r="EKT56" s="8"/>
      <c r="EKU56" s="8"/>
      <c r="EKV56" s="8"/>
      <c r="EKW56" s="8"/>
      <c r="EKX56" s="8"/>
      <c r="EKY56" s="8"/>
      <c r="EKZ56" s="8"/>
      <c r="ELA56" s="8"/>
      <c r="ELB56" s="8"/>
      <c r="ELC56" s="8"/>
      <c r="ELD56" s="8"/>
      <c r="ELE56" s="8"/>
      <c r="ELF56" s="8"/>
      <c r="ELG56" s="8"/>
      <c r="ELH56" s="8"/>
      <c r="ELI56" s="8"/>
      <c r="ELJ56" s="8"/>
      <c r="ELK56" s="8"/>
      <c r="ELL56" s="8"/>
      <c r="ELM56" s="8"/>
      <c r="ELN56" s="8"/>
      <c r="ELO56" s="8"/>
      <c r="ELP56" s="8"/>
      <c r="ELQ56" s="8"/>
      <c r="ELR56" s="8"/>
      <c r="ELS56" s="8"/>
      <c r="ELT56" s="8"/>
      <c r="ELU56" s="8"/>
      <c r="ELV56" s="8"/>
      <c r="ELW56" s="8"/>
      <c r="ELX56" s="8"/>
      <c r="ELY56" s="8"/>
      <c r="ELZ56" s="8"/>
      <c r="EMA56" s="8"/>
      <c r="EMB56" s="8"/>
      <c r="EMC56" s="8"/>
      <c r="EMD56" s="8"/>
      <c r="EME56" s="8"/>
      <c r="EMF56" s="8"/>
      <c r="EMG56" s="8"/>
      <c r="EMH56" s="8"/>
      <c r="EMI56" s="8"/>
      <c r="EMJ56" s="8"/>
      <c r="EMK56" s="8"/>
      <c r="EML56" s="8"/>
      <c r="EMM56" s="8"/>
      <c r="EMN56" s="8"/>
      <c r="EMO56" s="8"/>
      <c r="EMP56" s="8"/>
      <c r="EMQ56" s="8"/>
      <c r="EMR56" s="8"/>
      <c r="EMS56" s="8"/>
      <c r="EMT56" s="8"/>
      <c r="EMU56" s="8"/>
      <c r="EMV56" s="8"/>
      <c r="EMW56" s="8"/>
      <c r="EMX56" s="8"/>
      <c r="EMY56" s="8"/>
      <c r="EMZ56" s="8"/>
      <c r="ENA56" s="8"/>
      <c r="ENB56" s="8"/>
      <c r="ENC56" s="8"/>
      <c r="END56" s="8"/>
      <c r="ENE56" s="8"/>
      <c r="ENF56" s="8"/>
      <c r="ENG56" s="8"/>
      <c r="ENH56" s="8"/>
      <c r="ENI56" s="8"/>
      <c r="ENJ56" s="8"/>
      <c r="ENK56" s="8"/>
      <c r="ENL56" s="8"/>
      <c r="ENM56" s="8"/>
      <c r="ENN56" s="8"/>
      <c r="ENO56" s="8"/>
      <c r="ENP56" s="8"/>
      <c r="ENQ56" s="8"/>
      <c r="ENR56" s="8"/>
      <c r="ENS56" s="8"/>
      <c r="ENT56" s="8"/>
      <c r="ENU56" s="8"/>
      <c r="ENV56" s="8"/>
      <c r="ENW56" s="8"/>
      <c r="ENX56" s="8"/>
      <c r="ENY56" s="8"/>
      <c r="ENZ56" s="8"/>
      <c r="EOA56" s="8"/>
      <c r="EOB56" s="8"/>
      <c r="EOC56" s="8"/>
      <c r="EOD56" s="8"/>
      <c r="EOE56" s="8"/>
      <c r="EOF56" s="8"/>
      <c r="EOG56" s="8"/>
      <c r="EOH56" s="8"/>
      <c r="EOI56" s="8"/>
      <c r="EOJ56" s="8"/>
      <c r="EOK56" s="8"/>
      <c r="EOL56" s="8"/>
      <c r="EOM56" s="8"/>
      <c r="EON56" s="8"/>
      <c r="EOO56" s="8"/>
      <c r="EOP56" s="8"/>
      <c r="EOQ56" s="8"/>
      <c r="EOR56" s="8"/>
      <c r="EOS56" s="8"/>
      <c r="EOT56" s="8"/>
      <c r="EOU56" s="8"/>
      <c r="EOV56" s="8"/>
      <c r="EOW56" s="8"/>
      <c r="EOX56" s="8"/>
      <c r="EOY56" s="8"/>
      <c r="EOZ56" s="8"/>
      <c r="EPA56" s="8"/>
      <c r="EPB56" s="8"/>
      <c r="EPC56" s="8"/>
      <c r="EPD56" s="8"/>
      <c r="EPE56" s="8"/>
      <c r="EPF56" s="8"/>
      <c r="EPG56" s="8"/>
      <c r="EPH56" s="8"/>
      <c r="EPI56" s="8"/>
      <c r="EPJ56" s="8"/>
      <c r="EPK56" s="8"/>
      <c r="EPL56" s="8"/>
      <c r="EPM56" s="8"/>
      <c r="EPN56" s="8"/>
      <c r="EPO56" s="8"/>
      <c r="EPP56" s="8"/>
      <c r="EPQ56" s="8"/>
      <c r="EPR56" s="8"/>
      <c r="EPS56" s="8"/>
      <c r="EPT56" s="8"/>
      <c r="EPU56" s="8"/>
      <c r="EPV56" s="8"/>
      <c r="EPW56" s="8"/>
      <c r="EPX56" s="8"/>
      <c r="EPY56" s="8"/>
      <c r="EPZ56" s="8"/>
      <c r="EQA56" s="8"/>
      <c r="EQB56" s="8"/>
      <c r="EQC56" s="8"/>
      <c r="EQD56" s="8"/>
      <c r="EQE56" s="8"/>
      <c r="EQF56" s="8"/>
      <c r="EQG56" s="8"/>
      <c r="EQH56" s="8"/>
      <c r="EQI56" s="8"/>
      <c r="EQJ56" s="8"/>
      <c r="EQK56" s="8"/>
      <c r="EQL56" s="8"/>
      <c r="EQM56" s="8"/>
      <c r="EQN56" s="8"/>
      <c r="EQO56" s="8"/>
      <c r="EQP56" s="8"/>
      <c r="EQQ56" s="8"/>
      <c r="EQR56" s="8"/>
      <c r="EQS56" s="8"/>
      <c r="EQT56" s="8"/>
      <c r="EQU56" s="8"/>
      <c r="EQV56" s="8"/>
      <c r="EQW56" s="8"/>
      <c r="EQX56" s="8"/>
      <c r="EQY56" s="8"/>
      <c r="EQZ56" s="8"/>
      <c r="ERA56" s="8"/>
      <c r="ERB56" s="8"/>
      <c r="ERC56" s="8"/>
      <c r="ERD56" s="8"/>
      <c r="ERE56" s="8"/>
      <c r="ERF56" s="8"/>
      <c r="ERG56" s="8"/>
      <c r="ERH56" s="8"/>
      <c r="ERI56" s="8"/>
      <c r="ERJ56" s="8"/>
      <c r="ERK56" s="8"/>
      <c r="ERL56" s="8"/>
      <c r="ERM56" s="8"/>
      <c r="ERN56" s="8"/>
      <c r="ERO56" s="8"/>
      <c r="ERP56" s="8"/>
      <c r="ERQ56" s="8"/>
      <c r="ERR56" s="8"/>
      <c r="ERS56" s="8"/>
      <c r="ERT56" s="8"/>
      <c r="ERU56" s="8"/>
      <c r="ERV56" s="8"/>
      <c r="ERW56" s="8"/>
      <c r="ERX56" s="8"/>
      <c r="ERY56" s="8"/>
      <c r="ERZ56" s="8"/>
      <c r="ESA56" s="8"/>
      <c r="ESB56" s="8"/>
      <c r="ESC56" s="8"/>
      <c r="ESD56" s="8"/>
      <c r="ESE56" s="8"/>
      <c r="ESF56" s="8"/>
      <c r="ESG56" s="8"/>
      <c r="ESH56" s="8"/>
      <c r="ESI56" s="8"/>
      <c r="ESJ56" s="8"/>
      <c r="ESK56" s="8"/>
      <c r="ESL56" s="8"/>
      <c r="ESM56" s="8"/>
      <c r="ESN56" s="8"/>
      <c r="ESO56" s="8"/>
      <c r="ESP56" s="8"/>
      <c r="ESQ56" s="8"/>
      <c r="ESR56" s="8"/>
      <c r="ESS56" s="8"/>
      <c r="EST56" s="8"/>
      <c r="ESU56" s="8"/>
      <c r="ESV56" s="8"/>
      <c r="ESW56" s="8"/>
      <c r="ESX56" s="8"/>
      <c r="ESY56" s="8"/>
      <c r="ESZ56" s="8"/>
      <c r="ETA56" s="8"/>
      <c r="ETB56" s="8"/>
      <c r="ETC56" s="8"/>
      <c r="ETD56" s="8"/>
      <c r="ETE56" s="8"/>
      <c r="ETF56" s="8"/>
      <c r="ETG56" s="8"/>
      <c r="ETH56" s="8"/>
      <c r="ETI56" s="8"/>
      <c r="ETJ56" s="8"/>
      <c r="ETK56" s="8"/>
      <c r="ETL56" s="8"/>
      <c r="ETM56" s="8"/>
      <c r="ETN56" s="8"/>
      <c r="ETO56" s="8"/>
      <c r="ETP56" s="8"/>
      <c r="ETQ56" s="8"/>
      <c r="ETR56" s="8"/>
      <c r="ETS56" s="8"/>
      <c r="ETT56" s="8"/>
      <c r="ETU56" s="8"/>
      <c r="ETV56" s="8"/>
      <c r="ETW56" s="8"/>
      <c r="ETX56" s="8"/>
      <c r="ETY56" s="8"/>
      <c r="ETZ56" s="8"/>
      <c r="EUA56" s="8"/>
      <c r="EUB56" s="8"/>
      <c r="EUC56" s="8"/>
      <c r="EUD56" s="8"/>
      <c r="EUE56" s="8"/>
      <c r="EUF56" s="8"/>
      <c r="EUG56" s="8"/>
      <c r="EUH56" s="8"/>
      <c r="EUI56" s="8"/>
      <c r="EUJ56" s="8"/>
      <c r="EUK56" s="8"/>
      <c r="EUL56" s="8"/>
      <c r="EUM56" s="8"/>
      <c r="EUN56" s="8"/>
      <c r="EUO56" s="8"/>
      <c r="EUP56" s="8"/>
      <c r="EUQ56" s="8"/>
      <c r="EUR56" s="8"/>
      <c r="EUS56" s="8"/>
      <c r="EUT56" s="8"/>
      <c r="EUU56" s="8"/>
      <c r="EUV56" s="8"/>
      <c r="EUW56" s="8"/>
      <c r="EUX56" s="8"/>
      <c r="EUY56" s="8"/>
      <c r="EUZ56" s="8"/>
      <c r="EVA56" s="8"/>
      <c r="EVB56" s="8"/>
      <c r="EVC56" s="8"/>
      <c r="EVD56" s="8"/>
      <c r="EVE56" s="8"/>
      <c r="EVF56" s="8"/>
      <c r="EVG56" s="8"/>
      <c r="EVH56" s="8"/>
      <c r="EVI56" s="8"/>
      <c r="EVJ56" s="8"/>
      <c r="EVK56" s="8"/>
      <c r="EVL56" s="8"/>
      <c r="EVM56" s="8"/>
      <c r="EVN56" s="8"/>
      <c r="EVO56" s="8"/>
      <c r="EVP56" s="8"/>
      <c r="EVQ56" s="8"/>
      <c r="EVR56" s="8"/>
      <c r="EVS56" s="8"/>
      <c r="EVT56" s="8"/>
      <c r="EVU56" s="8"/>
      <c r="EVV56" s="8"/>
      <c r="EVW56" s="8"/>
      <c r="EVX56" s="8"/>
      <c r="EVY56" s="8"/>
      <c r="EVZ56" s="8"/>
      <c r="EWA56" s="8"/>
      <c r="EWB56" s="8"/>
      <c r="EWC56" s="8"/>
      <c r="EWD56" s="8"/>
      <c r="EWE56" s="8"/>
      <c r="EWF56" s="8"/>
      <c r="EWG56" s="8"/>
      <c r="EWH56" s="8"/>
      <c r="EWI56" s="8"/>
      <c r="EWJ56" s="8"/>
      <c r="EWK56" s="8"/>
      <c r="EWL56" s="8"/>
      <c r="EWM56" s="8"/>
      <c r="EWN56" s="8"/>
      <c r="EWO56" s="8"/>
      <c r="EWP56" s="8"/>
      <c r="EWQ56" s="8"/>
      <c r="EWR56" s="8"/>
      <c r="EWS56" s="8"/>
      <c r="EWT56" s="8"/>
      <c r="EWU56" s="8"/>
      <c r="EWV56" s="8"/>
      <c r="EWW56" s="8"/>
      <c r="EWX56" s="8"/>
      <c r="EWY56" s="8"/>
      <c r="EWZ56" s="8"/>
      <c r="EXA56" s="8"/>
      <c r="EXB56" s="8"/>
      <c r="EXC56" s="8"/>
      <c r="EXD56" s="8"/>
      <c r="EXE56" s="8"/>
      <c r="EXF56" s="8"/>
      <c r="EXG56" s="8"/>
      <c r="EXH56" s="8"/>
      <c r="EXI56" s="8"/>
      <c r="EXJ56" s="8"/>
      <c r="EXK56" s="8"/>
      <c r="EXL56" s="8"/>
      <c r="EXM56" s="8"/>
      <c r="EXN56" s="8"/>
      <c r="EXO56" s="8"/>
      <c r="EXP56" s="8"/>
      <c r="EXQ56" s="8"/>
      <c r="EXR56" s="8"/>
      <c r="EXS56" s="8"/>
      <c r="EXT56" s="8"/>
      <c r="EXU56" s="8"/>
      <c r="EXV56" s="8"/>
      <c r="EXW56" s="8"/>
      <c r="EXX56" s="8"/>
      <c r="EXY56" s="8"/>
      <c r="EXZ56" s="8"/>
      <c r="EYA56" s="8"/>
      <c r="EYB56" s="8"/>
      <c r="EYC56" s="8"/>
      <c r="EYD56" s="8"/>
      <c r="EYE56" s="8"/>
      <c r="EYF56" s="8"/>
      <c r="EYG56" s="8"/>
      <c r="EYH56" s="8"/>
      <c r="EYI56" s="8"/>
      <c r="EYJ56" s="8"/>
      <c r="EYK56" s="8"/>
      <c r="EYL56" s="8"/>
      <c r="EYM56" s="8"/>
      <c r="EYN56" s="8"/>
      <c r="EYO56" s="8"/>
      <c r="EYP56" s="8"/>
      <c r="EYQ56" s="8"/>
      <c r="EYR56" s="8"/>
      <c r="EYS56" s="8"/>
      <c r="EYT56" s="8"/>
      <c r="EYU56" s="8"/>
      <c r="EYV56" s="8"/>
      <c r="EYW56" s="8"/>
      <c r="EYX56" s="8"/>
      <c r="EYY56" s="8"/>
      <c r="EYZ56" s="8"/>
      <c r="EZA56" s="8"/>
      <c r="EZB56" s="8"/>
      <c r="EZC56" s="8"/>
      <c r="EZD56" s="8"/>
      <c r="EZE56" s="8"/>
      <c r="EZF56" s="8"/>
      <c r="EZG56" s="8"/>
      <c r="EZH56" s="8"/>
      <c r="EZI56" s="8"/>
      <c r="EZJ56" s="8"/>
      <c r="EZK56" s="8"/>
      <c r="EZL56" s="8"/>
      <c r="EZM56" s="8"/>
      <c r="EZN56" s="8"/>
      <c r="EZO56" s="8"/>
      <c r="EZP56" s="8"/>
      <c r="EZQ56" s="8"/>
      <c r="EZR56" s="8"/>
      <c r="EZS56" s="8"/>
      <c r="EZT56" s="8"/>
      <c r="EZU56" s="8"/>
      <c r="EZV56" s="8"/>
      <c r="EZW56" s="8"/>
      <c r="EZX56" s="8"/>
      <c r="EZY56" s="8"/>
      <c r="EZZ56" s="8"/>
      <c r="FAA56" s="8"/>
      <c r="FAB56" s="8"/>
      <c r="FAC56" s="8"/>
      <c r="FAD56" s="8"/>
      <c r="FAE56" s="8"/>
      <c r="FAF56" s="8"/>
      <c r="FAG56" s="8"/>
      <c r="FAH56" s="8"/>
      <c r="FAI56" s="8"/>
      <c r="FAJ56" s="8"/>
      <c r="FAK56" s="8"/>
      <c r="FAL56" s="8"/>
      <c r="FAM56" s="8"/>
      <c r="FAN56" s="8"/>
      <c r="FAO56" s="8"/>
      <c r="FAP56" s="8"/>
      <c r="FAQ56" s="8"/>
      <c r="FAR56" s="8"/>
      <c r="FAS56" s="8"/>
      <c r="FAT56" s="8"/>
      <c r="FAU56" s="8"/>
      <c r="FAV56" s="8"/>
      <c r="FAW56" s="8"/>
      <c r="FAX56" s="8"/>
      <c r="FAY56" s="8"/>
      <c r="FAZ56" s="8"/>
      <c r="FBA56" s="8"/>
      <c r="FBB56" s="8"/>
      <c r="FBC56" s="8"/>
      <c r="FBD56" s="8"/>
      <c r="FBE56" s="8"/>
      <c r="FBF56" s="8"/>
      <c r="FBG56" s="8"/>
      <c r="FBH56" s="8"/>
      <c r="FBI56" s="8"/>
      <c r="FBJ56" s="8"/>
      <c r="FBK56" s="8"/>
      <c r="FBL56" s="8"/>
      <c r="FBM56" s="8"/>
      <c r="FBN56" s="8"/>
      <c r="FBO56" s="8"/>
      <c r="FBP56" s="8"/>
      <c r="FBQ56" s="8"/>
      <c r="FBR56" s="8"/>
      <c r="FBS56" s="8"/>
      <c r="FBT56" s="8"/>
      <c r="FBU56" s="8"/>
      <c r="FBV56" s="8"/>
      <c r="FBW56" s="8"/>
      <c r="FBX56" s="8"/>
      <c r="FBY56" s="8"/>
      <c r="FBZ56" s="8"/>
      <c r="FCA56" s="8"/>
      <c r="FCB56" s="8"/>
      <c r="FCC56" s="8"/>
      <c r="FCD56" s="8"/>
      <c r="FCE56" s="8"/>
      <c r="FCF56" s="8"/>
      <c r="FCG56" s="8"/>
      <c r="FCH56" s="8"/>
      <c r="FCI56" s="8"/>
      <c r="FCJ56" s="8"/>
      <c r="FCK56" s="8"/>
      <c r="FCL56" s="8"/>
      <c r="FCM56" s="8"/>
      <c r="FCN56" s="8"/>
      <c r="FCO56" s="8"/>
      <c r="FCP56" s="8"/>
      <c r="FCQ56" s="8"/>
      <c r="FCR56" s="8"/>
      <c r="FCS56" s="8"/>
      <c r="FCT56" s="8"/>
      <c r="FCU56" s="8"/>
      <c r="FCV56" s="8"/>
      <c r="FCW56" s="8"/>
      <c r="FCX56" s="8"/>
      <c r="FCY56" s="8"/>
      <c r="FCZ56" s="8"/>
      <c r="FDA56" s="8"/>
      <c r="FDB56" s="8"/>
      <c r="FDC56" s="8"/>
      <c r="FDD56" s="8"/>
      <c r="FDE56" s="8"/>
      <c r="FDF56" s="8"/>
      <c r="FDG56" s="8"/>
      <c r="FDH56" s="8"/>
      <c r="FDI56" s="8"/>
      <c r="FDJ56" s="8"/>
      <c r="FDK56" s="8"/>
      <c r="FDL56" s="8"/>
      <c r="FDM56" s="8"/>
      <c r="FDN56" s="8"/>
      <c r="FDO56" s="8"/>
      <c r="FDP56" s="8"/>
      <c r="FDQ56" s="8"/>
      <c r="FDR56" s="8"/>
      <c r="FDS56" s="8"/>
      <c r="FDT56" s="8"/>
      <c r="FDU56" s="8"/>
      <c r="FDV56" s="8"/>
      <c r="FDW56" s="8"/>
      <c r="FDX56" s="8"/>
      <c r="FDY56" s="8"/>
      <c r="FDZ56" s="8"/>
      <c r="FEA56" s="8"/>
      <c r="FEB56" s="8"/>
      <c r="FEC56" s="8"/>
      <c r="FED56" s="8"/>
      <c r="FEE56" s="8"/>
      <c r="FEF56" s="8"/>
      <c r="FEG56" s="8"/>
      <c r="FEH56" s="8"/>
      <c r="FEI56" s="8"/>
      <c r="FEJ56" s="8"/>
      <c r="FEK56" s="8"/>
      <c r="FEL56" s="8"/>
      <c r="FEM56" s="8"/>
      <c r="FEN56" s="8"/>
      <c r="FEO56" s="8"/>
      <c r="FEP56" s="8"/>
      <c r="FEQ56" s="8"/>
      <c r="FER56" s="8"/>
      <c r="FES56" s="8"/>
      <c r="FET56" s="8"/>
      <c r="FEU56" s="8"/>
      <c r="FEV56" s="8"/>
      <c r="FEW56" s="8"/>
      <c r="FEX56" s="8"/>
      <c r="FEY56" s="8"/>
      <c r="FEZ56" s="8"/>
      <c r="FFA56" s="8"/>
      <c r="FFB56" s="8"/>
      <c r="FFC56" s="8"/>
      <c r="FFD56" s="8"/>
      <c r="FFE56" s="8"/>
      <c r="FFF56" s="8"/>
      <c r="FFG56" s="8"/>
      <c r="FFH56" s="8"/>
      <c r="FFI56" s="8"/>
      <c r="FFJ56" s="8"/>
      <c r="FFK56" s="8"/>
      <c r="FFL56" s="8"/>
      <c r="FFM56" s="8"/>
      <c r="FFN56" s="8"/>
      <c r="FFO56" s="8"/>
      <c r="FFP56" s="8"/>
      <c r="FFQ56" s="8"/>
      <c r="FFR56" s="8"/>
      <c r="FFS56" s="8"/>
      <c r="FFT56" s="8"/>
      <c r="FFU56" s="8"/>
      <c r="FFV56" s="8"/>
      <c r="FFW56" s="8"/>
      <c r="FFX56" s="8"/>
      <c r="FFY56" s="8"/>
      <c r="FFZ56" s="8"/>
      <c r="FGA56" s="8"/>
      <c r="FGB56" s="8"/>
      <c r="FGC56" s="8"/>
      <c r="FGD56" s="8"/>
      <c r="FGE56" s="8"/>
      <c r="FGF56" s="8"/>
      <c r="FGG56" s="8"/>
      <c r="FGH56" s="8"/>
      <c r="FGI56" s="8"/>
      <c r="FGJ56" s="8"/>
      <c r="FGK56" s="8"/>
      <c r="FGL56" s="8"/>
      <c r="FGM56" s="8"/>
      <c r="FGN56" s="8"/>
      <c r="FGO56" s="8"/>
      <c r="FGP56" s="8"/>
      <c r="FGQ56" s="8"/>
      <c r="FGR56" s="8"/>
      <c r="FGS56" s="8"/>
      <c r="FGT56" s="8"/>
      <c r="FGU56" s="8"/>
      <c r="FGV56" s="8"/>
      <c r="FGW56" s="8"/>
      <c r="FGX56" s="8"/>
      <c r="FGY56" s="8"/>
      <c r="FGZ56" s="8"/>
      <c r="FHA56" s="8"/>
      <c r="FHB56" s="8"/>
      <c r="FHC56" s="8"/>
      <c r="FHD56" s="8"/>
      <c r="FHE56" s="8"/>
      <c r="FHF56" s="8"/>
      <c r="FHG56" s="8"/>
      <c r="FHH56" s="8"/>
      <c r="FHI56" s="8"/>
      <c r="FHJ56" s="8"/>
      <c r="FHK56" s="8"/>
      <c r="FHL56" s="8"/>
      <c r="FHM56" s="8"/>
      <c r="FHN56" s="8"/>
      <c r="FHO56" s="8"/>
      <c r="FHP56" s="8"/>
      <c r="FHQ56" s="8"/>
      <c r="FHR56" s="8"/>
      <c r="FHS56" s="8"/>
      <c r="FHT56" s="8"/>
      <c r="FHU56" s="8"/>
      <c r="FHV56" s="8"/>
      <c r="FHW56" s="8"/>
      <c r="FHX56" s="8"/>
      <c r="FHY56" s="8"/>
      <c r="FHZ56" s="8"/>
      <c r="FIA56" s="8"/>
      <c r="FIB56" s="8"/>
      <c r="FIC56" s="8"/>
      <c r="FID56" s="8"/>
      <c r="FIE56" s="8"/>
      <c r="FIF56" s="8"/>
      <c r="FIG56" s="8"/>
      <c r="FIH56" s="8"/>
      <c r="FII56" s="8"/>
      <c r="FIJ56" s="8"/>
      <c r="FIK56" s="8"/>
      <c r="FIL56" s="8"/>
      <c r="FIM56" s="8"/>
      <c r="FIN56" s="8"/>
      <c r="FIO56" s="8"/>
      <c r="FIP56" s="8"/>
      <c r="FIQ56" s="8"/>
      <c r="FIR56" s="8"/>
      <c r="FIS56" s="8"/>
      <c r="FIT56" s="8"/>
      <c r="FIU56" s="8"/>
      <c r="FIV56" s="8"/>
      <c r="FIW56" s="8"/>
      <c r="FIX56" s="8"/>
      <c r="FIY56" s="8"/>
      <c r="FIZ56" s="8"/>
      <c r="FJA56" s="8"/>
      <c r="FJB56" s="8"/>
      <c r="FJC56" s="8"/>
      <c r="FJD56" s="8"/>
      <c r="FJE56" s="8"/>
      <c r="FJF56" s="8"/>
      <c r="FJG56" s="8"/>
      <c r="FJH56" s="8"/>
      <c r="FJI56" s="8"/>
      <c r="FJJ56" s="8"/>
      <c r="FJK56" s="8"/>
      <c r="FJL56" s="8"/>
      <c r="FJM56" s="8"/>
      <c r="FJN56" s="8"/>
      <c r="FJO56" s="8"/>
      <c r="FJP56" s="8"/>
      <c r="FJQ56" s="8"/>
      <c r="FJR56" s="8"/>
      <c r="FJS56" s="8"/>
      <c r="FJT56" s="8"/>
      <c r="FJU56" s="8"/>
      <c r="FJV56" s="8"/>
      <c r="FJW56" s="8"/>
      <c r="FJX56" s="8"/>
      <c r="FJY56" s="8"/>
      <c r="FJZ56" s="8"/>
      <c r="FKA56" s="8"/>
      <c r="FKB56" s="8"/>
      <c r="FKC56" s="8"/>
      <c r="FKD56" s="8"/>
      <c r="FKE56" s="8"/>
      <c r="FKF56" s="8"/>
      <c r="FKG56" s="8"/>
      <c r="FKH56" s="8"/>
      <c r="FKI56" s="8"/>
      <c r="FKJ56" s="8"/>
      <c r="FKK56" s="8"/>
      <c r="FKL56" s="8"/>
      <c r="FKM56" s="8"/>
      <c r="FKN56" s="8"/>
      <c r="FKO56" s="8"/>
      <c r="FKP56" s="8"/>
      <c r="FKQ56" s="8"/>
      <c r="FKR56" s="8"/>
      <c r="FKS56" s="8"/>
      <c r="FKT56" s="8"/>
      <c r="FKU56" s="8"/>
      <c r="FKV56" s="8"/>
      <c r="FKW56" s="8"/>
      <c r="FKX56" s="8"/>
      <c r="FKY56" s="8"/>
      <c r="FKZ56" s="8"/>
      <c r="FLA56" s="8"/>
      <c r="FLB56" s="8"/>
      <c r="FLC56" s="8"/>
      <c r="FLD56" s="8"/>
      <c r="FLE56" s="8"/>
      <c r="FLF56" s="8"/>
      <c r="FLG56" s="8"/>
      <c r="FLH56" s="8"/>
      <c r="FLI56" s="8"/>
      <c r="FLJ56" s="8"/>
      <c r="FLK56" s="8"/>
      <c r="FLL56" s="8"/>
      <c r="FLM56" s="8"/>
      <c r="FLN56" s="8"/>
      <c r="FLO56" s="8"/>
      <c r="FLP56" s="8"/>
      <c r="FLQ56" s="8"/>
      <c r="FLR56" s="8"/>
      <c r="FLS56" s="8"/>
      <c r="FLT56" s="8"/>
      <c r="FLU56" s="8"/>
      <c r="FLV56" s="8"/>
      <c r="FLW56" s="8"/>
      <c r="FLX56" s="8"/>
      <c r="FLY56" s="8"/>
      <c r="FLZ56" s="8"/>
      <c r="FMA56" s="8"/>
      <c r="FMB56" s="8"/>
      <c r="FMC56" s="8"/>
      <c r="FMD56" s="8"/>
      <c r="FME56" s="8"/>
      <c r="FMF56" s="8"/>
      <c r="FMG56" s="8"/>
      <c r="FMH56" s="8"/>
      <c r="FMI56" s="8"/>
      <c r="FMJ56" s="8"/>
      <c r="FMK56" s="8"/>
      <c r="FML56" s="8"/>
      <c r="FMM56" s="8"/>
      <c r="FMN56" s="8"/>
      <c r="FMO56" s="8"/>
      <c r="FMP56" s="8"/>
      <c r="FMQ56" s="8"/>
      <c r="FMR56" s="8"/>
      <c r="FMS56" s="8"/>
      <c r="FMT56" s="8"/>
      <c r="FMU56" s="8"/>
      <c r="FMV56" s="8"/>
      <c r="FMW56" s="8"/>
      <c r="FMX56" s="8"/>
      <c r="FMY56" s="8"/>
      <c r="FMZ56" s="8"/>
      <c r="FNA56" s="8"/>
      <c r="FNB56" s="8"/>
      <c r="FNC56" s="8"/>
      <c r="FND56" s="8"/>
      <c r="FNE56" s="8"/>
      <c r="FNF56" s="8"/>
      <c r="FNG56" s="8"/>
      <c r="FNH56" s="8"/>
      <c r="FNI56" s="8"/>
      <c r="FNJ56" s="8"/>
      <c r="FNK56" s="8"/>
      <c r="FNL56" s="8"/>
      <c r="FNM56" s="8"/>
      <c r="FNN56" s="8"/>
      <c r="FNO56" s="8"/>
      <c r="FNP56" s="8"/>
      <c r="FNQ56" s="8"/>
      <c r="FNR56" s="8"/>
      <c r="FNS56" s="8"/>
      <c r="FNT56" s="8"/>
      <c r="FNU56" s="8"/>
      <c r="FNV56" s="8"/>
      <c r="FNW56" s="8"/>
      <c r="FNX56" s="8"/>
      <c r="FNY56" s="8"/>
      <c r="FNZ56" s="8"/>
      <c r="FOA56" s="8"/>
      <c r="FOB56" s="8"/>
      <c r="FOC56" s="8"/>
      <c r="FOD56" s="8"/>
      <c r="FOE56" s="8"/>
      <c r="FOF56" s="8"/>
      <c r="FOG56" s="8"/>
      <c r="FOH56" s="8"/>
      <c r="FOI56" s="8"/>
      <c r="FOJ56" s="8"/>
      <c r="FOK56" s="8"/>
      <c r="FOL56" s="8"/>
      <c r="FOM56" s="8"/>
      <c r="FON56" s="8"/>
      <c r="FOO56" s="8"/>
      <c r="FOP56" s="8"/>
      <c r="FOQ56" s="8"/>
      <c r="FOR56" s="8"/>
      <c r="FOS56" s="8"/>
      <c r="FOT56" s="8"/>
      <c r="FOU56" s="8"/>
      <c r="FOV56" s="8"/>
      <c r="FOW56" s="8"/>
      <c r="FOX56" s="8"/>
      <c r="FOY56" s="8"/>
      <c r="FOZ56" s="8"/>
      <c r="FPA56" s="8"/>
      <c r="FPB56" s="8"/>
      <c r="FPC56" s="8"/>
      <c r="FPD56" s="8"/>
      <c r="FPE56" s="8"/>
      <c r="FPF56" s="8"/>
      <c r="FPG56" s="8"/>
      <c r="FPH56" s="8"/>
      <c r="FPI56" s="8"/>
      <c r="FPJ56" s="8"/>
      <c r="FPK56" s="8"/>
      <c r="FPL56" s="8"/>
      <c r="FPM56" s="8"/>
      <c r="FPN56" s="8"/>
      <c r="FPO56" s="8"/>
      <c r="FPP56" s="8"/>
      <c r="FPQ56" s="8"/>
      <c r="FPR56" s="8"/>
      <c r="FPS56" s="8"/>
      <c r="FPT56" s="8"/>
      <c r="FPU56" s="8"/>
      <c r="FPV56" s="8"/>
      <c r="FPW56" s="8"/>
      <c r="FPX56" s="8"/>
      <c r="FPY56" s="8"/>
      <c r="FPZ56" s="8"/>
      <c r="FQA56" s="8"/>
      <c r="FQB56" s="8"/>
      <c r="FQC56" s="8"/>
      <c r="FQD56" s="8"/>
      <c r="FQE56" s="8"/>
      <c r="FQF56" s="8"/>
      <c r="FQG56" s="8"/>
      <c r="FQH56" s="8"/>
      <c r="FQI56" s="8"/>
      <c r="FQJ56" s="8"/>
      <c r="FQK56" s="8"/>
      <c r="FQL56" s="8"/>
      <c r="FQM56" s="8"/>
      <c r="FQN56" s="8"/>
      <c r="FQO56" s="8"/>
      <c r="FQP56" s="8"/>
      <c r="FQQ56" s="8"/>
      <c r="FQR56" s="8"/>
      <c r="FQS56" s="8"/>
      <c r="FQT56" s="8"/>
      <c r="FQU56" s="8"/>
      <c r="FQV56" s="8"/>
      <c r="FQW56" s="8"/>
      <c r="FQX56" s="8"/>
      <c r="FQY56" s="8"/>
      <c r="FQZ56" s="8"/>
      <c r="FRA56" s="8"/>
      <c r="FRB56" s="8"/>
      <c r="FRC56" s="8"/>
      <c r="FRD56" s="8"/>
      <c r="FRE56" s="8"/>
      <c r="FRF56" s="8"/>
      <c r="FRG56" s="8"/>
      <c r="FRH56" s="8"/>
      <c r="FRI56" s="8"/>
      <c r="FRJ56" s="8"/>
      <c r="FRK56" s="8"/>
      <c r="FRL56" s="8"/>
      <c r="FRM56" s="8"/>
      <c r="FRN56" s="8"/>
      <c r="FRO56" s="8"/>
      <c r="FRP56" s="8"/>
      <c r="FRQ56" s="8"/>
      <c r="FRR56" s="8"/>
      <c r="FRS56" s="8"/>
      <c r="FRT56" s="8"/>
      <c r="FRU56" s="8"/>
      <c r="FRV56" s="8"/>
      <c r="FRW56" s="8"/>
      <c r="FRX56" s="8"/>
      <c r="FRY56" s="8"/>
      <c r="FRZ56" s="8"/>
      <c r="FSA56" s="8"/>
      <c r="FSB56" s="8"/>
      <c r="FSC56" s="8"/>
      <c r="FSD56" s="8"/>
      <c r="FSE56" s="8"/>
      <c r="FSF56" s="8"/>
      <c r="FSG56" s="8"/>
      <c r="FSH56" s="8"/>
      <c r="FSI56" s="8"/>
      <c r="FSJ56" s="8"/>
      <c r="FSK56" s="8"/>
      <c r="FSL56" s="8"/>
      <c r="FSM56" s="8"/>
      <c r="FSN56" s="8"/>
      <c r="FSO56" s="8"/>
      <c r="FSP56" s="8"/>
      <c r="FSQ56" s="8"/>
      <c r="FSR56" s="8"/>
      <c r="FSS56" s="8"/>
      <c r="FST56" s="8"/>
      <c r="FSU56" s="8"/>
      <c r="FSV56" s="8"/>
      <c r="FSW56" s="8"/>
      <c r="FSX56" s="8"/>
      <c r="FSY56" s="8"/>
      <c r="FSZ56" s="8"/>
      <c r="FTA56" s="8"/>
      <c r="FTB56" s="8"/>
      <c r="FTC56" s="8"/>
      <c r="FTD56" s="8"/>
      <c r="FTE56" s="8"/>
      <c r="FTF56" s="8"/>
      <c r="FTG56" s="8"/>
      <c r="FTH56" s="8"/>
      <c r="FTI56" s="8"/>
      <c r="FTJ56" s="8"/>
      <c r="FTK56" s="8"/>
      <c r="FTL56" s="8"/>
      <c r="FTM56" s="8"/>
      <c r="FTN56" s="8"/>
      <c r="FTO56" s="8"/>
      <c r="FTP56" s="8"/>
      <c r="FTQ56" s="8"/>
      <c r="FTR56" s="8"/>
      <c r="FTS56" s="8"/>
      <c r="FTT56" s="8"/>
      <c r="FTU56" s="8"/>
      <c r="FTV56" s="8"/>
      <c r="FTW56" s="8"/>
      <c r="FTX56" s="8"/>
      <c r="FTY56" s="8"/>
      <c r="FTZ56" s="8"/>
      <c r="FUA56" s="8"/>
      <c r="FUB56" s="8"/>
      <c r="FUC56" s="8"/>
      <c r="FUD56" s="8"/>
      <c r="FUE56" s="8"/>
      <c r="FUF56" s="8"/>
      <c r="FUG56" s="8"/>
      <c r="FUH56" s="8"/>
      <c r="FUI56" s="8"/>
      <c r="FUJ56" s="8"/>
      <c r="FUK56" s="8"/>
      <c r="FUL56" s="8"/>
      <c r="FUM56" s="8"/>
      <c r="FUN56" s="8"/>
      <c r="FUO56" s="8"/>
      <c r="FUP56" s="8"/>
      <c r="FUQ56" s="8"/>
      <c r="FUR56" s="8"/>
      <c r="FUS56" s="8"/>
      <c r="FUT56" s="8"/>
      <c r="FUU56" s="8"/>
      <c r="FUV56" s="8"/>
      <c r="FUW56" s="8"/>
      <c r="FUX56" s="8"/>
      <c r="FUY56" s="8"/>
      <c r="FUZ56" s="8"/>
      <c r="FVA56" s="8"/>
      <c r="FVB56" s="8"/>
      <c r="FVC56" s="8"/>
      <c r="FVD56" s="8"/>
      <c r="FVE56" s="8"/>
      <c r="FVF56" s="8"/>
      <c r="FVG56" s="8"/>
      <c r="FVH56" s="8"/>
      <c r="FVI56" s="8"/>
      <c r="FVJ56" s="8"/>
      <c r="FVK56" s="8"/>
      <c r="FVL56" s="8"/>
      <c r="FVM56" s="8"/>
      <c r="FVN56" s="8"/>
      <c r="FVO56" s="8"/>
      <c r="FVP56" s="8"/>
      <c r="FVQ56" s="8"/>
      <c r="FVR56" s="8"/>
      <c r="FVS56" s="8"/>
      <c r="FVT56" s="8"/>
      <c r="FVU56" s="8"/>
      <c r="FVV56" s="8"/>
      <c r="FVW56" s="8"/>
      <c r="FVX56" s="8"/>
      <c r="FVY56" s="8"/>
      <c r="FVZ56" s="8"/>
      <c r="FWA56" s="8"/>
      <c r="FWB56" s="8"/>
      <c r="FWC56" s="8"/>
      <c r="FWD56" s="8"/>
      <c r="FWE56" s="8"/>
      <c r="FWF56" s="8"/>
      <c r="FWG56" s="8"/>
      <c r="FWH56" s="8"/>
      <c r="FWI56" s="8"/>
      <c r="FWJ56" s="8"/>
      <c r="FWK56" s="8"/>
      <c r="FWL56" s="8"/>
      <c r="FWM56" s="8"/>
      <c r="FWN56" s="8"/>
      <c r="FWO56" s="8"/>
      <c r="FWP56" s="8"/>
      <c r="FWQ56" s="8"/>
      <c r="FWR56" s="8"/>
      <c r="FWS56" s="8"/>
      <c r="FWT56" s="8"/>
      <c r="FWU56" s="8"/>
      <c r="FWV56" s="8"/>
      <c r="FWW56" s="8"/>
      <c r="FWX56" s="8"/>
      <c r="FWY56" s="8"/>
      <c r="FWZ56" s="8"/>
      <c r="FXA56" s="8"/>
      <c r="FXB56" s="8"/>
      <c r="FXC56" s="8"/>
      <c r="FXD56" s="8"/>
      <c r="FXE56" s="8"/>
      <c r="FXF56" s="8"/>
      <c r="FXG56" s="8"/>
      <c r="FXH56" s="8"/>
      <c r="FXI56" s="8"/>
      <c r="FXJ56" s="8"/>
      <c r="FXK56" s="8"/>
      <c r="FXL56" s="8"/>
      <c r="FXM56" s="8"/>
      <c r="FXN56" s="8"/>
      <c r="FXO56" s="8"/>
      <c r="FXP56" s="8"/>
      <c r="FXQ56" s="8"/>
      <c r="FXR56" s="8"/>
      <c r="FXS56" s="8"/>
      <c r="FXT56" s="8"/>
      <c r="FXU56" s="8"/>
      <c r="FXV56" s="8"/>
      <c r="FXW56" s="8"/>
      <c r="FXX56" s="8"/>
      <c r="FXY56" s="8"/>
      <c r="FXZ56" s="8"/>
      <c r="FYA56" s="8"/>
      <c r="FYB56" s="8"/>
      <c r="FYC56" s="8"/>
      <c r="FYD56" s="8"/>
      <c r="FYE56" s="8"/>
      <c r="FYF56" s="8"/>
      <c r="FYG56" s="8"/>
      <c r="FYH56" s="8"/>
      <c r="FYI56" s="8"/>
      <c r="FYJ56" s="8"/>
      <c r="FYK56" s="8"/>
      <c r="FYL56" s="8"/>
      <c r="FYM56" s="8"/>
      <c r="FYN56" s="8"/>
      <c r="FYO56" s="8"/>
      <c r="FYP56" s="8"/>
      <c r="FYQ56" s="8"/>
      <c r="FYR56" s="8"/>
      <c r="FYS56" s="8"/>
      <c r="FYT56" s="8"/>
      <c r="FYU56" s="8"/>
      <c r="FYV56" s="8"/>
      <c r="FYW56" s="8"/>
      <c r="FYX56" s="8"/>
      <c r="FYY56" s="8"/>
      <c r="FYZ56" s="8"/>
      <c r="FZA56" s="8"/>
      <c r="FZB56" s="8"/>
      <c r="FZC56" s="8"/>
      <c r="FZD56" s="8"/>
      <c r="FZE56" s="8"/>
      <c r="FZF56" s="8"/>
      <c r="FZG56" s="8"/>
      <c r="FZH56" s="8"/>
      <c r="FZI56" s="8"/>
      <c r="FZJ56" s="8"/>
      <c r="FZK56" s="8"/>
      <c r="FZL56" s="8"/>
      <c r="FZM56" s="8"/>
      <c r="FZN56" s="8"/>
      <c r="FZO56" s="8"/>
      <c r="FZP56" s="8"/>
      <c r="FZQ56" s="8"/>
      <c r="FZR56" s="8"/>
      <c r="FZS56" s="8"/>
      <c r="FZT56" s="8"/>
      <c r="FZU56" s="8"/>
      <c r="FZV56" s="8"/>
      <c r="FZW56" s="8"/>
      <c r="FZX56" s="8"/>
      <c r="FZY56" s="8"/>
      <c r="FZZ56" s="8"/>
      <c r="GAA56" s="8"/>
      <c r="GAB56" s="8"/>
      <c r="GAC56" s="8"/>
      <c r="GAD56" s="8"/>
      <c r="GAE56" s="8"/>
      <c r="GAF56" s="8"/>
      <c r="GAG56" s="8"/>
      <c r="GAH56" s="8"/>
      <c r="GAI56" s="8"/>
      <c r="GAJ56" s="8"/>
      <c r="GAK56" s="8"/>
      <c r="GAL56" s="8"/>
      <c r="GAM56" s="8"/>
      <c r="GAN56" s="8"/>
      <c r="GAO56" s="8"/>
      <c r="GAP56" s="8"/>
      <c r="GAQ56" s="8"/>
      <c r="GAR56" s="8"/>
      <c r="GAS56" s="8"/>
      <c r="GAT56" s="8"/>
      <c r="GAU56" s="8"/>
      <c r="GAV56" s="8"/>
      <c r="GAW56" s="8"/>
      <c r="GAX56" s="8"/>
      <c r="GAY56" s="8"/>
      <c r="GAZ56" s="8"/>
      <c r="GBA56" s="8"/>
      <c r="GBB56" s="8"/>
      <c r="GBC56" s="8"/>
      <c r="GBD56" s="8"/>
      <c r="GBE56" s="8"/>
      <c r="GBF56" s="8"/>
      <c r="GBG56" s="8"/>
      <c r="GBH56" s="8"/>
      <c r="GBI56" s="8"/>
      <c r="GBJ56" s="8"/>
      <c r="GBK56" s="8"/>
      <c r="GBL56" s="8"/>
      <c r="GBM56" s="8"/>
      <c r="GBN56" s="8"/>
      <c r="GBO56" s="8"/>
      <c r="GBP56" s="8"/>
      <c r="GBQ56" s="8"/>
      <c r="GBR56" s="8"/>
      <c r="GBS56" s="8"/>
      <c r="GBT56" s="8"/>
      <c r="GBU56" s="8"/>
      <c r="GBV56" s="8"/>
      <c r="GBW56" s="8"/>
      <c r="GBX56" s="8"/>
      <c r="GBY56" s="8"/>
      <c r="GBZ56" s="8"/>
      <c r="GCA56" s="8"/>
      <c r="GCB56" s="8"/>
      <c r="GCC56" s="8"/>
      <c r="GCD56" s="8"/>
      <c r="GCE56" s="8"/>
      <c r="GCF56" s="8"/>
      <c r="GCG56" s="8"/>
      <c r="GCH56" s="8"/>
      <c r="GCI56" s="8"/>
      <c r="GCJ56" s="8"/>
      <c r="GCK56" s="8"/>
      <c r="GCL56" s="8"/>
      <c r="GCM56" s="8"/>
      <c r="GCN56" s="8"/>
      <c r="GCO56" s="8"/>
      <c r="GCP56" s="8"/>
      <c r="GCQ56" s="8"/>
      <c r="GCR56" s="8"/>
      <c r="GCS56" s="8"/>
      <c r="GCT56" s="8"/>
      <c r="GCU56" s="8"/>
      <c r="GCV56" s="8"/>
      <c r="GCW56" s="8"/>
      <c r="GCX56" s="8"/>
      <c r="GCY56" s="8"/>
      <c r="GCZ56" s="8"/>
      <c r="GDA56" s="8"/>
      <c r="GDB56" s="8"/>
      <c r="GDC56" s="8"/>
      <c r="GDD56" s="8"/>
      <c r="GDE56" s="8"/>
      <c r="GDF56" s="8"/>
      <c r="GDG56" s="8"/>
      <c r="GDH56" s="8"/>
      <c r="GDI56" s="8"/>
      <c r="GDJ56" s="8"/>
      <c r="GDK56" s="8"/>
      <c r="GDL56" s="8"/>
      <c r="GDM56" s="8"/>
      <c r="GDN56" s="8"/>
      <c r="GDO56" s="8"/>
      <c r="GDP56" s="8"/>
      <c r="GDQ56" s="8"/>
      <c r="GDR56" s="8"/>
      <c r="GDS56" s="8"/>
      <c r="GDT56" s="8"/>
      <c r="GDU56" s="8"/>
      <c r="GDV56" s="8"/>
      <c r="GDW56" s="8"/>
      <c r="GDX56" s="8"/>
      <c r="GDY56" s="8"/>
      <c r="GDZ56" s="8"/>
      <c r="GEA56" s="8"/>
      <c r="GEB56" s="8"/>
      <c r="GEC56" s="8"/>
      <c r="GED56" s="8"/>
      <c r="GEE56" s="8"/>
      <c r="GEF56" s="8"/>
      <c r="GEG56" s="8"/>
      <c r="GEH56" s="8"/>
      <c r="GEI56" s="8"/>
      <c r="GEJ56" s="8"/>
      <c r="GEK56" s="8"/>
      <c r="GEL56" s="8"/>
      <c r="GEM56" s="8"/>
      <c r="GEN56" s="8"/>
      <c r="GEO56" s="8"/>
      <c r="GEP56" s="8"/>
      <c r="GEQ56" s="8"/>
      <c r="GER56" s="8"/>
      <c r="GES56" s="8"/>
      <c r="GET56" s="8"/>
      <c r="GEU56" s="8"/>
      <c r="GEV56" s="8"/>
      <c r="GEW56" s="8"/>
      <c r="GEX56" s="8"/>
      <c r="GEY56" s="8"/>
      <c r="GEZ56" s="8"/>
      <c r="GFA56" s="8"/>
      <c r="GFB56" s="8"/>
      <c r="GFC56" s="8"/>
      <c r="GFD56" s="8"/>
      <c r="GFE56" s="8"/>
      <c r="GFF56" s="8"/>
      <c r="GFG56" s="8"/>
      <c r="GFH56" s="8"/>
      <c r="GFI56" s="8"/>
      <c r="GFJ56" s="8"/>
      <c r="GFK56" s="8"/>
      <c r="GFL56" s="8"/>
      <c r="GFM56" s="8"/>
      <c r="GFN56" s="8"/>
      <c r="GFO56" s="8"/>
      <c r="GFP56" s="8"/>
      <c r="GFQ56" s="8"/>
      <c r="GFR56" s="8"/>
      <c r="GFS56" s="8"/>
      <c r="GFT56" s="8"/>
      <c r="GFU56" s="8"/>
      <c r="GFV56" s="8"/>
      <c r="GFW56" s="8"/>
      <c r="GFX56" s="8"/>
      <c r="GFY56" s="8"/>
      <c r="GFZ56" s="8"/>
      <c r="GGA56" s="8"/>
      <c r="GGB56" s="8"/>
      <c r="GGC56" s="8"/>
      <c r="GGD56" s="8"/>
      <c r="GGE56" s="8"/>
      <c r="GGF56" s="8"/>
      <c r="GGG56" s="8"/>
      <c r="GGH56" s="8"/>
      <c r="GGI56" s="8"/>
      <c r="GGJ56" s="8"/>
      <c r="GGK56" s="8"/>
      <c r="GGL56" s="8"/>
      <c r="GGM56" s="8"/>
      <c r="GGN56" s="8"/>
      <c r="GGO56" s="8"/>
      <c r="GGP56" s="8"/>
      <c r="GGQ56" s="8"/>
      <c r="GGR56" s="8"/>
      <c r="GGS56" s="8"/>
      <c r="GGT56" s="8"/>
      <c r="GGU56" s="8"/>
      <c r="GGV56" s="8"/>
      <c r="GGW56" s="8"/>
      <c r="GGX56" s="8"/>
      <c r="GGY56" s="8"/>
      <c r="GGZ56" s="8"/>
      <c r="GHA56" s="8"/>
      <c r="GHB56" s="8"/>
      <c r="GHC56" s="8"/>
      <c r="GHD56" s="8"/>
      <c r="GHE56" s="8"/>
      <c r="GHF56" s="8"/>
      <c r="GHG56" s="8"/>
      <c r="GHH56" s="8"/>
      <c r="GHI56" s="8"/>
      <c r="GHJ56" s="8"/>
      <c r="GHK56" s="8"/>
      <c r="GHL56" s="8"/>
      <c r="GHM56" s="8"/>
      <c r="GHN56" s="8"/>
      <c r="GHO56" s="8"/>
      <c r="GHP56" s="8"/>
      <c r="GHQ56" s="8"/>
      <c r="GHR56" s="8"/>
      <c r="GHS56" s="8"/>
      <c r="GHT56" s="8"/>
      <c r="GHU56" s="8"/>
      <c r="GHV56" s="8"/>
      <c r="GHW56" s="8"/>
      <c r="GHX56" s="8"/>
      <c r="GHY56" s="8"/>
      <c r="GHZ56" s="8"/>
      <c r="GIA56" s="8"/>
      <c r="GIB56" s="8"/>
      <c r="GIC56" s="8"/>
      <c r="GID56" s="8"/>
      <c r="GIE56" s="8"/>
      <c r="GIF56" s="8"/>
      <c r="GIG56" s="8"/>
      <c r="GIH56" s="8"/>
      <c r="GII56" s="8"/>
      <c r="GIJ56" s="8"/>
      <c r="GIK56" s="8"/>
      <c r="GIL56" s="8"/>
      <c r="GIM56" s="8"/>
      <c r="GIN56" s="8"/>
      <c r="GIO56" s="8"/>
      <c r="GIP56" s="8"/>
      <c r="GIQ56" s="8"/>
      <c r="GIR56" s="8"/>
      <c r="GIS56" s="8"/>
      <c r="GIT56" s="8"/>
      <c r="GIU56" s="8"/>
      <c r="GIV56" s="8"/>
      <c r="GIW56" s="8"/>
      <c r="GIX56" s="8"/>
      <c r="GIY56" s="8"/>
      <c r="GIZ56" s="8"/>
      <c r="GJA56" s="8"/>
      <c r="GJB56" s="8"/>
      <c r="GJC56" s="8"/>
      <c r="GJD56" s="8"/>
      <c r="GJE56" s="8"/>
      <c r="GJF56" s="8"/>
      <c r="GJG56" s="8"/>
      <c r="GJH56" s="8"/>
      <c r="GJI56" s="8"/>
      <c r="GJJ56" s="8"/>
      <c r="GJK56" s="8"/>
      <c r="GJL56" s="8"/>
      <c r="GJM56" s="8"/>
      <c r="GJN56" s="8"/>
      <c r="GJO56" s="8"/>
      <c r="GJP56" s="8"/>
      <c r="GJQ56" s="8"/>
      <c r="GJR56" s="8"/>
      <c r="GJS56" s="8"/>
      <c r="GJT56" s="8"/>
      <c r="GJU56" s="8"/>
      <c r="GJV56" s="8"/>
      <c r="GJW56" s="8"/>
      <c r="GJX56" s="8"/>
      <c r="GJY56" s="8"/>
      <c r="GJZ56" s="8"/>
      <c r="GKA56" s="8"/>
      <c r="GKB56" s="8"/>
      <c r="GKC56" s="8"/>
      <c r="GKD56" s="8"/>
      <c r="GKE56" s="8"/>
      <c r="GKF56" s="8"/>
      <c r="GKG56" s="8"/>
      <c r="GKH56" s="8"/>
      <c r="GKI56" s="8"/>
      <c r="GKJ56" s="8"/>
      <c r="GKK56" s="8"/>
      <c r="GKL56" s="8"/>
      <c r="GKM56" s="8"/>
      <c r="GKN56" s="8"/>
      <c r="GKO56" s="8"/>
      <c r="GKP56" s="8"/>
      <c r="GKQ56" s="8"/>
      <c r="GKR56" s="8"/>
      <c r="GKS56" s="8"/>
      <c r="GKT56" s="8"/>
      <c r="GKU56" s="8"/>
      <c r="GKV56" s="8"/>
      <c r="GKW56" s="8"/>
      <c r="GKX56" s="8"/>
      <c r="GKY56" s="8"/>
      <c r="GKZ56" s="8"/>
      <c r="GLA56" s="8"/>
      <c r="GLB56" s="8"/>
      <c r="GLC56" s="8"/>
      <c r="GLD56" s="8"/>
      <c r="GLE56" s="8"/>
      <c r="GLF56" s="8"/>
      <c r="GLG56" s="8"/>
      <c r="GLH56" s="8"/>
      <c r="GLI56" s="8"/>
      <c r="GLJ56" s="8"/>
      <c r="GLK56" s="8"/>
      <c r="GLL56" s="8"/>
      <c r="GLM56" s="8"/>
      <c r="GLN56" s="8"/>
      <c r="GLO56" s="8"/>
      <c r="GLP56" s="8"/>
      <c r="GLQ56" s="8"/>
      <c r="GLR56" s="8"/>
      <c r="GLS56" s="8"/>
      <c r="GLT56" s="8"/>
      <c r="GLU56" s="8"/>
      <c r="GLV56" s="8"/>
      <c r="GLW56" s="8"/>
      <c r="GLX56" s="8"/>
      <c r="GLY56" s="8"/>
      <c r="GLZ56" s="8"/>
      <c r="GMA56" s="8"/>
      <c r="GMB56" s="8"/>
      <c r="GMC56" s="8"/>
      <c r="GMD56" s="8"/>
      <c r="GME56" s="8"/>
      <c r="GMF56" s="8"/>
      <c r="GMG56" s="8"/>
      <c r="GMH56" s="8"/>
      <c r="GMI56" s="8"/>
      <c r="GMJ56" s="8"/>
      <c r="GMK56" s="8"/>
      <c r="GML56" s="8"/>
      <c r="GMM56" s="8"/>
      <c r="GMN56" s="8"/>
      <c r="GMO56" s="8"/>
      <c r="GMP56" s="8"/>
      <c r="GMQ56" s="8"/>
      <c r="GMR56" s="8"/>
      <c r="GMS56" s="8"/>
      <c r="GMT56" s="8"/>
      <c r="GMU56" s="8"/>
      <c r="GMV56" s="8"/>
      <c r="GMW56" s="8"/>
      <c r="GMX56" s="8"/>
      <c r="GMY56" s="8"/>
      <c r="GMZ56" s="8"/>
      <c r="GNA56" s="8"/>
      <c r="GNB56" s="8"/>
      <c r="GNC56" s="8"/>
      <c r="GND56" s="8"/>
      <c r="GNE56" s="8"/>
      <c r="GNF56" s="8"/>
      <c r="GNG56" s="8"/>
      <c r="GNH56" s="8"/>
      <c r="GNI56" s="8"/>
      <c r="GNJ56" s="8"/>
      <c r="GNK56" s="8"/>
      <c r="GNL56" s="8"/>
      <c r="GNM56" s="8"/>
      <c r="GNN56" s="8"/>
      <c r="GNO56" s="8"/>
      <c r="GNP56" s="8"/>
      <c r="GNQ56" s="8"/>
      <c r="GNR56" s="8"/>
      <c r="GNS56" s="8"/>
      <c r="GNT56" s="8"/>
      <c r="GNU56" s="8"/>
      <c r="GNV56" s="8"/>
      <c r="GNW56" s="8"/>
      <c r="GNX56" s="8"/>
      <c r="GNY56" s="8"/>
      <c r="GNZ56" s="8"/>
      <c r="GOA56" s="8"/>
      <c r="GOB56" s="8"/>
      <c r="GOC56" s="8"/>
      <c r="GOD56" s="8"/>
      <c r="GOE56" s="8"/>
      <c r="GOF56" s="8"/>
      <c r="GOG56" s="8"/>
      <c r="GOH56" s="8"/>
      <c r="GOI56" s="8"/>
      <c r="GOJ56" s="8"/>
      <c r="GOK56" s="8"/>
      <c r="GOL56" s="8"/>
      <c r="GOM56" s="8"/>
      <c r="GON56" s="8"/>
      <c r="GOO56" s="8"/>
      <c r="GOP56" s="8"/>
      <c r="GOQ56" s="8"/>
      <c r="GOR56" s="8"/>
      <c r="GOS56" s="8"/>
      <c r="GOT56" s="8"/>
      <c r="GOU56" s="8"/>
      <c r="GOV56" s="8"/>
      <c r="GOW56" s="8"/>
      <c r="GOX56" s="8"/>
      <c r="GOY56" s="8"/>
      <c r="GOZ56" s="8"/>
      <c r="GPA56" s="8"/>
      <c r="GPB56" s="8"/>
      <c r="GPC56" s="8"/>
      <c r="GPD56" s="8"/>
      <c r="GPE56" s="8"/>
      <c r="GPF56" s="8"/>
      <c r="GPG56" s="8"/>
      <c r="GPH56" s="8"/>
      <c r="GPI56" s="8"/>
      <c r="GPJ56" s="8"/>
      <c r="GPK56" s="8"/>
      <c r="GPL56" s="8"/>
      <c r="GPM56" s="8"/>
      <c r="GPN56" s="8"/>
      <c r="GPO56" s="8"/>
      <c r="GPP56" s="8"/>
      <c r="GPQ56" s="8"/>
      <c r="GPR56" s="8"/>
      <c r="GPS56" s="8"/>
      <c r="GPT56" s="8"/>
      <c r="GPU56" s="8"/>
      <c r="GPV56" s="8"/>
      <c r="GPW56" s="8"/>
      <c r="GPX56" s="8"/>
      <c r="GPY56" s="8"/>
      <c r="GPZ56" s="8"/>
      <c r="GQA56" s="8"/>
      <c r="GQB56" s="8"/>
      <c r="GQC56" s="8"/>
      <c r="GQD56" s="8"/>
      <c r="GQE56" s="8"/>
      <c r="GQF56" s="8"/>
      <c r="GQG56" s="8"/>
      <c r="GQH56" s="8"/>
      <c r="GQI56" s="8"/>
      <c r="GQJ56" s="8"/>
      <c r="GQK56" s="8"/>
      <c r="GQL56" s="8"/>
      <c r="GQM56" s="8"/>
      <c r="GQN56" s="8"/>
      <c r="GQO56" s="8"/>
      <c r="GQP56" s="8"/>
      <c r="GQQ56" s="8"/>
      <c r="GQR56" s="8"/>
      <c r="GQS56" s="8"/>
      <c r="GQT56" s="8"/>
      <c r="GQU56" s="8"/>
      <c r="GQV56" s="8"/>
      <c r="GQW56" s="8"/>
      <c r="GQX56" s="8"/>
      <c r="GQY56" s="8"/>
      <c r="GQZ56" s="8"/>
      <c r="GRA56" s="8"/>
      <c r="GRB56" s="8"/>
      <c r="GRC56" s="8"/>
      <c r="GRD56" s="8"/>
      <c r="GRE56" s="8"/>
      <c r="GRF56" s="8"/>
      <c r="GRG56" s="8"/>
      <c r="GRH56" s="8"/>
      <c r="GRI56" s="8"/>
      <c r="GRJ56" s="8"/>
      <c r="GRK56" s="8"/>
      <c r="GRL56" s="8"/>
      <c r="GRM56" s="8"/>
      <c r="GRN56" s="8"/>
      <c r="GRO56" s="8"/>
      <c r="GRP56" s="8"/>
      <c r="GRQ56" s="8"/>
      <c r="GRR56" s="8"/>
      <c r="GRS56" s="8"/>
      <c r="GRT56" s="8"/>
      <c r="GRU56" s="8"/>
      <c r="GRV56" s="8"/>
      <c r="GRW56" s="8"/>
      <c r="GRX56" s="8"/>
      <c r="GRY56" s="8"/>
      <c r="GRZ56" s="8"/>
      <c r="GSA56" s="8"/>
      <c r="GSB56" s="8"/>
      <c r="GSC56" s="8"/>
      <c r="GSD56" s="8"/>
      <c r="GSE56" s="8"/>
      <c r="GSF56" s="8"/>
      <c r="GSG56" s="8"/>
      <c r="GSH56" s="8"/>
      <c r="GSI56" s="8"/>
      <c r="GSJ56" s="8"/>
      <c r="GSK56" s="8"/>
      <c r="GSL56" s="8"/>
      <c r="GSM56" s="8"/>
      <c r="GSN56" s="8"/>
      <c r="GSO56" s="8"/>
      <c r="GSP56" s="8"/>
      <c r="GSQ56" s="8"/>
      <c r="GSR56" s="8"/>
      <c r="GSS56" s="8"/>
      <c r="GST56" s="8"/>
      <c r="GSU56" s="8"/>
      <c r="GSV56" s="8"/>
      <c r="GSW56" s="8"/>
      <c r="GSX56" s="8"/>
      <c r="GSY56" s="8"/>
      <c r="GSZ56" s="8"/>
      <c r="GTA56" s="8"/>
      <c r="GTB56" s="8"/>
      <c r="GTC56" s="8"/>
      <c r="GTD56" s="8"/>
      <c r="GTE56" s="8"/>
      <c r="GTF56" s="8"/>
      <c r="GTG56" s="8"/>
      <c r="GTH56" s="8"/>
      <c r="GTI56" s="8"/>
      <c r="GTJ56" s="8"/>
      <c r="GTK56" s="8"/>
      <c r="GTL56" s="8"/>
      <c r="GTM56" s="8"/>
      <c r="GTN56" s="8"/>
      <c r="GTO56" s="8"/>
      <c r="GTP56" s="8"/>
      <c r="GTQ56" s="8"/>
      <c r="GTR56" s="8"/>
      <c r="GTS56" s="8"/>
      <c r="GTT56" s="8"/>
      <c r="GTU56" s="8"/>
      <c r="GTV56" s="8"/>
      <c r="GTW56" s="8"/>
      <c r="GTX56" s="8"/>
      <c r="GTY56" s="8"/>
      <c r="GTZ56" s="8"/>
      <c r="GUA56" s="8"/>
      <c r="GUB56" s="8"/>
      <c r="GUC56" s="8"/>
      <c r="GUD56" s="8"/>
      <c r="GUE56" s="8"/>
      <c r="GUF56" s="8"/>
      <c r="GUG56" s="8"/>
      <c r="GUH56" s="8"/>
      <c r="GUI56" s="8"/>
      <c r="GUJ56" s="8"/>
      <c r="GUK56" s="8"/>
      <c r="GUL56" s="8"/>
      <c r="GUM56" s="8"/>
      <c r="GUN56" s="8"/>
      <c r="GUO56" s="8"/>
      <c r="GUP56" s="8"/>
      <c r="GUQ56" s="8"/>
      <c r="GUR56" s="8"/>
      <c r="GUS56" s="8"/>
      <c r="GUT56" s="8"/>
      <c r="GUU56" s="8"/>
      <c r="GUV56" s="8"/>
      <c r="GUW56" s="8"/>
      <c r="GUX56" s="8"/>
      <c r="GUY56" s="8"/>
      <c r="GUZ56" s="8"/>
      <c r="GVA56" s="8"/>
      <c r="GVB56" s="8"/>
      <c r="GVC56" s="8"/>
      <c r="GVD56" s="8"/>
      <c r="GVE56" s="8"/>
      <c r="GVF56" s="8"/>
      <c r="GVG56" s="8"/>
      <c r="GVH56" s="8"/>
      <c r="GVI56" s="8"/>
      <c r="GVJ56" s="8"/>
      <c r="GVK56" s="8"/>
      <c r="GVL56" s="8"/>
      <c r="GVM56" s="8"/>
      <c r="GVN56" s="8"/>
      <c r="GVO56" s="8"/>
      <c r="GVP56" s="8"/>
      <c r="GVQ56" s="8"/>
      <c r="GVR56" s="8"/>
      <c r="GVS56" s="8"/>
      <c r="GVT56" s="8"/>
      <c r="GVU56" s="8"/>
      <c r="GVV56" s="8"/>
      <c r="GVW56" s="8"/>
      <c r="GVX56" s="8"/>
      <c r="GVY56" s="8"/>
      <c r="GVZ56" s="8"/>
      <c r="GWA56" s="8"/>
      <c r="GWB56" s="8"/>
      <c r="GWC56" s="8"/>
      <c r="GWD56" s="8"/>
      <c r="GWE56" s="8"/>
      <c r="GWF56" s="8"/>
      <c r="GWG56" s="8"/>
      <c r="GWH56" s="8"/>
      <c r="GWI56" s="8"/>
      <c r="GWJ56" s="8"/>
      <c r="GWK56" s="8"/>
      <c r="GWL56" s="8"/>
      <c r="GWM56" s="8"/>
      <c r="GWN56" s="8"/>
      <c r="GWO56" s="8"/>
      <c r="GWP56" s="8"/>
      <c r="GWQ56" s="8"/>
      <c r="GWR56" s="8"/>
      <c r="GWS56" s="8"/>
      <c r="GWT56" s="8"/>
      <c r="GWU56" s="8"/>
      <c r="GWV56" s="8"/>
      <c r="GWW56" s="8"/>
      <c r="GWX56" s="8"/>
      <c r="GWY56" s="8"/>
      <c r="GWZ56" s="8"/>
      <c r="GXA56" s="8"/>
      <c r="GXB56" s="8"/>
      <c r="GXC56" s="8"/>
      <c r="GXD56" s="8"/>
      <c r="GXE56" s="8"/>
      <c r="GXF56" s="8"/>
      <c r="GXG56" s="8"/>
      <c r="GXH56" s="8"/>
      <c r="GXI56" s="8"/>
      <c r="GXJ56" s="8"/>
      <c r="GXK56" s="8"/>
      <c r="GXL56" s="8"/>
      <c r="GXM56" s="8"/>
      <c r="GXN56" s="8"/>
      <c r="GXO56" s="8"/>
      <c r="GXP56" s="8"/>
      <c r="GXQ56" s="8"/>
      <c r="GXR56" s="8"/>
      <c r="GXS56" s="8"/>
      <c r="GXT56" s="8"/>
      <c r="GXU56" s="8"/>
      <c r="GXV56" s="8"/>
      <c r="GXW56" s="8"/>
      <c r="GXX56" s="8"/>
      <c r="GXY56" s="8"/>
      <c r="GXZ56" s="8"/>
      <c r="GYA56" s="8"/>
      <c r="GYB56" s="8"/>
      <c r="GYC56" s="8"/>
      <c r="GYD56" s="8"/>
      <c r="GYE56" s="8"/>
      <c r="GYF56" s="8"/>
      <c r="GYG56" s="8"/>
      <c r="GYH56" s="8"/>
      <c r="GYI56" s="8"/>
      <c r="GYJ56" s="8"/>
      <c r="GYK56" s="8"/>
      <c r="GYL56" s="8"/>
      <c r="GYM56" s="8"/>
      <c r="GYN56" s="8"/>
      <c r="GYO56" s="8"/>
      <c r="GYP56" s="8"/>
      <c r="GYQ56" s="8"/>
      <c r="GYR56" s="8"/>
      <c r="GYS56" s="8"/>
      <c r="GYT56" s="8"/>
      <c r="GYU56" s="8"/>
      <c r="GYV56" s="8"/>
      <c r="GYW56" s="8"/>
      <c r="GYX56" s="8"/>
      <c r="GYY56" s="8"/>
      <c r="GYZ56" s="8"/>
      <c r="GZA56" s="8"/>
      <c r="GZB56" s="8"/>
      <c r="GZC56" s="8"/>
      <c r="GZD56" s="8"/>
      <c r="GZE56" s="8"/>
      <c r="GZF56" s="8"/>
      <c r="GZG56" s="8"/>
      <c r="GZH56" s="8"/>
      <c r="GZI56" s="8"/>
      <c r="GZJ56" s="8"/>
      <c r="GZK56" s="8"/>
      <c r="GZL56" s="8"/>
      <c r="GZM56" s="8"/>
      <c r="GZN56" s="8"/>
      <c r="GZO56" s="8"/>
      <c r="GZP56" s="8"/>
      <c r="GZQ56" s="8"/>
      <c r="GZR56" s="8"/>
      <c r="GZS56" s="8"/>
      <c r="GZT56" s="8"/>
      <c r="GZU56" s="8"/>
      <c r="GZV56" s="8"/>
      <c r="GZW56" s="8"/>
      <c r="GZX56" s="8"/>
      <c r="GZY56" s="8"/>
      <c r="GZZ56" s="8"/>
      <c r="HAA56" s="8"/>
      <c r="HAB56" s="8"/>
      <c r="HAC56" s="8"/>
      <c r="HAD56" s="8"/>
      <c r="HAE56" s="8"/>
      <c r="HAF56" s="8"/>
      <c r="HAG56" s="8"/>
      <c r="HAH56" s="8"/>
      <c r="HAI56" s="8"/>
      <c r="HAJ56" s="8"/>
      <c r="HAK56" s="8"/>
      <c r="HAL56" s="8"/>
      <c r="HAM56" s="8"/>
      <c r="HAN56" s="8"/>
      <c r="HAO56" s="8"/>
      <c r="HAP56" s="8"/>
      <c r="HAQ56" s="8"/>
      <c r="HAR56" s="8"/>
      <c r="HAS56" s="8"/>
      <c r="HAT56" s="8"/>
      <c r="HAU56" s="8"/>
      <c r="HAV56" s="8"/>
      <c r="HAW56" s="8"/>
      <c r="HAX56" s="8"/>
      <c r="HAY56" s="8"/>
      <c r="HAZ56" s="8"/>
      <c r="HBA56" s="8"/>
      <c r="HBB56" s="8"/>
      <c r="HBC56" s="8"/>
      <c r="HBD56" s="8"/>
      <c r="HBE56" s="8"/>
      <c r="HBF56" s="8"/>
      <c r="HBG56" s="8"/>
      <c r="HBH56" s="8"/>
      <c r="HBI56" s="8"/>
      <c r="HBJ56" s="8"/>
      <c r="HBK56" s="8"/>
      <c r="HBL56" s="8"/>
      <c r="HBM56" s="8"/>
      <c r="HBN56" s="8"/>
      <c r="HBO56" s="8"/>
      <c r="HBP56" s="8"/>
      <c r="HBQ56" s="8"/>
      <c r="HBR56" s="8"/>
      <c r="HBS56" s="8"/>
      <c r="HBT56" s="8"/>
      <c r="HBU56" s="8"/>
      <c r="HBV56" s="8"/>
      <c r="HBW56" s="8"/>
      <c r="HBX56" s="8"/>
      <c r="HBY56" s="8"/>
      <c r="HBZ56" s="8"/>
      <c r="HCA56" s="8"/>
      <c r="HCB56" s="8"/>
      <c r="HCC56" s="8"/>
      <c r="HCD56" s="8"/>
      <c r="HCE56" s="8"/>
      <c r="HCF56" s="8"/>
      <c r="HCG56" s="8"/>
      <c r="HCH56" s="8"/>
      <c r="HCI56" s="8"/>
      <c r="HCJ56" s="8"/>
      <c r="HCK56" s="8"/>
      <c r="HCL56" s="8"/>
      <c r="HCM56" s="8"/>
      <c r="HCN56" s="8"/>
      <c r="HCO56" s="8"/>
      <c r="HCP56" s="8"/>
      <c r="HCQ56" s="8"/>
      <c r="HCR56" s="8"/>
      <c r="HCS56" s="8"/>
      <c r="HCT56" s="8"/>
      <c r="HCU56" s="8"/>
      <c r="HCV56" s="8"/>
      <c r="HCW56" s="8"/>
      <c r="HCX56" s="8"/>
      <c r="HCY56" s="8"/>
      <c r="HCZ56" s="8"/>
      <c r="HDA56" s="8"/>
      <c r="HDB56" s="8"/>
      <c r="HDC56" s="8"/>
      <c r="HDD56" s="8"/>
      <c r="HDE56" s="8"/>
      <c r="HDF56" s="8"/>
      <c r="HDG56" s="8"/>
      <c r="HDH56" s="8"/>
      <c r="HDI56" s="8"/>
      <c r="HDJ56" s="8"/>
      <c r="HDK56" s="8"/>
      <c r="HDL56" s="8"/>
      <c r="HDM56" s="8"/>
      <c r="HDN56" s="8"/>
      <c r="HDO56" s="8"/>
      <c r="HDP56" s="8"/>
      <c r="HDQ56" s="8"/>
      <c r="HDR56" s="8"/>
      <c r="HDS56" s="8"/>
      <c r="HDT56" s="8"/>
      <c r="HDU56" s="8"/>
      <c r="HDV56" s="8"/>
      <c r="HDW56" s="8"/>
      <c r="HDX56" s="8"/>
      <c r="HDY56" s="8"/>
      <c r="HDZ56" s="8"/>
      <c r="HEA56" s="8"/>
      <c r="HEB56" s="8"/>
      <c r="HEC56" s="8"/>
      <c r="HED56" s="8"/>
      <c r="HEE56" s="8"/>
      <c r="HEF56" s="8"/>
      <c r="HEG56" s="8"/>
      <c r="HEH56" s="8"/>
      <c r="HEI56" s="8"/>
      <c r="HEJ56" s="8"/>
      <c r="HEK56" s="8"/>
      <c r="HEL56" s="8"/>
      <c r="HEM56" s="8"/>
      <c r="HEN56" s="8"/>
      <c r="HEO56" s="8"/>
      <c r="HEP56" s="8"/>
      <c r="HEQ56" s="8"/>
      <c r="HER56" s="8"/>
      <c r="HES56" s="8"/>
      <c r="HET56" s="8"/>
      <c r="HEU56" s="8"/>
      <c r="HEV56" s="8"/>
      <c r="HEW56" s="8"/>
      <c r="HEX56" s="8"/>
      <c r="HEY56" s="8"/>
      <c r="HEZ56" s="8"/>
      <c r="HFA56" s="8"/>
      <c r="HFB56" s="8"/>
      <c r="HFC56" s="8"/>
      <c r="HFD56" s="8"/>
      <c r="HFE56" s="8"/>
      <c r="HFF56" s="8"/>
      <c r="HFG56" s="8"/>
      <c r="HFH56" s="8"/>
      <c r="HFI56" s="8"/>
      <c r="HFJ56" s="8"/>
      <c r="HFK56" s="8"/>
      <c r="HFL56" s="8"/>
      <c r="HFM56" s="8"/>
      <c r="HFN56" s="8"/>
      <c r="HFO56" s="8"/>
      <c r="HFP56" s="8"/>
      <c r="HFQ56" s="8"/>
      <c r="HFR56" s="8"/>
      <c r="HFS56" s="8"/>
      <c r="HFT56" s="8"/>
      <c r="HFU56" s="8"/>
      <c r="HFV56" s="8"/>
      <c r="HFW56" s="8"/>
      <c r="HFX56" s="8"/>
      <c r="HFY56" s="8"/>
      <c r="HFZ56" s="8"/>
      <c r="HGA56" s="8"/>
      <c r="HGB56" s="8"/>
      <c r="HGC56" s="8"/>
      <c r="HGD56" s="8"/>
      <c r="HGE56" s="8"/>
      <c r="HGF56" s="8"/>
      <c r="HGG56" s="8"/>
      <c r="HGH56" s="8"/>
      <c r="HGI56" s="8"/>
      <c r="HGJ56" s="8"/>
      <c r="HGK56" s="8"/>
      <c r="HGL56" s="8"/>
      <c r="HGM56" s="8"/>
      <c r="HGN56" s="8"/>
      <c r="HGO56" s="8"/>
      <c r="HGP56" s="8"/>
      <c r="HGQ56" s="8"/>
      <c r="HGR56" s="8"/>
      <c r="HGS56" s="8"/>
      <c r="HGT56" s="8"/>
      <c r="HGU56" s="8"/>
      <c r="HGV56" s="8"/>
      <c r="HGW56" s="8"/>
      <c r="HGX56" s="8"/>
      <c r="HGY56" s="8"/>
      <c r="HGZ56" s="8"/>
      <c r="HHA56" s="8"/>
      <c r="HHB56" s="8"/>
      <c r="HHC56" s="8"/>
      <c r="HHD56" s="8"/>
      <c r="HHE56" s="8"/>
      <c r="HHF56" s="8"/>
      <c r="HHG56" s="8"/>
      <c r="HHH56" s="8"/>
      <c r="HHI56" s="8"/>
      <c r="HHJ56" s="8"/>
      <c r="HHK56" s="8"/>
      <c r="HHL56" s="8"/>
      <c r="HHM56" s="8"/>
      <c r="HHN56" s="8"/>
      <c r="HHO56" s="8"/>
      <c r="HHP56" s="8"/>
      <c r="HHQ56" s="8"/>
      <c r="HHR56" s="8"/>
      <c r="HHS56" s="8"/>
      <c r="HHT56" s="8"/>
      <c r="HHU56" s="8"/>
      <c r="HHV56" s="8"/>
      <c r="HHW56" s="8"/>
      <c r="HHX56" s="8"/>
      <c r="HHY56" s="8"/>
      <c r="HHZ56" s="8"/>
      <c r="HIA56" s="8"/>
      <c r="HIB56" s="8"/>
      <c r="HIC56" s="8"/>
      <c r="HID56" s="8"/>
      <c r="HIE56" s="8"/>
      <c r="HIF56" s="8"/>
      <c r="HIG56" s="8"/>
      <c r="HIH56" s="8"/>
      <c r="HII56" s="8"/>
      <c r="HIJ56" s="8"/>
      <c r="HIK56" s="8"/>
      <c r="HIL56" s="8"/>
      <c r="HIM56" s="8"/>
      <c r="HIN56" s="8"/>
      <c r="HIO56" s="8"/>
      <c r="HIP56" s="8"/>
      <c r="HIQ56" s="8"/>
      <c r="HIR56" s="8"/>
      <c r="HIS56" s="8"/>
      <c r="HIT56" s="8"/>
      <c r="HIU56" s="8"/>
      <c r="HIV56" s="8"/>
      <c r="HIW56" s="8"/>
      <c r="HIX56" s="8"/>
      <c r="HIY56" s="8"/>
      <c r="HIZ56" s="8"/>
      <c r="HJA56" s="8"/>
      <c r="HJB56" s="8"/>
      <c r="HJC56" s="8"/>
      <c r="HJD56" s="8"/>
      <c r="HJE56" s="8"/>
      <c r="HJF56" s="8"/>
      <c r="HJG56" s="8"/>
      <c r="HJH56" s="8"/>
      <c r="HJI56" s="8"/>
      <c r="HJJ56" s="8"/>
      <c r="HJK56" s="8"/>
      <c r="HJL56" s="8"/>
      <c r="HJM56" s="8"/>
      <c r="HJN56" s="8"/>
      <c r="HJO56" s="8"/>
      <c r="HJP56" s="8"/>
      <c r="HJQ56" s="8"/>
      <c r="HJR56" s="8"/>
      <c r="HJS56" s="8"/>
      <c r="HJT56" s="8"/>
      <c r="HJU56" s="8"/>
      <c r="HJV56" s="8"/>
      <c r="HJW56" s="8"/>
      <c r="HJX56" s="8"/>
      <c r="HJY56" s="8"/>
      <c r="HJZ56" s="8"/>
      <c r="HKA56" s="8"/>
      <c r="HKB56" s="8"/>
      <c r="HKC56" s="8"/>
      <c r="HKD56" s="8"/>
      <c r="HKE56" s="8"/>
      <c r="HKF56" s="8"/>
      <c r="HKG56" s="8"/>
      <c r="HKH56" s="8"/>
      <c r="HKI56" s="8"/>
      <c r="HKJ56" s="8"/>
      <c r="HKK56" s="8"/>
      <c r="HKL56" s="8"/>
      <c r="HKM56" s="8"/>
      <c r="HKN56" s="8"/>
      <c r="HKO56" s="8"/>
      <c r="HKP56" s="8"/>
      <c r="HKQ56" s="8"/>
      <c r="HKR56" s="8"/>
      <c r="HKS56" s="8"/>
      <c r="HKT56" s="8"/>
      <c r="HKU56" s="8"/>
      <c r="HKV56" s="8"/>
      <c r="HKW56" s="8"/>
      <c r="HKX56" s="8"/>
      <c r="HKY56" s="8"/>
      <c r="HKZ56" s="8"/>
      <c r="HLA56" s="8"/>
      <c r="HLB56" s="8"/>
      <c r="HLC56" s="8"/>
      <c r="HLD56" s="8"/>
      <c r="HLE56" s="8"/>
      <c r="HLF56" s="8"/>
      <c r="HLG56" s="8"/>
      <c r="HLH56" s="8"/>
      <c r="HLI56" s="8"/>
      <c r="HLJ56" s="8"/>
      <c r="HLK56" s="8"/>
      <c r="HLL56" s="8"/>
      <c r="HLM56" s="8"/>
      <c r="HLN56" s="8"/>
      <c r="HLO56" s="8"/>
      <c r="HLP56" s="8"/>
      <c r="HLQ56" s="8"/>
      <c r="HLR56" s="8"/>
      <c r="HLS56" s="8"/>
      <c r="HLT56" s="8"/>
      <c r="HLU56" s="8"/>
      <c r="HLV56" s="8"/>
      <c r="HLW56" s="8"/>
      <c r="HLX56" s="8"/>
      <c r="HLY56" s="8"/>
      <c r="HLZ56" s="8"/>
      <c r="HMA56" s="8"/>
      <c r="HMB56" s="8"/>
      <c r="HMC56" s="8"/>
      <c r="HMD56" s="8"/>
      <c r="HME56" s="8"/>
      <c r="HMF56" s="8"/>
      <c r="HMG56" s="8"/>
      <c r="HMH56" s="8"/>
      <c r="HMI56" s="8"/>
      <c r="HMJ56" s="8"/>
      <c r="HMK56" s="8"/>
      <c r="HML56" s="8"/>
      <c r="HMM56" s="8"/>
      <c r="HMN56" s="8"/>
      <c r="HMO56" s="8"/>
      <c r="HMP56" s="8"/>
      <c r="HMQ56" s="8"/>
      <c r="HMR56" s="8"/>
      <c r="HMS56" s="8"/>
      <c r="HMT56" s="8"/>
      <c r="HMU56" s="8"/>
      <c r="HMV56" s="8"/>
      <c r="HMW56" s="8"/>
      <c r="HMX56" s="8"/>
      <c r="HMY56" s="8"/>
      <c r="HMZ56" s="8"/>
      <c r="HNA56" s="8"/>
      <c r="HNB56" s="8"/>
      <c r="HNC56" s="8"/>
      <c r="HND56" s="8"/>
      <c r="HNE56" s="8"/>
      <c r="HNF56" s="8"/>
      <c r="HNG56" s="8"/>
      <c r="HNH56" s="8"/>
      <c r="HNI56" s="8"/>
      <c r="HNJ56" s="8"/>
      <c r="HNK56" s="8"/>
      <c r="HNL56" s="8"/>
      <c r="HNM56" s="8"/>
      <c r="HNN56" s="8"/>
      <c r="HNO56" s="8"/>
      <c r="HNP56" s="8"/>
      <c r="HNQ56" s="8"/>
      <c r="HNR56" s="8"/>
      <c r="HNS56" s="8"/>
      <c r="HNT56" s="8"/>
      <c r="HNU56" s="8"/>
      <c r="HNV56" s="8"/>
      <c r="HNW56" s="8"/>
      <c r="HNX56" s="8"/>
      <c r="HNY56" s="8"/>
      <c r="HNZ56" s="8"/>
      <c r="HOA56" s="8"/>
      <c r="HOB56" s="8"/>
      <c r="HOC56" s="8"/>
      <c r="HOD56" s="8"/>
      <c r="HOE56" s="8"/>
      <c r="HOF56" s="8"/>
      <c r="HOG56" s="8"/>
      <c r="HOH56" s="8"/>
      <c r="HOI56" s="8"/>
      <c r="HOJ56" s="8"/>
      <c r="HOK56" s="8"/>
      <c r="HOL56" s="8"/>
      <c r="HOM56" s="8"/>
      <c r="HON56" s="8"/>
      <c r="HOO56" s="8"/>
      <c r="HOP56" s="8"/>
      <c r="HOQ56" s="8"/>
      <c r="HOR56" s="8"/>
      <c r="HOS56" s="8"/>
      <c r="HOT56" s="8"/>
      <c r="HOU56" s="8"/>
      <c r="HOV56" s="8"/>
      <c r="HOW56" s="8"/>
      <c r="HOX56" s="8"/>
      <c r="HOY56" s="8"/>
      <c r="HOZ56" s="8"/>
      <c r="HPA56" s="8"/>
      <c r="HPB56" s="8"/>
      <c r="HPC56" s="8"/>
      <c r="HPD56" s="8"/>
      <c r="HPE56" s="8"/>
      <c r="HPF56" s="8"/>
      <c r="HPG56" s="8"/>
      <c r="HPH56" s="8"/>
      <c r="HPI56" s="8"/>
      <c r="HPJ56" s="8"/>
      <c r="HPK56" s="8"/>
      <c r="HPL56" s="8"/>
      <c r="HPM56" s="8"/>
      <c r="HPN56" s="8"/>
      <c r="HPO56" s="8"/>
      <c r="HPP56" s="8"/>
      <c r="HPQ56" s="8"/>
      <c r="HPR56" s="8"/>
      <c r="HPS56" s="8"/>
      <c r="HPT56" s="8"/>
      <c r="HPU56" s="8"/>
      <c r="HPV56" s="8"/>
      <c r="HPW56" s="8"/>
      <c r="HPX56" s="8"/>
      <c r="HPY56" s="8"/>
      <c r="HPZ56" s="8"/>
      <c r="HQA56" s="8"/>
      <c r="HQB56" s="8"/>
      <c r="HQC56" s="8"/>
      <c r="HQD56" s="8"/>
      <c r="HQE56" s="8"/>
      <c r="HQF56" s="8"/>
      <c r="HQG56" s="8"/>
      <c r="HQH56" s="8"/>
      <c r="HQI56" s="8"/>
      <c r="HQJ56" s="8"/>
      <c r="HQK56" s="8"/>
      <c r="HQL56" s="8"/>
      <c r="HQM56" s="8"/>
      <c r="HQN56" s="8"/>
      <c r="HQO56" s="8"/>
      <c r="HQP56" s="8"/>
      <c r="HQQ56" s="8"/>
      <c r="HQR56" s="8"/>
      <c r="HQS56" s="8"/>
      <c r="HQT56" s="8"/>
      <c r="HQU56" s="8"/>
      <c r="HQV56" s="8"/>
      <c r="HQW56" s="8"/>
      <c r="HQX56" s="8"/>
      <c r="HQY56" s="8"/>
      <c r="HQZ56" s="8"/>
      <c r="HRA56" s="8"/>
      <c r="HRB56" s="8"/>
      <c r="HRC56" s="8"/>
      <c r="HRD56" s="8"/>
      <c r="HRE56" s="8"/>
      <c r="HRF56" s="8"/>
      <c r="HRG56" s="8"/>
      <c r="HRH56" s="8"/>
      <c r="HRI56" s="8"/>
      <c r="HRJ56" s="8"/>
      <c r="HRK56" s="8"/>
      <c r="HRL56" s="8"/>
      <c r="HRM56" s="8"/>
      <c r="HRN56" s="8"/>
      <c r="HRO56" s="8"/>
      <c r="HRP56" s="8"/>
      <c r="HRQ56" s="8"/>
      <c r="HRR56" s="8"/>
      <c r="HRS56" s="8"/>
      <c r="HRT56" s="8"/>
      <c r="HRU56" s="8"/>
      <c r="HRV56" s="8"/>
      <c r="HRW56" s="8"/>
      <c r="HRX56" s="8"/>
      <c r="HRY56" s="8"/>
      <c r="HRZ56" s="8"/>
      <c r="HSA56" s="8"/>
      <c r="HSB56" s="8"/>
      <c r="HSC56" s="8"/>
      <c r="HSD56" s="8"/>
      <c r="HSE56" s="8"/>
      <c r="HSF56" s="8"/>
      <c r="HSG56" s="8"/>
      <c r="HSH56" s="8"/>
      <c r="HSI56" s="8"/>
      <c r="HSJ56" s="8"/>
      <c r="HSK56" s="8"/>
      <c r="HSL56" s="8"/>
      <c r="HSM56" s="8"/>
      <c r="HSN56" s="8"/>
      <c r="HSO56" s="8"/>
      <c r="HSP56" s="8"/>
      <c r="HSQ56" s="8"/>
      <c r="HSR56" s="8"/>
      <c r="HSS56" s="8"/>
      <c r="HST56" s="8"/>
      <c r="HSU56" s="8"/>
      <c r="HSV56" s="8"/>
      <c r="HSW56" s="8"/>
      <c r="HSX56" s="8"/>
      <c r="HSY56" s="8"/>
      <c r="HSZ56" s="8"/>
      <c r="HTA56" s="8"/>
      <c r="HTB56" s="8"/>
      <c r="HTC56" s="8"/>
      <c r="HTD56" s="8"/>
      <c r="HTE56" s="8"/>
      <c r="HTF56" s="8"/>
      <c r="HTG56" s="8"/>
      <c r="HTH56" s="8"/>
      <c r="HTI56" s="8"/>
      <c r="HTJ56" s="8"/>
      <c r="HTK56" s="8"/>
      <c r="HTL56" s="8"/>
      <c r="HTM56" s="8"/>
      <c r="HTN56" s="8"/>
      <c r="HTO56" s="8"/>
      <c r="HTP56" s="8"/>
      <c r="HTQ56" s="8"/>
      <c r="HTR56" s="8"/>
      <c r="HTS56" s="8"/>
      <c r="HTT56" s="8"/>
      <c r="HTU56" s="8"/>
      <c r="HTV56" s="8"/>
      <c r="HTW56" s="8"/>
      <c r="HTX56" s="8"/>
      <c r="HTY56" s="8"/>
      <c r="HTZ56" s="8"/>
      <c r="HUA56" s="8"/>
      <c r="HUB56" s="8"/>
      <c r="HUC56" s="8"/>
      <c r="HUD56" s="8"/>
      <c r="HUE56" s="8"/>
      <c r="HUF56" s="8"/>
      <c r="HUG56" s="8"/>
      <c r="HUH56" s="8"/>
      <c r="HUI56" s="8"/>
      <c r="HUJ56" s="8"/>
      <c r="HUK56" s="8"/>
      <c r="HUL56" s="8"/>
      <c r="HUM56" s="8"/>
      <c r="HUN56" s="8"/>
      <c r="HUO56" s="8"/>
      <c r="HUP56" s="8"/>
      <c r="HUQ56" s="8"/>
      <c r="HUR56" s="8"/>
      <c r="HUS56" s="8"/>
      <c r="HUT56" s="8"/>
      <c r="HUU56" s="8"/>
      <c r="HUV56" s="8"/>
      <c r="HUW56" s="8"/>
      <c r="HUX56" s="8"/>
      <c r="HUY56" s="8"/>
      <c r="HUZ56" s="8"/>
      <c r="HVA56" s="8"/>
      <c r="HVB56" s="8"/>
      <c r="HVC56" s="8"/>
      <c r="HVD56" s="8"/>
      <c r="HVE56" s="8"/>
      <c r="HVF56" s="8"/>
      <c r="HVG56" s="8"/>
      <c r="HVH56" s="8"/>
      <c r="HVI56" s="8"/>
      <c r="HVJ56" s="8"/>
      <c r="HVK56" s="8"/>
      <c r="HVL56" s="8"/>
      <c r="HVM56" s="8"/>
      <c r="HVN56" s="8"/>
      <c r="HVO56" s="8"/>
      <c r="HVP56" s="8"/>
      <c r="HVQ56" s="8"/>
      <c r="HVR56" s="8"/>
      <c r="HVS56" s="8"/>
      <c r="HVT56" s="8"/>
      <c r="HVU56" s="8"/>
      <c r="HVV56" s="8"/>
      <c r="HVW56" s="8"/>
      <c r="HVX56" s="8"/>
      <c r="HVY56" s="8"/>
      <c r="HVZ56" s="8"/>
      <c r="HWA56" s="8"/>
      <c r="HWB56" s="8"/>
      <c r="HWC56" s="8"/>
      <c r="HWD56" s="8"/>
      <c r="HWE56" s="8"/>
      <c r="HWF56" s="8"/>
      <c r="HWG56" s="8"/>
      <c r="HWH56" s="8"/>
      <c r="HWI56" s="8"/>
      <c r="HWJ56" s="8"/>
      <c r="HWK56" s="8"/>
      <c r="HWL56" s="8"/>
      <c r="HWM56" s="8"/>
      <c r="HWN56" s="8"/>
      <c r="HWO56" s="8"/>
      <c r="HWP56" s="8"/>
      <c r="HWQ56" s="8"/>
      <c r="HWR56" s="8"/>
      <c r="HWS56" s="8"/>
      <c r="HWT56" s="8"/>
      <c r="HWU56" s="8"/>
      <c r="HWV56" s="8"/>
      <c r="HWW56" s="8"/>
      <c r="HWX56" s="8"/>
      <c r="HWY56" s="8"/>
      <c r="HWZ56" s="8"/>
      <c r="HXA56" s="8"/>
      <c r="HXB56" s="8"/>
      <c r="HXC56" s="8"/>
      <c r="HXD56" s="8"/>
      <c r="HXE56" s="8"/>
      <c r="HXF56" s="8"/>
      <c r="HXG56" s="8"/>
      <c r="HXH56" s="8"/>
      <c r="HXI56" s="8"/>
      <c r="HXJ56" s="8"/>
      <c r="HXK56" s="8"/>
      <c r="HXL56" s="8"/>
      <c r="HXM56" s="8"/>
      <c r="HXN56" s="8"/>
      <c r="HXO56" s="8"/>
      <c r="HXP56" s="8"/>
      <c r="HXQ56" s="8"/>
      <c r="HXR56" s="8"/>
      <c r="HXS56" s="8"/>
      <c r="HXT56" s="8"/>
      <c r="HXU56" s="8"/>
      <c r="HXV56" s="8"/>
      <c r="HXW56" s="8"/>
      <c r="HXX56" s="8"/>
      <c r="HXY56" s="8"/>
      <c r="HXZ56" s="8"/>
      <c r="HYA56" s="8"/>
      <c r="HYB56" s="8"/>
      <c r="HYC56" s="8"/>
      <c r="HYD56" s="8"/>
      <c r="HYE56" s="8"/>
      <c r="HYF56" s="8"/>
      <c r="HYG56" s="8"/>
      <c r="HYH56" s="8"/>
      <c r="HYI56" s="8"/>
      <c r="HYJ56" s="8"/>
      <c r="HYK56" s="8"/>
      <c r="HYL56" s="8"/>
      <c r="HYM56" s="8"/>
      <c r="HYN56" s="8"/>
      <c r="HYO56" s="8"/>
      <c r="HYP56" s="8"/>
      <c r="HYQ56" s="8"/>
      <c r="HYR56" s="8"/>
      <c r="HYS56" s="8"/>
      <c r="HYT56" s="8"/>
      <c r="HYU56" s="8"/>
      <c r="HYV56" s="8"/>
      <c r="HYW56" s="8"/>
      <c r="HYX56" s="8"/>
      <c r="HYY56" s="8"/>
      <c r="HYZ56" s="8"/>
      <c r="HZA56" s="8"/>
      <c r="HZB56" s="8"/>
      <c r="HZC56" s="8"/>
      <c r="HZD56" s="8"/>
      <c r="HZE56" s="8"/>
      <c r="HZF56" s="8"/>
      <c r="HZG56" s="8"/>
      <c r="HZH56" s="8"/>
      <c r="HZI56" s="8"/>
      <c r="HZJ56" s="8"/>
      <c r="HZK56" s="8"/>
      <c r="HZL56" s="8"/>
      <c r="HZM56" s="8"/>
      <c r="HZN56" s="8"/>
      <c r="HZO56" s="8"/>
      <c r="HZP56" s="8"/>
      <c r="HZQ56" s="8"/>
      <c r="HZR56" s="8"/>
      <c r="HZS56" s="8"/>
      <c r="HZT56" s="8"/>
      <c r="HZU56" s="8"/>
      <c r="HZV56" s="8"/>
      <c r="HZW56" s="8"/>
      <c r="HZX56" s="8"/>
      <c r="HZY56" s="8"/>
      <c r="HZZ56" s="8"/>
      <c r="IAA56" s="8"/>
      <c r="IAB56" s="8"/>
      <c r="IAC56" s="8"/>
      <c r="IAD56" s="8"/>
      <c r="IAE56" s="8"/>
      <c r="IAF56" s="8"/>
      <c r="IAG56" s="8"/>
      <c r="IAH56" s="8"/>
      <c r="IAI56" s="8"/>
      <c r="IAJ56" s="8"/>
      <c r="IAK56" s="8"/>
      <c r="IAL56" s="8"/>
      <c r="IAM56" s="8"/>
      <c r="IAN56" s="8"/>
      <c r="IAO56" s="8"/>
      <c r="IAP56" s="8"/>
      <c r="IAQ56" s="8"/>
      <c r="IAR56" s="8"/>
      <c r="IAS56" s="8"/>
      <c r="IAT56" s="8"/>
      <c r="IAU56" s="8"/>
      <c r="IAV56" s="8"/>
      <c r="IAW56" s="8"/>
      <c r="IAX56" s="8"/>
      <c r="IAY56" s="8"/>
      <c r="IAZ56" s="8"/>
      <c r="IBA56" s="8"/>
      <c r="IBB56" s="8"/>
      <c r="IBC56" s="8"/>
      <c r="IBD56" s="8"/>
      <c r="IBE56" s="8"/>
      <c r="IBF56" s="8"/>
      <c r="IBG56" s="8"/>
      <c r="IBH56" s="8"/>
      <c r="IBI56" s="8"/>
      <c r="IBJ56" s="8"/>
      <c r="IBK56" s="8"/>
      <c r="IBL56" s="8"/>
      <c r="IBM56" s="8"/>
      <c r="IBN56" s="8"/>
      <c r="IBO56" s="8"/>
      <c r="IBP56" s="8"/>
      <c r="IBQ56" s="8"/>
      <c r="IBR56" s="8"/>
      <c r="IBS56" s="8"/>
      <c r="IBT56" s="8"/>
      <c r="IBU56" s="8"/>
      <c r="IBV56" s="8"/>
      <c r="IBW56" s="8"/>
      <c r="IBX56" s="8"/>
      <c r="IBY56" s="8"/>
      <c r="IBZ56" s="8"/>
      <c r="ICA56" s="8"/>
      <c r="ICB56" s="8"/>
      <c r="ICC56" s="8"/>
      <c r="ICD56" s="8"/>
      <c r="ICE56" s="8"/>
      <c r="ICF56" s="8"/>
      <c r="ICG56" s="8"/>
      <c r="ICH56" s="8"/>
      <c r="ICI56" s="8"/>
      <c r="ICJ56" s="8"/>
      <c r="ICK56" s="8"/>
      <c r="ICL56" s="8"/>
      <c r="ICM56" s="8"/>
      <c r="ICN56" s="8"/>
      <c r="ICO56" s="8"/>
      <c r="ICP56" s="8"/>
      <c r="ICQ56" s="8"/>
      <c r="ICR56" s="8"/>
      <c r="ICS56" s="8"/>
      <c r="ICT56" s="8"/>
      <c r="ICU56" s="8"/>
      <c r="ICV56" s="8"/>
      <c r="ICW56" s="8"/>
      <c r="ICX56" s="8"/>
      <c r="ICY56" s="8"/>
      <c r="ICZ56" s="8"/>
      <c r="IDA56" s="8"/>
      <c r="IDB56" s="8"/>
      <c r="IDC56" s="8"/>
      <c r="IDD56" s="8"/>
      <c r="IDE56" s="8"/>
      <c r="IDF56" s="8"/>
      <c r="IDG56" s="8"/>
      <c r="IDH56" s="8"/>
      <c r="IDI56" s="8"/>
      <c r="IDJ56" s="8"/>
      <c r="IDK56" s="8"/>
      <c r="IDL56" s="8"/>
      <c r="IDM56" s="8"/>
      <c r="IDN56" s="8"/>
      <c r="IDO56" s="8"/>
      <c r="IDP56" s="8"/>
      <c r="IDQ56" s="8"/>
      <c r="IDR56" s="8"/>
      <c r="IDS56" s="8"/>
      <c r="IDT56" s="8"/>
      <c r="IDU56" s="8"/>
      <c r="IDV56" s="8"/>
      <c r="IDW56" s="8"/>
      <c r="IDX56" s="8"/>
      <c r="IDY56" s="8"/>
      <c r="IDZ56" s="8"/>
      <c r="IEA56" s="8"/>
      <c r="IEB56" s="8"/>
      <c r="IEC56" s="8"/>
      <c r="IED56" s="8"/>
      <c r="IEE56" s="8"/>
      <c r="IEF56" s="8"/>
      <c r="IEG56" s="8"/>
      <c r="IEH56" s="8"/>
      <c r="IEI56" s="8"/>
      <c r="IEJ56" s="8"/>
      <c r="IEK56" s="8"/>
      <c r="IEL56" s="8"/>
      <c r="IEM56" s="8"/>
      <c r="IEN56" s="8"/>
      <c r="IEO56" s="8"/>
      <c r="IEP56" s="8"/>
      <c r="IEQ56" s="8"/>
      <c r="IER56" s="8"/>
      <c r="IES56" s="8"/>
      <c r="IET56" s="8"/>
      <c r="IEU56" s="8"/>
      <c r="IEV56" s="8"/>
      <c r="IEW56" s="8"/>
      <c r="IEX56" s="8"/>
      <c r="IEY56" s="8"/>
      <c r="IEZ56" s="8"/>
      <c r="IFA56" s="8"/>
      <c r="IFB56" s="8"/>
      <c r="IFC56" s="8"/>
      <c r="IFD56" s="8"/>
      <c r="IFE56" s="8"/>
      <c r="IFF56" s="8"/>
      <c r="IFG56" s="8"/>
      <c r="IFH56" s="8"/>
      <c r="IFI56" s="8"/>
      <c r="IFJ56" s="8"/>
      <c r="IFK56" s="8"/>
      <c r="IFL56" s="8"/>
      <c r="IFM56" s="8"/>
      <c r="IFN56" s="8"/>
      <c r="IFO56" s="8"/>
      <c r="IFP56" s="8"/>
      <c r="IFQ56" s="8"/>
      <c r="IFR56" s="8"/>
      <c r="IFS56" s="8"/>
      <c r="IFT56" s="8"/>
      <c r="IFU56" s="8"/>
      <c r="IFV56" s="8"/>
      <c r="IFW56" s="8"/>
      <c r="IFX56" s="8"/>
      <c r="IFY56" s="8"/>
      <c r="IFZ56" s="8"/>
      <c r="IGA56" s="8"/>
      <c r="IGB56" s="8"/>
      <c r="IGC56" s="8"/>
      <c r="IGD56" s="8"/>
      <c r="IGE56" s="8"/>
      <c r="IGF56" s="8"/>
      <c r="IGG56" s="8"/>
      <c r="IGH56" s="8"/>
      <c r="IGI56" s="8"/>
      <c r="IGJ56" s="8"/>
      <c r="IGK56" s="8"/>
      <c r="IGL56" s="8"/>
      <c r="IGM56" s="8"/>
      <c r="IGN56" s="8"/>
      <c r="IGO56" s="8"/>
      <c r="IGP56" s="8"/>
      <c r="IGQ56" s="8"/>
      <c r="IGR56" s="8"/>
      <c r="IGS56" s="8"/>
      <c r="IGT56" s="8"/>
      <c r="IGU56" s="8"/>
      <c r="IGV56" s="8"/>
      <c r="IGW56" s="8"/>
      <c r="IGX56" s="8"/>
      <c r="IGY56" s="8"/>
      <c r="IGZ56" s="8"/>
      <c r="IHA56" s="8"/>
      <c r="IHB56" s="8"/>
      <c r="IHC56" s="8"/>
      <c r="IHD56" s="8"/>
      <c r="IHE56" s="8"/>
      <c r="IHF56" s="8"/>
      <c r="IHG56" s="8"/>
      <c r="IHH56" s="8"/>
      <c r="IHI56" s="8"/>
      <c r="IHJ56" s="8"/>
      <c r="IHK56" s="8"/>
      <c r="IHL56" s="8"/>
      <c r="IHM56" s="8"/>
      <c r="IHN56" s="8"/>
      <c r="IHO56" s="8"/>
      <c r="IHP56" s="8"/>
      <c r="IHQ56" s="8"/>
      <c r="IHR56" s="8"/>
      <c r="IHS56" s="8"/>
      <c r="IHT56" s="8"/>
      <c r="IHU56" s="8"/>
      <c r="IHV56" s="8"/>
      <c r="IHW56" s="8"/>
      <c r="IHX56" s="8"/>
      <c r="IHY56" s="8"/>
      <c r="IHZ56" s="8"/>
      <c r="IIA56" s="8"/>
      <c r="IIB56" s="8"/>
      <c r="IIC56" s="8"/>
      <c r="IID56" s="8"/>
      <c r="IIE56" s="8"/>
      <c r="IIF56" s="8"/>
      <c r="IIG56" s="8"/>
      <c r="IIH56" s="8"/>
      <c r="III56" s="8"/>
      <c r="IIJ56" s="8"/>
      <c r="IIK56" s="8"/>
      <c r="IIL56" s="8"/>
      <c r="IIM56" s="8"/>
      <c r="IIN56" s="8"/>
      <c r="IIO56" s="8"/>
      <c r="IIP56" s="8"/>
      <c r="IIQ56" s="8"/>
      <c r="IIR56" s="8"/>
      <c r="IIS56" s="8"/>
      <c r="IIT56" s="8"/>
      <c r="IIU56" s="8"/>
      <c r="IIV56" s="8"/>
      <c r="IIW56" s="8"/>
      <c r="IIX56" s="8"/>
      <c r="IIY56" s="8"/>
      <c r="IIZ56" s="8"/>
      <c r="IJA56" s="8"/>
      <c r="IJB56" s="8"/>
      <c r="IJC56" s="8"/>
      <c r="IJD56" s="8"/>
      <c r="IJE56" s="8"/>
      <c r="IJF56" s="8"/>
      <c r="IJG56" s="8"/>
      <c r="IJH56" s="8"/>
      <c r="IJI56" s="8"/>
      <c r="IJJ56" s="8"/>
      <c r="IJK56" s="8"/>
      <c r="IJL56" s="8"/>
      <c r="IJM56" s="8"/>
      <c r="IJN56" s="8"/>
      <c r="IJO56" s="8"/>
      <c r="IJP56" s="8"/>
      <c r="IJQ56" s="8"/>
      <c r="IJR56" s="8"/>
      <c r="IJS56" s="8"/>
      <c r="IJT56" s="8"/>
      <c r="IJU56" s="8"/>
      <c r="IJV56" s="8"/>
      <c r="IJW56" s="8"/>
      <c r="IJX56" s="8"/>
      <c r="IJY56" s="8"/>
      <c r="IJZ56" s="8"/>
      <c r="IKA56" s="8"/>
      <c r="IKB56" s="8"/>
      <c r="IKC56" s="8"/>
      <c r="IKD56" s="8"/>
      <c r="IKE56" s="8"/>
      <c r="IKF56" s="8"/>
      <c r="IKG56" s="8"/>
      <c r="IKH56" s="8"/>
      <c r="IKI56" s="8"/>
      <c r="IKJ56" s="8"/>
      <c r="IKK56" s="8"/>
      <c r="IKL56" s="8"/>
      <c r="IKM56" s="8"/>
      <c r="IKN56" s="8"/>
      <c r="IKO56" s="8"/>
      <c r="IKP56" s="8"/>
      <c r="IKQ56" s="8"/>
      <c r="IKR56" s="8"/>
      <c r="IKS56" s="8"/>
      <c r="IKT56" s="8"/>
      <c r="IKU56" s="8"/>
      <c r="IKV56" s="8"/>
      <c r="IKW56" s="8"/>
      <c r="IKX56" s="8"/>
      <c r="IKY56" s="8"/>
      <c r="IKZ56" s="8"/>
      <c r="ILA56" s="8"/>
      <c r="ILB56" s="8"/>
      <c r="ILC56" s="8"/>
      <c r="ILD56" s="8"/>
      <c r="ILE56" s="8"/>
      <c r="ILF56" s="8"/>
      <c r="ILG56" s="8"/>
      <c r="ILH56" s="8"/>
      <c r="ILI56" s="8"/>
      <c r="ILJ56" s="8"/>
      <c r="ILK56" s="8"/>
      <c r="ILL56" s="8"/>
      <c r="ILM56" s="8"/>
      <c r="ILN56" s="8"/>
      <c r="ILO56" s="8"/>
      <c r="ILP56" s="8"/>
      <c r="ILQ56" s="8"/>
      <c r="ILR56" s="8"/>
      <c r="ILS56" s="8"/>
      <c r="ILT56" s="8"/>
      <c r="ILU56" s="8"/>
      <c r="ILV56" s="8"/>
      <c r="ILW56" s="8"/>
      <c r="ILX56" s="8"/>
      <c r="ILY56" s="8"/>
      <c r="ILZ56" s="8"/>
      <c r="IMA56" s="8"/>
      <c r="IMB56" s="8"/>
      <c r="IMC56" s="8"/>
      <c r="IMD56" s="8"/>
      <c r="IME56" s="8"/>
      <c r="IMF56" s="8"/>
      <c r="IMG56" s="8"/>
      <c r="IMH56" s="8"/>
      <c r="IMI56" s="8"/>
      <c r="IMJ56" s="8"/>
      <c r="IMK56" s="8"/>
      <c r="IML56" s="8"/>
      <c r="IMM56" s="8"/>
      <c r="IMN56" s="8"/>
      <c r="IMO56" s="8"/>
      <c r="IMP56" s="8"/>
      <c r="IMQ56" s="8"/>
      <c r="IMR56" s="8"/>
      <c r="IMS56" s="8"/>
      <c r="IMT56" s="8"/>
      <c r="IMU56" s="8"/>
      <c r="IMV56" s="8"/>
      <c r="IMW56" s="8"/>
      <c r="IMX56" s="8"/>
      <c r="IMY56" s="8"/>
      <c r="IMZ56" s="8"/>
      <c r="INA56" s="8"/>
      <c r="INB56" s="8"/>
      <c r="INC56" s="8"/>
      <c r="IND56" s="8"/>
      <c r="INE56" s="8"/>
      <c r="INF56" s="8"/>
      <c r="ING56" s="8"/>
      <c r="INH56" s="8"/>
      <c r="INI56" s="8"/>
      <c r="INJ56" s="8"/>
      <c r="INK56" s="8"/>
      <c r="INL56" s="8"/>
      <c r="INM56" s="8"/>
      <c r="INN56" s="8"/>
      <c r="INO56" s="8"/>
      <c r="INP56" s="8"/>
      <c r="INQ56" s="8"/>
      <c r="INR56" s="8"/>
      <c r="INS56" s="8"/>
      <c r="INT56" s="8"/>
      <c r="INU56" s="8"/>
      <c r="INV56" s="8"/>
      <c r="INW56" s="8"/>
      <c r="INX56" s="8"/>
      <c r="INY56" s="8"/>
      <c r="INZ56" s="8"/>
      <c r="IOA56" s="8"/>
      <c r="IOB56" s="8"/>
      <c r="IOC56" s="8"/>
      <c r="IOD56" s="8"/>
      <c r="IOE56" s="8"/>
      <c r="IOF56" s="8"/>
      <c r="IOG56" s="8"/>
      <c r="IOH56" s="8"/>
      <c r="IOI56" s="8"/>
      <c r="IOJ56" s="8"/>
      <c r="IOK56" s="8"/>
      <c r="IOL56" s="8"/>
      <c r="IOM56" s="8"/>
      <c r="ION56" s="8"/>
      <c r="IOO56" s="8"/>
      <c r="IOP56" s="8"/>
      <c r="IOQ56" s="8"/>
      <c r="IOR56" s="8"/>
      <c r="IOS56" s="8"/>
      <c r="IOT56" s="8"/>
      <c r="IOU56" s="8"/>
      <c r="IOV56" s="8"/>
      <c r="IOW56" s="8"/>
      <c r="IOX56" s="8"/>
      <c r="IOY56" s="8"/>
      <c r="IOZ56" s="8"/>
      <c r="IPA56" s="8"/>
      <c r="IPB56" s="8"/>
      <c r="IPC56" s="8"/>
      <c r="IPD56" s="8"/>
      <c r="IPE56" s="8"/>
      <c r="IPF56" s="8"/>
      <c r="IPG56" s="8"/>
      <c r="IPH56" s="8"/>
      <c r="IPI56" s="8"/>
      <c r="IPJ56" s="8"/>
      <c r="IPK56" s="8"/>
      <c r="IPL56" s="8"/>
      <c r="IPM56" s="8"/>
      <c r="IPN56" s="8"/>
      <c r="IPO56" s="8"/>
      <c r="IPP56" s="8"/>
      <c r="IPQ56" s="8"/>
      <c r="IPR56" s="8"/>
      <c r="IPS56" s="8"/>
      <c r="IPT56" s="8"/>
      <c r="IPU56" s="8"/>
      <c r="IPV56" s="8"/>
      <c r="IPW56" s="8"/>
      <c r="IPX56" s="8"/>
      <c r="IPY56" s="8"/>
      <c r="IPZ56" s="8"/>
      <c r="IQA56" s="8"/>
      <c r="IQB56" s="8"/>
      <c r="IQC56" s="8"/>
      <c r="IQD56" s="8"/>
      <c r="IQE56" s="8"/>
      <c r="IQF56" s="8"/>
      <c r="IQG56" s="8"/>
      <c r="IQH56" s="8"/>
      <c r="IQI56" s="8"/>
      <c r="IQJ56" s="8"/>
      <c r="IQK56" s="8"/>
      <c r="IQL56" s="8"/>
      <c r="IQM56" s="8"/>
      <c r="IQN56" s="8"/>
      <c r="IQO56" s="8"/>
      <c r="IQP56" s="8"/>
      <c r="IQQ56" s="8"/>
      <c r="IQR56" s="8"/>
      <c r="IQS56" s="8"/>
      <c r="IQT56" s="8"/>
      <c r="IQU56" s="8"/>
      <c r="IQV56" s="8"/>
      <c r="IQW56" s="8"/>
      <c r="IQX56" s="8"/>
      <c r="IQY56" s="8"/>
      <c r="IQZ56" s="8"/>
      <c r="IRA56" s="8"/>
      <c r="IRB56" s="8"/>
      <c r="IRC56" s="8"/>
      <c r="IRD56" s="8"/>
      <c r="IRE56" s="8"/>
      <c r="IRF56" s="8"/>
      <c r="IRG56" s="8"/>
      <c r="IRH56" s="8"/>
      <c r="IRI56" s="8"/>
      <c r="IRJ56" s="8"/>
      <c r="IRK56" s="8"/>
      <c r="IRL56" s="8"/>
      <c r="IRM56" s="8"/>
      <c r="IRN56" s="8"/>
      <c r="IRO56" s="8"/>
      <c r="IRP56" s="8"/>
      <c r="IRQ56" s="8"/>
      <c r="IRR56" s="8"/>
      <c r="IRS56" s="8"/>
      <c r="IRT56" s="8"/>
      <c r="IRU56" s="8"/>
      <c r="IRV56" s="8"/>
      <c r="IRW56" s="8"/>
      <c r="IRX56" s="8"/>
      <c r="IRY56" s="8"/>
      <c r="IRZ56" s="8"/>
      <c r="ISA56" s="8"/>
      <c r="ISB56" s="8"/>
      <c r="ISC56" s="8"/>
      <c r="ISD56" s="8"/>
      <c r="ISE56" s="8"/>
      <c r="ISF56" s="8"/>
      <c r="ISG56" s="8"/>
      <c r="ISH56" s="8"/>
      <c r="ISI56" s="8"/>
      <c r="ISJ56" s="8"/>
      <c r="ISK56" s="8"/>
      <c r="ISL56" s="8"/>
      <c r="ISM56" s="8"/>
      <c r="ISN56" s="8"/>
      <c r="ISO56" s="8"/>
      <c r="ISP56" s="8"/>
      <c r="ISQ56" s="8"/>
      <c r="ISR56" s="8"/>
      <c r="ISS56" s="8"/>
      <c r="IST56" s="8"/>
      <c r="ISU56" s="8"/>
      <c r="ISV56" s="8"/>
      <c r="ISW56" s="8"/>
      <c r="ISX56" s="8"/>
      <c r="ISY56" s="8"/>
      <c r="ISZ56" s="8"/>
      <c r="ITA56" s="8"/>
      <c r="ITB56" s="8"/>
      <c r="ITC56" s="8"/>
      <c r="ITD56" s="8"/>
      <c r="ITE56" s="8"/>
      <c r="ITF56" s="8"/>
      <c r="ITG56" s="8"/>
      <c r="ITH56" s="8"/>
      <c r="ITI56" s="8"/>
      <c r="ITJ56" s="8"/>
      <c r="ITK56" s="8"/>
      <c r="ITL56" s="8"/>
      <c r="ITM56" s="8"/>
      <c r="ITN56" s="8"/>
      <c r="ITO56" s="8"/>
      <c r="ITP56" s="8"/>
      <c r="ITQ56" s="8"/>
      <c r="ITR56" s="8"/>
      <c r="ITS56" s="8"/>
      <c r="ITT56" s="8"/>
      <c r="ITU56" s="8"/>
      <c r="ITV56" s="8"/>
      <c r="ITW56" s="8"/>
      <c r="ITX56" s="8"/>
      <c r="ITY56" s="8"/>
      <c r="ITZ56" s="8"/>
      <c r="IUA56" s="8"/>
      <c r="IUB56" s="8"/>
      <c r="IUC56" s="8"/>
      <c r="IUD56" s="8"/>
      <c r="IUE56" s="8"/>
      <c r="IUF56" s="8"/>
      <c r="IUG56" s="8"/>
      <c r="IUH56" s="8"/>
      <c r="IUI56" s="8"/>
      <c r="IUJ56" s="8"/>
      <c r="IUK56" s="8"/>
      <c r="IUL56" s="8"/>
      <c r="IUM56" s="8"/>
      <c r="IUN56" s="8"/>
      <c r="IUO56" s="8"/>
      <c r="IUP56" s="8"/>
      <c r="IUQ56" s="8"/>
      <c r="IUR56" s="8"/>
      <c r="IUS56" s="8"/>
      <c r="IUT56" s="8"/>
      <c r="IUU56" s="8"/>
      <c r="IUV56" s="8"/>
      <c r="IUW56" s="8"/>
      <c r="IUX56" s="8"/>
      <c r="IUY56" s="8"/>
      <c r="IUZ56" s="8"/>
      <c r="IVA56" s="8"/>
      <c r="IVB56" s="8"/>
      <c r="IVC56" s="8"/>
      <c r="IVD56" s="8"/>
      <c r="IVE56" s="8"/>
      <c r="IVF56" s="8"/>
      <c r="IVG56" s="8"/>
      <c r="IVH56" s="8"/>
      <c r="IVI56" s="8"/>
      <c r="IVJ56" s="8"/>
      <c r="IVK56" s="8"/>
      <c r="IVL56" s="8"/>
      <c r="IVM56" s="8"/>
      <c r="IVN56" s="8"/>
      <c r="IVO56" s="8"/>
      <c r="IVP56" s="8"/>
      <c r="IVQ56" s="8"/>
      <c r="IVR56" s="8"/>
      <c r="IVS56" s="8"/>
      <c r="IVT56" s="8"/>
      <c r="IVU56" s="8"/>
      <c r="IVV56" s="8"/>
      <c r="IVW56" s="8"/>
      <c r="IVX56" s="8"/>
      <c r="IVY56" s="8"/>
      <c r="IVZ56" s="8"/>
      <c r="IWA56" s="8"/>
      <c r="IWB56" s="8"/>
      <c r="IWC56" s="8"/>
      <c r="IWD56" s="8"/>
      <c r="IWE56" s="8"/>
      <c r="IWF56" s="8"/>
      <c r="IWG56" s="8"/>
      <c r="IWH56" s="8"/>
      <c r="IWI56" s="8"/>
      <c r="IWJ56" s="8"/>
      <c r="IWK56" s="8"/>
      <c r="IWL56" s="8"/>
      <c r="IWM56" s="8"/>
      <c r="IWN56" s="8"/>
      <c r="IWO56" s="8"/>
      <c r="IWP56" s="8"/>
      <c r="IWQ56" s="8"/>
      <c r="IWR56" s="8"/>
      <c r="IWS56" s="8"/>
      <c r="IWT56" s="8"/>
      <c r="IWU56" s="8"/>
      <c r="IWV56" s="8"/>
      <c r="IWW56" s="8"/>
      <c r="IWX56" s="8"/>
      <c r="IWY56" s="8"/>
      <c r="IWZ56" s="8"/>
      <c r="IXA56" s="8"/>
      <c r="IXB56" s="8"/>
      <c r="IXC56" s="8"/>
      <c r="IXD56" s="8"/>
      <c r="IXE56" s="8"/>
      <c r="IXF56" s="8"/>
      <c r="IXG56" s="8"/>
      <c r="IXH56" s="8"/>
      <c r="IXI56" s="8"/>
      <c r="IXJ56" s="8"/>
      <c r="IXK56" s="8"/>
      <c r="IXL56" s="8"/>
      <c r="IXM56" s="8"/>
      <c r="IXN56" s="8"/>
      <c r="IXO56" s="8"/>
      <c r="IXP56" s="8"/>
      <c r="IXQ56" s="8"/>
      <c r="IXR56" s="8"/>
      <c r="IXS56" s="8"/>
      <c r="IXT56" s="8"/>
      <c r="IXU56" s="8"/>
      <c r="IXV56" s="8"/>
      <c r="IXW56" s="8"/>
      <c r="IXX56" s="8"/>
      <c r="IXY56" s="8"/>
      <c r="IXZ56" s="8"/>
      <c r="IYA56" s="8"/>
      <c r="IYB56" s="8"/>
      <c r="IYC56" s="8"/>
      <c r="IYD56" s="8"/>
      <c r="IYE56" s="8"/>
      <c r="IYF56" s="8"/>
      <c r="IYG56" s="8"/>
      <c r="IYH56" s="8"/>
      <c r="IYI56" s="8"/>
      <c r="IYJ56" s="8"/>
      <c r="IYK56" s="8"/>
      <c r="IYL56" s="8"/>
      <c r="IYM56" s="8"/>
      <c r="IYN56" s="8"/>
      <c r="IYO56" s="8"/>
      <c r="IYP56" s="8"/>
      <c r="IYQ56" s="8"/>
      <c r="IYR56" s="8"/>
      <c r="IYS56" s="8"/>
      <c r="IYT56" s="8"/>
      <c r="IYU56" s="8"/>
      <c r="IYV56" s="8"/>
      <c r="IYW56" s="8"/>
      <c r="IYX56" s="8"/>
      <c r="IYY56" s="8"/>
      <c r="IYZ56" s="8"/>
      <c r="IZA56" s="8"/>
      <c r="IZB56" s="8"/>
      <c r="IZC56" s="8"/>
      <c r="IZD56" s="8"/>
      <c r="IZE56" s="8"/>
      <c r="IZF56" s="8"/>
      <c r="IZG56" s="8"/>
      <c r="IZH56" s="8"/>
      <c r="IZI56" s="8"/>
      <c r="IZJ56" s="8"/>
      <c r="IZK56" s="8"/>
      <c r="IZL56" s="8"/>
      <c r="IZM56" s="8"/>
      <c r="IZN56" s="8"/>
      <c r="IZO56" s="8"/>
      <c r="IZP56" s="8"/>
      <c r="IZQ56" s="8"/>
      <c r="IZR56" s="8"/>
      <c r="IZS56" s="8"/>
      <c r="IZT56" s="8"/>
      <c r="IZU56" s="8"/>
      <c r="IZV56" s="8"/>
      <c r="IZW56" s="8"/>
      <c r="IZX56" s="8"/>
      <c r="IZY56" s="8"/>
      <c r="IZZ56" s="8"/>
      <c r="JAA56" s="8"/>
      <c r="JAB56" s="8"/>
      <c r="JAC56" s="8"/>
      <c r="JAD56" s="8"/>
      <c r="JAE56" s="8"/>
      <c r="JAF56" s="8"/>
      <c r="JAG56" s="8"/>
      <c r="JAH56" s="8"/>
      <c r="JAI56" s="8"/>
      <c r="JAJ56" s="8"/>
      <c r="JAK56" s="8"/>
      <c r="JAL56" s="8"/>
      <c r="JAM56" s="8"/>
      <c r="JAN56" s="8"/>
      <c r="JAO56" s="8"/>
      <c r="JAP56" s="8"/>
      <c r="JAQ56" s="8"/>
      <c r="JAR56" s="8"/>
      <c r="JAS56" s="8"/>
      <c r="JAT56" s="8"/>
      <c r="JAU56" s="8"/>
      <c r="JAV56" s="8"/>
      <c r="JAW56" s="8"/>
      <c r="JAX56" s="8"/>
      <c r="JAY56" s="8"/>
      <c r="JAZ56" s="8"/>
      <c r="JBA56" s="8"/>
      <c r="JBB56" s="8"/>
      <c r="JBC56" s="8"/>
      <c r="JBD56" s="8"/>
      <c r="JBE56" s="8"/>
      <c r="JBF56" s="8"/>
      <c r="JBG56" s="8"/>
      <c r="JBH56" s="8"/>
      <c r="JBI56" s="8"/>
      <c r="JBJ56" s="8"/>
      <c r="JBK56" s="8"/>
      <c r="JBL56" s="8"/>
      <c r="JBM56" s="8"/>
      <c r="JBN56" s="8"/>
      <c r="JBO56" s="8"/>
      <c r="JBP56" s="8"/>
      <c r="JBQ56" s="8"/>
      <c r="JBR56" s="8"/>
      <c r="JBS56" s="8"/>
      <c r="JBT56" s="8"/>
      <c r="JBU56" s="8"/>
      <c r="JBV56" s="8"/>
      <c r="JBW56" s="8"/>
      <c r="JBX56" s="8"/>
      <c r="JBY56" s="8"/>
      <c r="JBZ56" s="8"/>
      <c r="JCA56" s="8"/>
      <c r="JCB56" s="8"/>
      <c r="JCC56" s="8"/>
      <c r="JCD56" s="8"/>
      <c r="JCE56" s="8"/>
      <c r="JCF56" s="8"/>
      <c r="JCG56" s="8"/>
      <c r="JCH56" s="8"/>
      <c r="JCI56" s="8"/>
      <c r="JCJ56" s="8"/>
      <c r="JCK56" s="8"/>
      <c r="JCL56" s="8"/>
      <c r="JCM56" s="8"/>
      <c r="JCN56" s="8"/>
      <c r="JCO56" s="8"/>
      <c r="JCP56" s="8"/>
      <c r="JCQ56" s="8"/>
      <c r="JCR56" s="8"/>
      <c r="JCS56" s="8"/>
      <c r="JCT56" s="8"/>
      <c r="JCU56" s="8"/>
      <c r="JCV56" s="8"/>
      <c r="JCW56" s="8"/>
      <c r="JCX56" s="8"/>
      <c r="JCY56" s="8"/>
      <c r="JCZ56" s="8"/>
      <c r="JDA56" s="8"/>
      <c r="JDB56" s="8"/>
      <c r="JDC56" s="8"/>
      <c r="JDD56" s="8"/>
      <c r="JDE56" s="8"/>
      <c r="JDF56" s="8"/>
      <c r="JDG56" s="8"/>
      <c r="JDH56" s="8"/>
      <c r="JDI56" s="8"/>
      <c r="JDJ56" s="8"/>
      <c r="JDK56" s="8"/>
      <c r="JDL56" s="8"/>
      <c r="JDM56" s="8"/>
      <c r="JDN56" s="8"/>
      <c r="JDO56" s="8"/>
      <c r="JDP56" s="8"/>
      <c r="JDQ56" s="8"/>
      <c r="JDR56" s="8"/>
      <c r="JDS56" s="8"/>
      <c r="JDT56" s="8"/>
      <c r="JDU56" s="8"/>
      <c r="JDV56" s="8"/>
      <c r="JDW56" s="8"/>
      <c r="JDX56" s="8"/>
      <c r="JDY56" s="8"/>
      <c r="JDZ56" s="8"/>
      <c r="JEA56" s="8"/>
      <c r="JEB56" s="8"/>
      <c r="JEC56" s="8"/>
      <c r="JED56" s="8"/>
      <c r="JEE56" s="8"/>
      <c r="JEF56" s="8"/>
      <c r="JEG56" s="8"/>
      <c r="JEH56" s="8"/>
      <c r="JEI56" s="8"/>
      <c r="JEJ56" s="8"/>
      <c r="JEK56" s="8"/>
      <c r="JEL56" s="8"/>
      <c r="JEM56" s="8"/>
      <c r="JEN56" s="8"/>
      <c r="JEO56" s="8"/>
      <c r="JEP56" s="8"/>
      <c r="JEQ56" s="8"/>
      <c r="JER56" s="8"/>
      <c r="JES56" s="8"/>
      <c r="JET56" s="8"/>
      <c r="JEU56" s="8"/>
      <c r="JEV56" s="8"/>
      <c r="JEW56" s="8"/>
      <c r="JEX56" s="8"/>
      <c r="JEY56" s="8"/>
      <c r="JEZ56" s="8"/>
      <c r="JFA56" s="8"/>
      <c r="JFB56" s="8"/>
      <c r="JFC56" s="8"/>
      <c r="JFD56" s="8"/>
      <c r="JFE56" s="8"/>
      <c r="JFF56" s="8"/>
      <c r="JFG56" s="8"/>
      <c r="JFH56" s="8"/>
      <c r="JFI56" s="8"/>
      <c r="JFJ56" s="8"/>
      <c r="JFK56" s="8"/>
      <c r="JFL56" s="8"/>
      <c r="JFM56" s="8"/>
      <c r="JFN56" s="8"/>
      <c r="JFO56" s="8"/>
      <c r="JFP56" s="8"/>
      <c r="JFQ56" s="8"/>
      <c r="JFR56" s="8"/>
      <c r="JFS56" s="8"/>
      <c r="JFT56" s="8"/>
      <c r="JFU56" s="8"/>
      <c r="JFV56" s="8"/>
      <c r="JFW56" s="8"/>
      <c r="JFX56" s="8"/>
      <c r="JFY56" s="8"/>
      <c r="JFZ56" s="8"/>
      <c r="JGA56" s="8"/>
      <c r="JGB56" s="8"/>
      <c r="JGC56" s="8"/>
      <c r="JGD56" s="8"/>
      <c r="JGE56" s="8"/>
      <c r="JGF56" s="8"/>
      <c r="JGG56" s="8"/>
      <c r="JGH56" s="8"/>
      <c r="JGI56" s="8"/>
      <c r="JGJ56" s="8"/>
      <c r="JGK56" s="8"/>
      <c r="JGL56" s="8"/>
      <c r="JGM56" s="8"/>
      <c r="JGN56" s="8"/>
      <c r="JGO56" s="8"/>
      <c r="JGP56" s="8"/>
      <c r="JGQ56" s="8"/>
      <c r="JGR56" s="8"/>
      <c r="JGS56" s="8"/>
      <c r="JGT56" s="8"/>
      <c r="JGU56" s="8"/>
      <c r="JGV56" s="8"/>
      <c r="JGW56" s="8"/>
      <c r="JGX56" s="8"/>
      <c r="JGY56" s="8"/>
      <c r="JGZ56" s="8"/>
      <c r="JHA56" s="8"/>
      <c r="JHB56" s="8"/>
      <c r="JHC56" s="8"/>
      <c r="JHD56" s="8"/>
      <c r="JHE56" s="8"/>
      <c r="JHF56" s="8"/>
      <c r="JHG56" s="8"/>
      <c r="JHH56" s="8"/>
      <c r="JHI56" s="8"/>
      <c r="JHJ56" s="8"/>
      <c r="JHK56" s="8"/>
      <c r="JHL56" s="8"/>
      <c r="JHM56" s="8"/>
      <c r="JHN56" s="8"/>
      <c r="JHO56" s="8"/>
      <c r="JHP56" s="8"/>
      <c r="JHQ56" s="8"/>
      <c r="JHR56" s="8"/>
      <c r="JHS56" s="8"/>
      <c r="JHT56" s="8"/>
      <c r="JHU56" s="8"/>
      <c r="JHV56" s="8"/>
      <c r="JHW56" s="8"/>
      <c r="JHX56" s="8"/>
      <c r="JHY56" s="8"/>
      <c r="JHZ56" s="8"/>
      <c r="JIA56" s="8"/>
      <c r="JIB56" s="8"/>
      <c r="JIC56" s="8"/>
      <c r="JID56" s="8"/>
      <c r="JIE56" s="8"/>
      <c r="JIF56" s="8"/>
      <c r="JIG56" s="8"/>
      <c r="JIH56" s="8"/>
      <c r="JII56" s="8"/>
      <c r="JIJ56" s="8"/>
      <c r="JIK56" s="8"/>
      <c r="JIL56" s="8"/>
      <c r="JIM56" s="8"/>
      <c r="JIN56" s="8"/>
      <c r="JIO56" s="8"/>
      <c r="JIP56" s="8"/>
      <c r="JIQ56" s="8"/>
      <c r="JIR56" s="8"/>
      <c r="JIS56" s="8"/>
      <c r="JIT56" s="8"/>
      <c r="JIU56" s="8"/>
      <c r="JIV56" s="8"/>
      <c r="JIW56" s="8"/>
      <c r="JIX56" s="8"/>
      <c r="JIY56" s="8"/>
      <c r="JIZ56" s="8"/>
      <c r="JJA56" s="8"/>
      <c r="JJB56" s="8"/>
      <c r="JJC56" s="8"/>
      <c r="JJD56" s="8"/>
      <c r="JJE56" s="8"/>
      <c r="JJF56" s="8"/>
      <c r="JJG56" s="8"/>
      <c r="JJH56" s="8"/>
      <c r="JJI56" s="8"/>
      <c r="JJJ56" s="8"/>
      <c r="JJK56" s="8"/>
      <c r="JJL56" s="8"/>
      <c r="JJM56" s="8"/>
      <c r="JJN56" s="8"/>
      <c r="JJO56" s="8"/>
      <c r="JJP56" s="8"/>
      <c r="JJQ56" s="8"/>
      <c r="JJR56" s="8"/>
      <c r="JJS56" s="8"/>
      <c r="JJT56" s="8"/>
      <c r="JJU56" s="8"/>
      <c r="JJV56" s="8"/>
      <c r="JJW56" s="8"/>
      <c r="JJX56" s="8"/>
      <c r="JJY56" s="8"/>
      <c r="JJZ56" s="8"/>
      <c r="JKA56" s="8"/>
      <c r="JKB56" s="8"/>
      <c r="JKC56" s="8"/>
      <c r="JKD56" s="8"/>
      <c r="JKE56" s="8"/>
      <c r="JKF56" s="8"/>
      <c r="JKG56" s="8"/>
      <c r="JKH56" s="8"/>
      <c r="JKI56" s="8"/>
      <c r="JKJ56" s="8"/>
      <c r="JKK56" s="8"/>
      <c r="JKL56" s="8"/>
      <c r="JKM56" s="8"/>
      <c r="JKN56" s="8"/>
      <c r="JKO56" s="8"/>
      <c r="JKP56" s="8"/>
      <c r="JKQ56" s="8"/>
      <c r="JKR56" s="8"/>
      <c r="JKS56" s="8"/>
      <c r="JKT56" s="8"/>
      <c r="JKU56" s="8"/>
      <c r="JKV56" s="8"/>
      <c r="JKW56" s="8"/>
      <c r="JKX56" s="8"/>
      <c r="JKY56" s="8"/>
      <c r="JKZ56" s="8"/>
      <c r="JLA56" s="8"/>
      <c r="JLB56" s="8"/>
      <c r="JLC56" s="8"/>
      <c r="JLD56" s="8"/>
      <c r="JLE56" s="8"/>
      <c r="JLF56" s="8"/>
      <c r="JLG56" s="8"/>
      <c r="JLH56" s="8"/>
      <c r="JLI56" s="8"/>
      <c r="JLJ56" s="8"/>
      <c r="JLK56" s="8"/>
      <c r="JLL56" s="8"/>
      <c r="JLM56" s="8"/>
      <c r="JLN56" s="8"/>
      <c r="JLO56" s="8"/>
      <c r="JLP56" s="8"/>
      <c r="JLQ56" s="8"/>
      <c r="JLR56" s="8"/>
      <c r="JLS56" s="8"/>
      <c r="JLT56" s="8"/>
      <c r="JLU56" s="8"/>
      <c r="JLV56" s="8"/>
      <c r="JLW56" s="8"/>
      <c r="JLX56" s="8"/>
      <c r="JLY56" s="8"/>
      <c r="JLZ56" s="8"/>
      <c r="JMA56" s="8"/>
      <c r="JMB56" s="8"/>
      <c r="JMC56" s="8"/>
      <c r="JMD56" s="8"/>
      <c r="JME56" s="8"/>
      <c r="JMF56" s="8"/>
      <c r="JMG56" s="8"/>
      <c r="JMH56" s="8"/>
      <c r="JMI56" s="8"/>
      <c r="JMJ56" s="8"/>
      <c r="JMK56" s="8"/>
      <c r="JML56" s="8"/>
      <c r="JMM56" s="8"/>
      <c r="JMN56" s="8"/>
      <c r="JMO56" s="8"/>
      <c r="JMP56" s="8"/>
      <c r="JMQ56" s="8"/>
      <c r="JMR56" s="8"/>
      <c r="JMS56" s="8"/>
      <c r="JMT56" s="8"/>
      <c r="JMU56" s="8"/>
      <c r="JMV56" s="8"/>
      <c r="JMW56" s="8"/>
      <c r="JMX56" s="8"/>
      <c r="JMY56" s="8"/>
      <c r="JMZ56" s="8"/>
      <c r="JNA56" s="8"/>
      <c r="JNB56" s="8"/>
      <c r="JNC56" s="8"/>
      <c r="JND56" s="8"/>
      <c r="JNE56" s="8"/>
      <c r="JNF56" s="8"/>
      <c r="JNG56" s="8"/>
      <c r="JNH56" s="8"/>
      <c r="JNI56" s="8"/>
      <c r="JNJ56" s="8"/>
      <c r="JNK56" s="8"/>
      <c r="JNL56" s="8"/>
      <c r="JNM56" s="8"/>
      <c r="JNN56" s="8"/>
      <c r="JNO56" s="8"/>
      <c r="JNP56" s="8"/>
      <c r="JNQ56" s="8"/>
      <c r="JNR56" s="8"/>
      <c r="JNS56" s="8"/>
      <c r="JNT56" s="8"/>
      <c r="JNU56" s="8"/>
      <c r="JNV56" s="8"/>
      <c r="JNW56" s="8"/>
      <c r="JNX56" s="8"/>
      <c r="JNY56" s="8"/>
      <c r="JNZ56" s="8"/>
      <c r="JOA56" s="8"/>
      <c r="JOB56" s="8"/>
      <c r="JOC56" s="8"/>
      <c r="JOD56" s="8"/>
      <c r="JOE56" s="8"/>
      <c r="JOF56" s="8"/>
      <c r="JOG56" s="8"/>
      <c r="JOH56" s="8"/>
      <c r="JOI56" s="8"/>
      <c r="JOJ56" s="8"/>
      <c r="JOK56" s="8"/>
      <c r="JOL56" s="8"/>
      <c r="JOM56" s="8"/>
      <c r="JON56" s="8"/>
      <c r="JOO56" s="8"/>
      <c r="JOP56" s="8"/>
      <c r="JOQ56" s="8"/>
      <c r="JOR56" s="8"/>
      <c r="JOS56" s="8"/>
      <c r="JOT56" s="8"/>
      <c r="JOU56" s="8"/>
      <c r="JOV56" s="8"/>
      <c r="JOW56" s="8"/>
      <c r="JOX56" s="8"/>
      <c r="JOY56" s="8"/>
      <c r="JOZ56" s="8"/>
      <c r="JPA56" s="8"/>
      <c r="JPB56" s="8"/>
      <c r="JPC56" s="8"/>
      <c r="JPD56" s="8"/>
      <c r="JPE56" s="8"/>
      <c r="JPF56" s="8"/>
      <c r="JPG56" s="8"/>
      <c r="JPH56" s="8"/>
      <c r="JPI56" s="8"/>
      <c r="JPJ56" s="8"/>
      <c r="JPK56" s="8"/>
      <c r="JPL56" s="8"/>
      <c r="JPM56" s="8"/>
      <c r="JPN56" s="8"/>
      <c r="JPO56" s="8"/>
      <c r="JPP56" s="8"/>
      <c r="JPQ56" s="8"/>
      <c r="JPR56" s="8"/>
      <c r="JPS56" s="8"/>
      <c r="JPT56" s="8"/>
      <c r="JPU56" s="8"/>
      <c r="JPV56" s="8"/>
      <c r="JPW56" s="8"/>
      <c r="JPX56" s="8"/>
      <c r="JPY56" s="8"/>
      <c r="JPZ56" s="8"/>
      <c r="JQA56" s="8"/>
      <c r="JQB56" s="8"/>
      <c r="JQC56" s="8"/>
      <c r="JQD56" s="8"/>
      <c r="JQE56" s="8"/>
      <c r="JQF56" s="8"/>
      <c r="JQG56" s="8"/>
      <c r="JQH56" s="8"/>
      <c r="JQI56" s="8"/>
      <c r="JQJ56" s="8"/>
      <c r="JQK56" s="8"/>
      <c r="JQL56" s="8"/>
      <c r="JQM56" s="8"/>
      <c r="JQN56" s="8"/>
      <c r="JQO56" s="8"/>
      <c r="JQP56" s="8"/>
      <c r="JQQ56" s="8"/>
      <c r="JQR56" s="8"/>
      <c r="JQS56" s="8"/>
      <c r="JQT56" s="8"/>
      <c r="JQU56" s="8"/>
      <c r="JQV56" s="8"/>
      <c r="JQW56" s="8"/>
      <c r="JQX56" s="8"/>
      <c r="JQY56" s="8"/>
      <c r="JQZ56" s="8"/>
      <c r="JRA56" s="8"/>
      <c r="JRB56" s="8"/>
      <c r="JRC56" s="8"/>
      <c r="JRD56" s="8"/>
      <c r="JRE56" s="8"/>
      <c r="JRF56" s="8"/>
      <c r="JRG56" s="8"/>
      <c r="JRH56" s="8"/>
      <c r="JRI56" s="8"/>
      <c r="JRJ56" s="8"/>
      <c r="JRK56" s="8"/>
      <c r="JRL56" s="8"/>
      <c r="JRM56" s="8"/>
      <c r="JRN56" s="8"/>
      <c r="JRO56" s="8"/>
      <c r="JRP56" s="8"/>
      <c r="JRQ56" s="8"/>
      <c r="JRR56" s="8"/>
      <c r="JRS56" s="8"/>
      <c r="JRT56" s="8"/>
      <c r="JRU56" s="8"/>
      <c r="JRV56" s="8"/>
      <c r="JRW56" s="8"/>
      <c r="JRX56" s="8"/>
      <c r="JRY56" s="8"/>
      <c r="JRZ56" s="8"/>
      <c r="JSA56" s="8"/>
      <c r="JSB56" s="8"/>
      <c r="JSC56" s="8"/>
      <c r="JSD56" s="8"/>
      <c r="JSE56" s="8"/>
      <c r="JSF56" s="8"/>
      <c r="JSG56" s="8"/>
      <c r="JSH56" s="8"/>
      <c r="JSI56" s="8"/>
      <c r="JSJ56" s="8"/>
      <c r="JSK56" s="8"/>
      <c r="JSL56" s="8"/>
      <c r="JSM56" s="8"/>
      <c r="JSN56" s="8"/>
      <c r="JSO56" s="8"/>
      <c r="JSP56" s="8"/>
      <c r="JSQ56" s="8"/>
      <c r="JSR56" s="8"/>
      <c r="JSS56" s="8"/>
      <c r="JST56" s="8"/>
      <c r="JSU56" s="8"/>
      <c r="JSV56" s="8"/>
      <c r="JSW56" s="8"/>
      <c r="JSX56" s="8"/>
      <c r="JSY56" s="8"/>
      <c r="JSZ56" s="8"/>
      <c r="JTA56" s="8"/>
      <c r="JTB56" s="8"/>
      <c r="JTC56" s="8"/>
      <c r="JTD56" s="8"/>
      <c r="JTE56" s="8"/>
      <c r="JTF56" s="8"/>
      <c r="JTG56" s="8"/>
      <c r="JTH56" s="8"/>
      <c r="JTI56" s="8"/>
      <c r="JTJ56" s="8"/>
      <c r="JTK56" s="8"/>
      <c r="JTL56" s="8"/>
      <c r="JTM56" s="8"/>
      <c r="JTN56" s="8"/>
      <c r="JTO56" s="8"/>
      <c r="JTP56" s="8"/>
      <c r="JTQ56" s="8"/>
      <c r="JTR56" s="8"/>
      <c r="JTS56" s="8"/>
      <c r="JTT56" s="8"/>
      <c r="JTU56" s="8"/>
      <c r="JTV56" s="8"/>
      <c r="JTW56" s="8"/>
      <c r="JTX56" s="8"/>
      <c r="JTY56" s="8"/>
      <c r="JTZ56" s="8"/>
      <c r="JUA56" s="8"/>
      <c r="JUB56" s="8"/>
      <c r="JUC56" s="8"/>
      <c r="JUD56" s="8"/>
      <c r="JUE56" s="8"/>
      <c r="JUF56" s="8"/>
      <c r="JUG56" s="8"/>
      <c r="JUH56" s="8"/>
      <c r="JUI56" s="8"/>
      <c r="JUJ56" s="8"/>
      <c r="JUK56" s="8"/>
      <c r="JUL56" s="8"/>
      <c r="JUM56" s="8"/>
      <c r="JUN56" s="8"/>
      <c r="JUO56" s="8"/>
      <c r="JUP56" s="8"/>
      <c r="JUQ56" s="8"/>
      <c r="JUR56" s="8"/>
      <c r="JUS56" s="8"/>
      <c r="JUT56" s="8"/>
      <c r="JUU56" s="8"/>
      <c r="JUV56" s="8"/>
      <c r="JUW56" s="8"/>
      <c r="JUX56" s="8"/>
      <c r="JUY56" s="8"/>
      <c r="JUZ56" s="8"/>
      <c r="JVA56" s="8"/>
      <c r="JVB56" s="8"/>
      <c r="JVC56" s="8"/>
      <c r="JVD56" s="8"/>
      <c r="JVE56" s="8"/>
      <c r="JVF56" s="8"/>
      <c r="JVG56" s="8"/>
      <c r="JVH56" s="8"/>
      <c r="JVI56" s="8"/>
      <c r="JVJ56" s="8"/>
      <c r="JVK56" s="8"/>
      <c r="JVL56" s="8"/>
      <c r="JVM56" s="8"/>
      <c r="JVN56" s="8"/>
      <c r="JVO56" s="8"/>
      <c r="JVP56" s="8"/>
      <c r="JVQ56" s="8"/>
      <c r="JVR56" s="8"/>
      <c r="JVS56" s="8"/>
      <c r="JVT56" s="8"/>
      <c r="JVU56" s="8"/>
      <c r="JVV56" s="8"/>
      <c r="JVW56" s="8"/>
      <c r="JVX56" s="8"/>
      <c r="JVY56" s="8"/>
      <c r="JVZ56" s="8"/>
      <c r="JWA56" s="8"/>
      <c r="JWB56" s="8"/>
      <c r="JWC56" s="8"/>
      <c r="JWD56" s="8"/>
      <c r="JWE56" s="8"/>
      <c r="JWF56" s="8"/>
      <c r="JWG56" s="8"/>
      <c r="JWH56" s="8"/>
      <c r="JWI56" s="8"/>
      <c r="JWJ56" s="8"/>
      <c r="JWK56" s="8"/>
      <c r="JWL56" s="8"/>
      <c r="JWM56" s="8"/>
      <c r="JWN56" s="8"/>
      <c r="JWO56" s="8"/>
      <c r="JWP56" s="8"/>
      <c r="JWQ56" s="8"/>
      <c r="JWR56" s="8"/>
      <c r="JWS56" s="8"/>
      <c r="JWT56" s="8"/>
      <c r="JWU56" s="8"/>
      <c r="JWV56" s="8"/>
      <c r="JWW56" s="8"/>
      <c r="JWX56" s="8"/>
      <c r="JWY56" s="8"/>
      <c r="JWZ56" s="8"/>
      <c r="JXA56" s="8"/>
      <c r="JXB56" s="8"/>
      <c r="JXC56" s="8"/>
      <c r="JXD56" s="8"/>
      <c r="JXE56" s="8"/>
      <c r="JXF56" s="8"/>
      <c r="JXG56" s="8"/>
      <c r="JXH56" s="8"/>
      <c r="JXI56" s="8"/>
      <c r="JXJ56" s="8"/>
      <c r="JXK56" s="8"/>
      <c r="JXL56" s="8"/>
      <c r="JXM56" s="8"/>
      <c r="JXN56" s="8"/>
      <c r="JXO56" s="8"/>
      <c r="JXP56" s="8"/>
      <c r="JXQ56" s="8"/>
      <c r="JXR56" s="8"/>
      <c r="JXS56" s="8"/>
      <c r="JXT56" s="8"/>
      <c r="JXU56" s="8"/>
      <c r="JXV56" s="8"/>
      <c r="JXW56" s="8"/>
      <c r="JXX56" s="8"/>
      <c r="JXY56" s="8"/>
      <c r="JXZ56" s="8"/>
      <c r="JYA56" s="8"/>
      <c r="JYB56" s="8"/>
      <c r="JYC56" s="8"/>
      <c r="JYD56" s="8"/>
      <c r="JYE56" s="8"/>
      <c r="JYF56" s="8"/>
      <c r="JYG56" s="8"/>
      <c r="JYH56" s="8"/>
      <c r="JYI56" s="8"/>
      <c r="JYJ56" s="8"/>
      <c r="JYK56" s="8"/>
      <c r="JYL56" s="8"/>
      <c r="JYM56" s="8"/>
      <c r="JYN56" s="8"/>
      <c r="JYO56" s="8"/>
      <c r="JYP56" s="8"/>
      <c r="JYQ56" s="8"/>
      <c r="JYR56" s="8"/>
      <c r="JYS56" s="8"/>
      <c r="JYT56" s="8"/>
      <c r="JYU56" s="8"/>
      <c r="JYV56" s="8"/>
      <c r="JYW56" s="8"/>
      <c r="JYX56" s="8"/>
      <c r="JYY56" s="8"/>
      <c r="JYZ56" s="8"/>
      <c r="JZA56" s="8"/>
      <c r="JZB56" s="8"/>
      <c r="JZC56" s="8"/>
      <c r="JZD56" s="8"/>
      <c r="JZE56" s="8"/>
      <c r="JZF56" s="8"/>
      <c r="JZG56" s="8"/>
      <c r="JZH56" s="8"/>
      <c r="JZI56" s="8"/>
      <c r="JZJ56" s="8"/>
      <c r="JZK56" s="8"/>
      <c r="JZL56" s="8"/>
      <c r="JZM56" s="8"/>
      <c r="JZN56" s="8"/>
      <c r="JZO56" s="8"/>
      <c r="JZP56" s="8"/>
      <c r="JZQ56" s="8"/>
      <c r="JZR56" s="8"/>
      <c r="JZS56" s="8"/>
      <c r="JZT56" s="8"/>
      <c r="JZU56" s="8"/>
      <c r="JZV56" s="8"/>
      <c r="JZW56" s="8"/>
      <c r="JZX56" s="8"/>
      <c r="JZY56" s="8"/>
      <c r="JZZ56" s="8"/>
      <c r="KAA56" s="8"/>
      <c r="KAB56" s="8"/>
      <c r="KAC56" s="8"/>
      <c r="KAD56" s="8"/>
      <c r="KAE56" s="8"/>
      <c r="KAF56" s="8"/>
      <c r="KAG56" s="8"/>
      <c r="KAH56" s="8"/>
      <c r="KAI56" s="8"/>
      <c r="KAJ56" s="8"/>
      <c r="KAK56" s="8"/>
      <c r="KAL56" s="8"/>
      <c r="KAM56" s="8"/>
      <c r="KAN56" s="8"/>
      <c r="KAO56" s="8"/>
      <c r="KAP56" s="8"/>
      <c r="KAQ56" s="8"/>
      <c r="KAR56" s="8"/>
      <c r="KAS56" s="8"/>
      <c r="KAT56" s="8"/>
      <c r="KAU56" s="8"/>
      <c r="KAV56" s="8"/>
      <c r="KAW56" s="8"/>
      <c r="KAX56" s="8"/>
      <c r="KAY56" s="8"/>
      <c r="KAZ56" s="8"/>
      <c r="KBA56" s="8"/>
      <c r="KBB56" s="8"/>
      <c r="KBC56" s="8"/>
      <c r="KBD56" s="8"/>
      <c r="KBE56" s="8"/>
      <c r="KBF56" s="8"/>
      <c r="KBG56" s="8"/>
      <c r="KBH56" s="8"/>
      <c r="KBI56" s="8"/>
      <c r="KBJ56" s="8"/>
      <c r="KBK56" s="8"/>
      <c r="KBL56" s="8"/>
      <c r="KBM56" s="8"/>
      <c r="KBN56" s="8"/>
      <c r="KBO56" s="8"/>
      <c r="KBP56" s="8"/>
      <c r="KBQ56" s="8"/>
      <c r="KBR56" s="8"/>
      <c r="KBS56" s="8"/>
      <c r="KBT56" s="8"/>
      <c r="KBU56" s="8"/>
      <c r="KBV56" s="8"/>
      <c r="KBW56" s="8"/>
      <c r="KBX56" s="8"/>
      <c r="KBY56" s="8"/>
      <c r="KBZ56" s="8"/>
      <c r="KCA56" s="8"/>
      <c r="KCB56" s="8"/>
      <c r="KCC56" s="8"/>
      <c r="KCD56" s="8"/>
      <c r="KCE56" s="8"/>
      <c r="KCF56" s="8"/>
      <c r="KCG56" s="8"/>
      <c r="KCH56" s="8"/>
      <c r="KCI56" s="8"/>
      <c r="KCJ56" s="8"/>
      <c r="KCK56" s="8"/>
      <c r="KCL56" s="8"/>
      <c r="KCM56" s="8"/>
      <c r="KCN56" s="8"/>
      <c r="KCO56" s="8"/>
      <c r="KCP56" s="8"/>
      <c r="KCQ56" s="8"/>
      <c r="KCR56" s="8"/>
      <c r="KCS56" s="8"/>
      <c r="KCT56" s="8"/>
      <c r="KCU56" s="8"/>
      <c r="KCV56" s="8"/>
      <c r="KCW56" s="8"/>
      <c r="KCX56" s="8"/>
      <c r="KCY56" s="8"/>
      <c r="KCZ56" s="8"/>
      <c r="KDA56" s="8"/>
      <c r="KDB56" s="8"/>
      <c r="KDC56" s="8"/>
      <c r="KDD56" s="8"/>
      <c r="KDE56" s="8"/>
      <c r="KDF56" s="8"/>
      <c r="KDG56" s="8"/>
      <c r="KDH56" s="8"/>
      <c r="KDI56" s="8"/>
      <c r="KDJ56" s="8"/>
      <c r="KDK56" s="8"/>
      <c r="KDL56" s="8"/>
      <c r="KDM56" s="8"/>
      <c r="KDN56" s="8"/>
      <c r="KDO56" s="8"/>
      <c r="KDP56" s="8"/>
      <c r="KDQ56" s="8"/>
      <c r="KDR56" s="8"/>
      <c r="KDS56" s="8"/>
      <c r="KDT56" s="8"/>
      <c r="KDU56" s="8"/>
      <c r="KDV56" s="8"/>
      <c r="KDW56" s="8"/>
      <c r="KDX56" s="8"/>
      <c r="KDY56" s="8"/>
      <c r="KDZ56" s="8"/>
      <c r="KEA56" s="8"/>
      <c r="KEB56" s="8"/>
      <c r="KEC56" s="8"/>
      <c r="KED56" s="8"/>
      <c r="KEE56" s="8"/>
      <c r="KEF56" s="8"/>
      <c r="KEG56" s="8"/>
      <c r="KEH56" s="8"/>
      <c r="KEI56" s="8"/>
      <c r="KEJ56" s="8"/>
      <c r="KEK56" s="8"/>
      <c r="KEL56" s="8"/>
      <c r="KEM56" s="8"/>
      <c r="KEN56" s="8"/>
      <c r="KEO56" s="8"/>
      <c r="KEP56" s="8"/>
      <c r="KEQ56" s="8"/>
      <c r="KER56" s="8"/>
      <c r="KES56" s="8"/>
      <c r="KET56" s="8"/>
      <c r="KEU56" s="8"/>
      <c r="KEV56" s="8"/>
      <c r="KEW56" s="8"/>
      <c r="KEX56" s="8"/>
      <c r="KEY56" s="8"/>
      <c r="KEZ56" s="8"/>
      <c r="KFA56" s="8"/>
      <c r="KFB56" s="8"/>
      <c r="KFC56" s="8"/>
      <c r="KFD56" s="8"/>
      <c r="KFE56" s="8"/>
      <c r="KFF56" s="8"/>
      <c r="KFG56" s="8"/>
      <c r="KFH56" s="8"/>
      <c r="KFI56" s="8"/>
      <c r="KFJ56" s="8"/>
      <c r="KFK56" s="8"/>
      <c r="KFL56" s="8"/>
      <c r="KFM56" s="8"/>
      <c r="KFN56" s="8"/>
      <c r="KFO56" s="8"/>
      <c r="KFP56" s="8"/>
      <c r="KFQ56" s="8"/>
      <c r="KFR56" s="8"/>
      <c r="KFS56" s="8"/>
      <c r="KFT56" s="8"/>
      <c r="KFU56" s="8"/>
      <c r="KFV56" s="8"/>
      <c r="KFW56" s="8"/>
      <c r="KFX56" s="8"/>
      <c r="KFY56" s="8"/>
      <c r="KFZ56" s="8"/>
      <c r="KGA56" s="8"/>
      <c r="KGB56" s="8"/>
      <c r="KGC56" s="8"/>
      <c r="KGD56" s="8"/>
      <c r="KGE56" s="8"/>
      <c r="KGF56" s="8"/>
      <c r="KGG56" s="8"/>
      <c r="KGH56" s="8"/>
      <c r="KGI56" s="8"/>
      <c r="KGJ56" s="8"/>
      <c r="KGK56" s="8"/>
      <c r="KGL56" s="8"/>
      <c r="KGM56" s="8"/>
      <c r="KGN56" s="8"/>
      <c r="KGO56" s="8"/>
      <c r="KGP56" s="8"/>
      <c r="KGQ56" s="8"/>
      <c r="KGR56" s="8"/>
      <c r="KGS56" s="8"/>
      <c r="KGT56" s="8"/>
      <c r="KGU56" s="8"/>
      <c r="KGV56" s="8"/>
      <c r="KGW56" s="8"/>
      <c r="KGX56" s="8"/>
      <c r="KGY56" s="8"/>
      <c r="KGZ56" s="8"/>
      <c r="KHA56" s="8"/>
      <c r="KHB56" s="8"/>
      <c r="KHC56" s="8"/>
      <c r="KHD56" s="8"/>
      <c r="KHE56" s="8"/>
      <c r="KHF56" s="8"/>
      <c r="KHG56" s="8"/>
      <c r="KHH56" s="8"/>
      <c r="KHI56" s="8"/>
      <c r="KHJ56" s="8"/>
      <c r="KHK56" s="8"/>
      <c r="KHL56" s="8"/>
      <c r="KHM56" s="8"/>
      <c r="KHN56" s="8"/>
      <c r="KHO56" s="8"/>
      <c r="KHP56" s="8"/>
      <c r="KHQ56" s="8"/>
      <c r="KHR56" s="8"/>
      <c r="KHS56" s="8"/>
      <c r="KHT56" s="8"/>
      <c r="KHU56" s="8"/>
      <c r="KHV56" s="8"/>
      <c r="KHW56" s="8"/>
      <c r="KHX56" s="8"/>
      <c r="KHY56" s="8"/>
      <c r="KHZ56" s="8"/>
      <c r="KIA56" s="8"/>
      <c r="KIB56" s="8"/>
      <c r="KIC56" s="8"/>
      <c r="KID56" s="8"/>
      <c r="KIE56" s="8"/>
      <c r="KIF56" s="8"/>
      <c r="KIG56" s="8"/>
      <c r="KIH56" s="8"/>
      <c r="KII56" s="8"/>
      <c r="KIJ56" s="8"/>
      <c r="KIK56" s="8"/>
      <c r="KIL56" s="8"/>
      <c r="KIM56" s="8"/>
      <c r="KIN56" s="8"/>
      <c r="KIO56" s="8"/>
      <c r="KIP56" s="8"/>
      <c r="KIQ56" s="8"/>
      <c r="KIR56" s="8"/>
      <c r="KIS56" s="8"/>
      <c r="KIT56" s="8"/>
      <c r="KIU56" s="8"/>
      <c r="KIV56" s="8"/>
      <c r="KIW56" s="8"/>
      <c r="KIX56" s="8"/>
      <c r="KIY56" s="8"/>
      <c r="KIZ56" s="8"/>
      <c r="KJA56" s="8"/>
      <c r="KJB56" s="8"/>
      <c r="KJC56" s="8"/>
      <c r="KJD56" s="8"/>
      <c r="KJE56" s="8"/>
      <c r="KJF56" s="8"/>
      <c r="KJG56" s="8"/>
      <c r="KJH56" s="8"/>
      <c r="KJI56" s="8"/>
      <c r="KJJ56" s="8"/>
      <c r="KJK56" s="8"/>
      <c r="KJL56" s="8"/>
      <c r="KJM56" s="8"/>
      <c r="KJN56" s="8"/>
      <c r="KJO56" s="8"/>
      <c r="KJP56" s="8"/>
      <c r="KJQ56" s="8"/>
      <c r="KJR56" s="8"/>
      <c r="KJS56" s="8"/>
      <c r="KJT56" s="8"/>
      <c r="KJU56" s="8"/>
      <c r="KJV56" s="8"/>
      <c r="KJW56" s="8"/>
      <c r="KJX56" s="8"/>
      <c r="KJY56" s="8"/>
      <c r="KJZ56" s="8"/>
      <c r="KKA56" s="8"/>
      <c r="KKB56" s="8"/>
      <c r="KKC56" s="8"/>
      <c r="KKD56" s="8"/>
      <c r="KKE56" s="8"/>
      <c r="KKF56" s="8"/>
      <c r="KKG56" s="8"/>
      <c r="KKH56" s="8"/>
      <c r="KKI56" s="8"/>
      <c r="KKJ56" s="8"/>
      <c r="KKK56" s="8"/>
      <c r="KKL56" s="8"/>
      <c r="KKM56" s="8"/>
      <c r="KKN56" s="8"/>
      <c r="KKO56" s="8"/>
      <c r="KKP56" s="8"/>
      <c r="KKQ56" s="8"/>
      <c r="KKR56" s="8"/>
      <c r="KKS56" s="8"/>
      <c r="KKT56" s="8"/>
      <c r="KKU56" s="8"/>
      <c r="KKV56" s="8"/>
      <c r="KKW56" s="8"/>
      <c r="KKX56" s="8"/>
      <c r="KKY56" s="8"/>
      <c r="KKZ56" s="8"/>
      <c r="KLA56" s="8"/>
      <c r="KLB56" s="8"/>
      <c r="KLC56" s="8"/>
      <c r="KLD56" s="8"/>
      <c r="KLE56" s="8"/>
      <c r="KLF56" s="8"/>
      <c r="KLG56" s="8"/>
      <c r="KLH56" s="8"/>
      <c r="KLI56" s="8"/>
      <c r="KLJ56" s="8"/>
      <c r="KLK56" s="8"/>
      <c r="KLL56" s="8"/>
      <c r="KLM56" s="8"/>
      <c r="KLN56" s="8"/>
      <c r="KLO56" s="8"/>
      <c r="KLP56" s="8"/>
      <c r="KLQ56" s="8"/>
      <c r="KLR56" s="8"/>
      <c r="KLS56" s="8"/>
      <c r="KLT56" s="8"/>
      <c r="KLU56" s="8"/>
      <c r="KLV56" s="8"/>
      <c r="KLW56" s="8"/>
      <c r="KLX56" s="8"/>
      <c r="KLY56" s="8"/>
      <c r="KLZ56" s="8"/>
      <c r="KMA56" s="8"/>
      <c r="KMB56" s="8"/>
      <c r="KMC56" s="8"/>
      <c r="KMD56" s="8"/>
      <c r="KME56" s="8"/>
      <c r="KMF56" s="8"/>
      <c r="KMG56" s="8"/>
      <c r="KMH56" s="8"/>
      <c r="KMI56" s="8"/>
      <c r="KMJ56" s="8"/>
      <c r="KMK56" s="8"/>
      <c r="KML56" s="8"/>
      <c r="KMM56" s="8"/>
      <c r="KMN56" s="8"/>
      <c r="KMO56" s="8"/>
      <c r="KMP56" s="8"/>
      <c r="KMQ56" s="8"/>
      <c r="KMR56" s="8"/>
      <c r="KMS56" s="8"/>
      <c r="KMT56" s="8"/>
      <c r="KMU56" s="8"/>
      <c r="KMV56" s="8"/>
      <c r="KMW56" s="8"/>
      <c r="KMX56" s="8"/>
      <c r="KMY56" s="8"/>
      <c r="KMZ56" s="8"/>
      <c r="KNA56" s="8"/>
      <c r="KNB56" s="8"/>
      <c r="KNC56" s="8"/>
      <c r="KND56" s="8"/>
      <c r="KNE56" s="8"/>
      <c r="KNF56" s="8"/>
      <c r="KNG56" s="8"/>
      <c r="KNH56" s="8"/>
      <c r="KNI56" s="8"/>
      <c r="KNJ56" s="8"/>
      <c r="KNK56" s="8"/>
      <c r="KNL56" s="8"/>
      <c r="KNM56" s="8"/>
      <c r="KNN56" s="8"/>
      <c r="KNO56" s="8"/>
      <c r="KNP56" s="8"/>
      <c r="KNQ56" s="8"/>
      <c r="KNR56" s="8"/>
      <c r="KNS56" s="8"/>
      <c r="KNT56" s="8"/>
      <c r="KNU56" s="8"/>
      <c r="KNV56" s="8"/>
      <c r="KNW56" s="8"/>
      <c r="KNX56" s="8"/>
      <c r="KNY56" s="8"/>
      <c r="KNZ56" s="8"/>
      <c r="KOA56" s="8"/>
      <c r="KOB56" s="8"/>
      <c r="KOC56" s="8"/>
      <c r="KOD56" s="8"/>
      <c r="KOE56" s="8"/>
      <c r="KOF56" s="8"/>
      <c r="KOG56" s="8"/>
      <c r="KOH56" s="8"/>
      <c r="KOI56" s="8"/>
      <c r="KOJ56" s="8"/>
      <c r="KOK56" s="8"/>
      <c r="KOL56" s="8"/>
      <c r="KOM56" s="8"/>
      <c r="KON56" s="8"/>
      <c r="KOO56" s="8"/>
      <c r="KOP56" s="8"/>
      <c r="KOQ56" s="8"/>
      <c r="KOR56" s="8"/>
      <c r="KOS56" s="8"/>
      <c r="KOT56" s="8"/>
      <c r="KOU56" s="8"/>
      <c r="KOV56" s="8"/>
      <c r="KOW56" s="8"/>
      <c r="KOX56" s="8"/>
      <c r="KOY56" s="8"/>
      <c r="KOZ56" s="8"/>
      <c r="KPA56" s="8"/>
      <c r="KPB56" s="8"/>
      <c r="KPC56" s="8"/>
      <c r="KPD56" s="8"/>
      <c r="KPE56" s="8"/>
      <c r="KPF56" s="8"/>
      <c r="KPG56" s="8"/>
      <c r="KPH56" s="8"/>
      <c r="KPI56" s="8"/>
      <c r="KPJ56" s="8"/>
      <c r="KPK56" s="8"/>
      <c r="KPL56" s="8"/>
      <c r="KPM56" s="8"/>
      <c r="KPN56" s="8"/>
      <c r="KPO56" s="8"/>
      <c r="KPP56" s="8"/>
      <c r="KPQ56" s="8"/>
      <c r="KPR56" s="8"/>
      <c r="KPS56" s="8"/>
      <c r="KPT56" s="8"/>
      <c r="KPU56" s="8"/>
      <c r="KPV56" s="8"/>
      <c r="KPW56" s="8"/>
      <c r="KPX56" s="8"/>
      <c r="KPY56" s="8"/>
      <c r="KPZ56" s="8"/>
      <c r="KQA56" s="8"/>
      <c r="KQB56" s="8"/>
      <c r="KQC56" s="8"/>
      <c r="KQD56" s="8"/>
      <c r="KQE56" s="8"/>
      <c r="KQF56" s="8"/>
      <c r="KQG56" s="8"/>
      <c r="KQH56" s="8"/>
      <c r="KQI56" s="8"/>
      <c r="KQJ56" s="8"/>
      <c r="KQK56" s="8"/>
      <c r="KQL56" s="8"/>
      <c r="KQM56" s="8"/>
      <c r="KQN56" s="8"/>
      <c r="KQO56" s="8"/>
      <c r="KQP56" s="8"/>
      <c r="KQQ56" s="8"/>
      <c r="KQR56" s="8"/>
      <c r="KQS56" s="8"/>
      <c r="KQT56" s="8"/>
      <c r="KQU56" s="8"/>
      <c r="KQV56" s="8"/>
      <c r="KQW56" s="8"/>
      <c r="KQX56" s="8"/>
      <c r="KQY56" s="8"/>
      <c r="KQZ56" s="8"/>
      <c r="KRA56" s="8"/>
      <c r="KRB56" s="8"/>
      <c r="KRC56" s="8"/>
      <c r="KRD56" s="8"/>
      <c r="KRE56" s="8"/>
      <c r="KRF56" s="8"/>
      <c r="KRG56" s="8"/>
      <c r="KRH56" s="8"/>
      <c r="KRI56" s="8"/>
      <c r="KRJ56" s="8"/>
      <c r="KRK56" s="8"/>
      <c r="KRL56" s="8"/>
      <c r="KRM56" s="8"/>
      <c r="KRN56" s="8"/>
      <c r="KRO56" s="8"/>
      <c r="KRP56" s="8"/>
      <c r="KRQ56" s="8"/>
      <c r="KRR56" s="8"/>
      <c r="KRS56" s="8"/>
      <c r="KRT56" s="8"/>
      <c r="KRU56" s="8"/>
      <c r="KRV56" s="8"/>
      <c r="KRW56" s="8"/>
      <c r="KRX56" s="8"/>
      <c r="KRY56" s="8"/>
      <c r="KRZ56" s="8"/>
      <c r="KSA56" s="8"/>
      <c r="KSB56" s="8"/>
      <c r="KSC56" s="8"/>
      <c r="KSD56" s="8"/>
      <c r="KSE56" s="8"/>
      <c r="KSF56" s="8"/>
      <c r="KSG56" s="8"/>
      <c r="KSH56" s="8"/>
      <c r="KSI56" s="8"/>
      <c r="KSJ56" s="8"/>
      <c r="KSK56" s="8"/>
      <c r="KSL56" s="8"/>
      <c r="KSM56" s="8"/>
      <c r="KSN56" s="8"/>
      <c r="KSO56" s="8"/>
      <c r="KSP56" s="8"/>
      <c r="KSQ56" s="8"/>
      <c r="KSR56" s="8"/>
      <c r="KSS56" s="8"/>
      <c r="KST56" s="8"/>
      <c r="KSU56" s="8"/>
      <c r="KSV56" s="8"/>
      <c r="KSW56" s="8"/>
      <c r="KSX56" s="8"/>
      <c r="KSY56" s="8"/>
      <c r="KSZ56" s="8"/>
      <c r="KTA56" s="8"/>
      <c r="KTB56" s="8"/>
      <c r="KTC56" s="8"/>
      <c r="KTD56" s="8"/>
      <c r="KTE56" s="8"/>
      <c r="KTF56" s="8"/>
      <c r="KTG56" s="8"/>
      <c r="KTH56" s="8"/>
      <c r="KTI56" s="8"/>
      <c r="KTJ56" s="8"/>
      <c r="KTK56" s="8"/>
      <c r="KTL56" s="8"/>
      <c r="KTM56" s="8"/>
      <c r="KTN56" s="8"/>
      <c r="KTO56" s="8"/>
      <c r="KTP56" s="8"/>
      <c r="KTQ56" s="8"/>
      <c r="KTR56" s="8"/>
      <c r="KTS56" s="8"/>
      <c r="KTT56" s="8"/>
      <c r="KTU56" s="8"/>
      <c r="KTV56" s="8"/>
      <c r="KTW56" s="8"/>
      <c r="KTX56" s="8"/>
      <c r="KTY56" s="8"/>
      <c r="KTZ56" s="8"/>
      <c r="KUA56" s="8"/>
      <c r="KUB56" s="8"/>
      <c r="KUC56" s="8"/>
      <c r="KUD56" s="8"/>
      <c r="KUE56" s="8"/>
      <c r="KUF56" s="8"/>
      <c r="KUG56" s="8"/>
      <c r="KUH56" s="8"/>
      <c r="KUI56" s="8"/>
      <c r="KUJ56" s="8"/>
      <c r="KUK56" s="8"/>
      <c r="KUL56" s="8"/>
      <c r="KUM56" s="8"/>
      <c r="KUN56" s="8"/>
      <c r="KUO56" s="8"/>
      <c r="KUP56" s="8"/>
      <c r="KUQ56" s="8"/>
      <c r="KUR56" s="8"/>
      <c r="KUS56" s="8"/>
      <c r="KUT56" s="8"/>
      <c r="KUU56" s="8"/>
      <c r="KUV56" s="8"/>
      <c r="KUW56" s="8"/>
      <c r="KUX56" s="8"/>
      <c r="KUY56" s="8"/>
      <c r="KUZ56" s="8"/>
      <c r="KVA56" s="8"/>
      <c r="KVB56" s="8"/>
      <c r="KVC56" s="8"/>
      <c r="KVD56" s="8"/>
      <c r="KVE56" s="8"/>
      <c r="KVF56" s="8"/>
      <c r="KVG56" s="8"/>
      <c r="KVH56" s="8"/>
      <c r="KVI56" s="8"/>
      <c r="KVJ56" s="8"/>
      <c r="KVK56" s="8"/>
      <c r="KVL56" s="8"/>
      <c r="KVM56" s="8"/>
      <c r="KVN56" s="8"/>
      <c r="KVO56" s="8"/>
      <c r="KVP56" s="8"/>
      <c r="KVQ56" s="8"/>
      <c r="KVR56" s="8"/>
      <c r="KVS56" s="8"/>
      <c r="KVT56" s="8"/>
      <c r="KVU56" s="8"/>
      <c r="KVV56" s="8"/>
      <c r="KVW56" s="8"/>
      <c r="KVX56" s="8"/>
      <c r="KVY56" s="8"/>
      <c r="KVZ56" s="8"/>
      <c r="KWA56" s="8"/>
      <c r="KWB56" s="8"/>
      <c r="KWC56" s="8"/>
      <c r="KWD56" s="8"/>
      <c r="KWE56" s="8"/>
      <c r="KWF56" s="8"/>
      <c r="KWG56" s="8"/>
      <c r="KWH56" s="8"/>
      <c r="KWI56" s="8"/>
      <c r="KWJ56" s="8"/>
      <c r="KWK56" s="8"/>
      <c r="KWL56" s="8"/>
      <c r="KWM56" s="8"/>
      <c r="KWN56" s="8"/>
      <c r="KWO56" s="8"/>
      <c r="KWP56" s="8"/>
      <c r="KWQ56" s="8"/>
      <c r="KWR56" s="8"/>
      <c r="KWS56" s="8"/>
      <c r="KWT56" s="8"/>
      <c r="KWU56" s="8"/>
      <c r="KWV56" s="8"/>
      <c r="KWW56" s="8"/>
      <c r="KWX56" s="8"/>
      <c r="KWY56" s="8"/>
      <c r="KWZ56" s="8"/>
      <c r="KXA56" s="8"/>
      <c r="KXB56" s="8"/>
      <c r="KXC56" s="8"/>
      <c r="KXD56" s="8"/>
      <c r="KXE56" s="8"/>
      <c r="KXF56" s="8"/>
      <c r="KXG56" s="8"/>
      <c r="KXH56" s="8"/>
      <c r="KXI56" s="8"/>
      <c r="KXJ56" s="8"/>
      <c r="KXK56" s="8"/>
      <c r="KXL56" s="8"/>
      <c r="KXM56" s="8"/>
      <c r="KXN56" s="8"/>
      <c r="KXO56" s="8"/>
      <c r="KXP56" s="8"/>
      <c r="KXQ56" s="8"/>
      <c r="KXR56" s="8"/>
      <c r="KXS56" s="8"/>
      <c r="KXT56" s="8"/>
      <c r="KXU56" s="8"/>
      <c r="KXV56" s="8"/>
      <c r="KXW56" s="8"/>
      <c r="KXX56" s="8"/>
      <c r="KXY56" s="8"/>
      <c r="KXZ56" s="8"/>
      <c r="KYA56" s="8"/>
      <c r="KYB56" s="8"/>
      <c r="KYC56" s="8"/>
      <c r="KYD56" s="8"/>
      <c r="KYE56" s="8"/>
      <c r="KYF56" s="8"/>
      <c r="KYG56" s="8"/>
      <c r="KYH56" s="8"/>
      <c r="KYI56" s="8"/>
      <c r="KYJ56" s="8"/>
      <c r="KYK56" s="8"/>
      <c r="KYL56" s="8"/>
      <c r="KYM56" s="8"/>
      <c r="KYN56" s="8"/>
      <c r="KYO56" s="8"/>
      <c r="KYP56" s="8"/>
      <c r="KYQ56" s="8"/>
      <c r="KYR56" s="8"/>
      <c r="KYS56" s="8"/>
      <c r="KYT56" s="8"/>
      <c r="KYU56" s="8"/>
      <c r="KYV56" s="8"/>
      <c r="KYW56" s="8"/>
      <c r="KYX56" s="8"/>
      <c r="KYY56" s="8"/>
      <c r="KYZ56" s="8"/>
      <c r="KZA56" s="8"/>
      <c r="KZB56" s="8"/>
      <c r="KZC56" s="8"/>
      <c r="KZD56" s="8"/>
      <c r="KZE56" s="8"/>
      <c r="KZF56" s="8"/>
      <c r="KZG56" s="8"/>
      <c r="KZH56" s="8"/>
      <c r="KZI56" s="8"/>
      <c r="KZJ56" s="8"/>
      <c r="KZK56" s="8"/>
      <c r="KZL56" s="8"/>
      <c r="KZM56" s="8"/>
      <c r="KZN56" s="8"/>
      <c r="KZO56" s="8"/>
      <c r="KZP56" s="8"/>
      <c r="KZQ56" s="8"/>
      <c r="KZR56" s="8"/>
      <c r="KZS56" s="8"/>
      <c r="KZT56" s="8"/>
      <c r="KZU56" s="8"/>
      <c r="KZV56" s="8"/>
      <c r="KZW56" s="8"/>
      <c r="KZX56" s="8"/>
      <c r="KZY56" s="8"/>
      <c r="KZZ56" s="8"/>
      <c r="LAA56" s="8"/>
      <c r="LAB56" s="8"/>
      <c r="LAC56" s="8"/>
      <c r="LAD56" s="8"/>
      <c r="LAE56" s="8"/>
      <c r="LAF56" s="8"/>
      <c r="LAG56" s="8"/>
      <c r="LAH56" s="8"/>
      <c r="LAI56" s="8"/>
      <c r="LAJ56" s="8"/>
      <c r="LAK56" s="8"/>
      <c r="LAL56" s="8"/>
      <c r="LAM56" s="8"/>
      <c r="LAN56" s="8"/>
      <c r="LAO56" s="8"/>
      <c r="LAP56" s="8"/>
      <c r="LAQ56" s="8"/>
      <c r="LAR56" s="8"/>
      <c r="LAS56" s="8"/>
      <c r="LAT56" s="8"/>
      <c r="LAU56" s="8"/>
      <c r="LAV56" s="8"/>
      <c r="LAW56" s="8"/>
      <c r="LAX56" s="8"/>
      <c r="LAY56" s="8"/>
      <c r="LAZ56" s="8"/>
      <c r="LBA56" s="8"/>
      <c r="LBB56" s="8"/>
      <c r="LBC56" s="8"/>
      <c r="LBD56" s="8"/>
      <c r="LBE56" s="8"/>
      <c r="LBF56" s="8"/>
      <c r="LBG56" s="8"/>
      <c r="LBH56" s="8"/>
      <c r="LBI56" s="8"/>
      <c r="LBJ56" s="8"/>
      <c r="LBK56" s="8"/>
      <c r="LBL56" s="8"/>
      <c r="LBM56" s="8"/>
      <c r="LBN56" s="8"/>
      <c r="LBO56" s="8"/>
      <c r="LBP56" s="8"/>
      <c r="LBQ56" s="8"/>
      <c r="LBR56" s="8"/>
      <c r="LBS56" s="8"/>
      <c r="LBT56" s="8"/>
      <c r="LBU56" s="8"/>
      <c r="LBV56" s="8"/>
      <c r="LBW56" s="8"/>
      <c r="LBX56" s="8"/>
      <c r="LBY56" s="8"/>
      <c r="LBZ56" s="8"/>
      <c r="LCA56" s="8"/>
      <c r="LCB56" s="8"/>
      <c r="LCC56" s="8"/>
      <c r="LCD56" s="8"/>
      <c r="LCE56" s="8"/>
      <c r="LCF56" s="8"/>
      <c r="LCG56" s="8"/>
      <c r="LCH56" s="8"/>
      <c r="LCI56" s="8"/>
      <c r="LCJ56" s="8"/>
      <c r="LCK56" s="8"/>
      <c r="LCL56" s="8"/>
      <c r="LCM56" s="8"/>
      <c r="LCN56" s="8"/>
      <c r="LCO56" s="8"/>
      <c r="LCP56" s="8"/>
      <c r="LCQ56" s="8"/>
      <c r="LCR56" s="8"/>
      <c r="LCS56" s="8"/>
      <c r="LCT56" s="8"/>
      <c r="LCU56" s="8"/>
      <c r="LCV56" s="8"/>
      <c r="LCW56" s="8"/>
      <c r="LCX56" s="8"/>
      <c r="LCY56" s="8"/>
      <c r="LCZ56" s="8"/>
      <c r="LDA56" s="8"/>
      <c r="LDB56" s="8"/>
      <c r="LDC56" s="8"/>
      <c r="LDD56" s="8"/>
      <c r="LDE56" s="8"/>
      <c r="LDF56" s="8"/>
      <c r="LDG56" s="8"/>
      <c r="LDH56" s="8"/>
      <c r="LDI56" s="8"/>
      <c r="LDJ56" s="8"/>
      <c r="LDK56" s="8"/>
      <c r="LDL56" s="8"/>
      <c r="LDM56" s="8"/>
      <c r="LDN56" s="8"/>
      <c r="LDO56" s="8"/>
      <c r="LDP56" s="8"/>
      <c r="LDQ56" s="8"/>
      <c r="LDR56" s="8"/>
      <c r="LDS56" s="8"/>
      <c r="LDT56" s="8"/>
      <c r="LDU56" s="8"/>
      <c r="LDV56" s="8"/>
      <c r="LDW56" s="8"/>
      <c r="LDX56" s="8"/>
      <c r="LDY56" s="8"/>
      <c r="LDZ56" s="8"/>
      <c r="LEA56" s="8"/>
      <c r="LEB56" s="8"/>
      <c r="LEC56" s="8"/>
      <c r="LED56" s="8"/>
      <c r="LEE56" s="8"/>
      <c r="LEF56" s="8"/>
      <c r="LEG56" s="8"/>
      <c r="LEH56" s="8"/>
      <c r="LEI56" s="8"/>
      <c r="LEJ56" s="8"/>
      <c r="LEK56" s="8"/>
      <c r="LEL56" s="8"/>
      <c r="LEM56" s="8"/>
      <c r="LEN56" s="8"/>
      <c r="LEO56" s="8"/>
      <c r="LEP56" s="8"/>
      <c r="LEQ56" s="8"/>
      <c r="LER56" s="8"/>
      <c r="LES56" s="8"/>
      <c r="LET56" s="8"/>
      <c r="LEU56" s="8"/>
      <c r="LEV56" s="8"/>
      <c r="LEW56" s="8"/>
      <c r="LEX56" s="8"/>
      <c r="LEY56" s="8"/>
      <c r="LEZ56" s="8"/>
      <c r="LFA56" s="8"/>
      <c r="LFB56" s="8"/>
      <c r="LFC56" s="8"/>
      <c r="LFD56" s="8"/>
      <c r="LFE56" s="8"/>
      <c r="LFF56" s="8"/>
      <c r="LFG56" s="8"/>
      <c r="LFH56" s="8"/>
      <c r="LFI56" s="8"/>
      <c r="LFJ56" s="8"/>
      <c r="LFK56" s="8"/>
      <c r="LFL56" s="8"/>
      <c r="LFM56" s="8"/>
      <c r="LFN56" s="8"/>
      <c r="LFO56" s="8"/>
      <c r="LFP56" s="8"/>
      <c r="LFQ56" s="8"/>
      <c r="LFR56" s="8"/>
      <c r="LFS56" s="8"/>
      <c r="LFT56" s="8"/>
      <c r="LFU56" s="8"/>
      <c r="LFV56" s="8"/>
      <c r="LFW56" s="8"/>
      <c r="LFX56" s="8"/>
      <c r="LFY56" s="8"/>
      <c r="LFZ56" s="8"/>
      <c r="LGA56" s="8"/>
      <c r="LGB56" s="8"/>
      <c r="LGC56" s="8"/>
      <c r="LGD56" s="8"/>
      <c r="LGE56" s="8"/>
      <c r="LGF56" s="8"/>
      <c r="LGG56" s="8"/>
      <c r="LGH56" s="8"/>
      <c r="LGI56" s="8"/>
      <c r="LGJ56" s="8"/>
      <c r="LGK56" s="8"/>
      <c r="LGL56" s="8"/>
      <c r="LGM56" s="8"/>
      <c r="LGN56" s="8"/>
      <c r="LGO56" s="8"/>
      <c r="LGP56" s="8"/>
      <c r="LGQ56" s="8"/>
      <c r="LGR56" s="8"/>
      <c r="LGS56" s="8"/>
      <c r="LGT56" s="8"/>
      <c r="LGU56" s="8"/>
      <c r="LGV56" s="8"/>
      <c r="LGW56" s="8"/>
      <c r="LGX56" s="8"/>
      <c r="LGY56" s="8"/>
      <c r="LGZ56" s="8"/>
      <c r="LHA56" s="8"/>
      <c r="LHB56" s="8"/>
      <c r="LHC56" s="8"/>
      <c r="LHD56" s="8"/>
      <c r="LHE56" s="8"/>
      <c r="LHF56" s="8"/>
      <c r="LHG56" s="8"/>
      <c r="LHH56" s="8"/>
      <c r="LHI56" s="8"/>
      <c r="LHJ56" s="8"/>
      <c r="LHK56" s="8"/>
      <c r="LHL56" s="8"/>
      <c r="LHM56" s="8"/>
      <c r="LHN56" s="8"/>
      <c r="LHO56" s="8"/>
      <c r="LHP56" s="8"/>
      <c r="LHQ56" s="8"/>
      <c r="LHR56" s="8"/>
      <c r="LHS56" s="8"/>
      <c r="LHT56" s="8"/>
      <c r="LHU56" s="8"/>
      <c r="LHV56" s="8"/>
      <c r="LHW56" s="8"/>
      <c r="LHX56" s="8"/>
      <c r="LHY56" s="8"/>
      <c r="LHZ56" s="8"/>
      <c r="LIA56" s="8"/>
      <c r="LIB56" s="8"/>
      <c r="LIC56" s="8"/>
      <c r="LID56" s="8"/>
      <c r="LIE56" s="8"/>
      <c r="LIF56" s="8"/>
      <c r="LIG56" s="8"/>
      <c r="LIH56" s="8"/>
      <c r="LII56" s="8"/>
      <c r="LIJ56" s="8"/>
      <c r="LIK56" s="8"/>
      <c r="LIL56" s="8"/>
      <c r="LIM56" s="8"/>
      <c r="LIN56" s="8"/>
      <c r="LIO56" s="8"/>
      <c r="LIP56" s="8"/>
      <c r="LIQ56" s="8"/>
      <c r="LIR56" s="8"/>
      <c r="LIS56" s="8"/>
      <c r="LIT56" s="8"/>
      <c r="LIU56" s="8"/>
      <c r="LIV56" s="8"/>
      <c r="LIW56" s="8"/>
      <c r="LIX56" s="8"/>
      <c r="LIY56" s="8"/>
      <c r="LIZ56" s="8"/>
      <c r="LJA56" s="8"/>
      <c r="LJB56" s="8"/>
      <c r="LJC56" s="8"/>
      <c r="LJD56" s="8"/>
      <c r="LJE56" s="8"/>
      <c r="LJF56" s="8"/>
      <c r="LJG56" s="8"/>
      <c r="LJH56" s="8"/>
      <c r="LJI56" s="8"/>
      <c r="LJJ56" s="8"/>
      <c r="LJK56" s="8"/>
      <c r="LJL56" s="8"/>
      <c r="LJM56" s="8"/>
      <c r="LJN56" s="8"/>
      <c r="LJO56" s="8"/>
      <c r="LJP56" s="8"/>
      <c r="LJQ56" s="8"/>
      <c r="LJR56" s="8"/>
      <c r="LJS56" s="8"/>
      <c r="LJT56" s="8"/>
      <c r="LJU56" s="8"/>
      <c r="LJV56" s="8"/>
      <c r="LJW56" s="8"/>
      <c r="LJX56" s="8"/>
      <c r="LJY56" s="8"/>
      <c r="LJZ56" s="8"/>
      <c r="LKA56" s="8"/>
      <c r="LKB56" s="8"/>
      <c r="LKC56" s="8"/>
      <c r="LKD56" s="8"/>
      <c r="LKE56" s="8"/>
      <c r="LKF56" s="8"/>
      <c r="LKG56" s="8"/>
      <c r="LKH56" s="8"/>
      <c r="LKI56" s="8"/>
      <c r="LKJ56" s="8"/>
      <c r="LKK56" s="8"/>
      <c r="LKL56" s="8"/>
      <c r="LKM56" s="8"/>
      <c r="LKN56" s="8"/>
      <c r="LKO56" s="8"/>
      <c r="LKP56" s="8"/>
      <c r="LKQ56" s="8"/>
      <c r="LKR56" s="8"/>
      <c r="LKS56" s="8"/>
      <c r="LKT56" s="8"/>
      <c r="LKU56" s="8"/>
      <c r="LKV56" s="8"/>
      <c r="LKW56" s="8"/>
      <c r="LKX56" s="8"/>
      <c r="LKY56" s="8"/>
      <c r="LKZ56" s="8"/>
      <c r="LLA56" s="8"/>
      <c r="LLB56" s="8"/>
      <c r="LLC56" s="8"/>
      <c r="LLD56" s="8"/>
      <c r="LLE56" s="8"/>
      <c r="LLF56" s="8"/>
      <c r="LLG56" s="8"/>
      <c r="LLH56" s="8"/>
      <c r="LLI56" s="8"/>
      <c r="LLJ56" s="8"/>
      <c r="LLK56" s="8"/>
      <c r="LLL56" s="8"/>
      <c r="LLM56" s="8"/>
      <c r="LLN56" s="8"/>
      <c r="LLO56" s="8"/>
      <c r="LLP56" s="8"/>
      <c r="LLQ56" s="8"/>
      <c r="LLR56" s="8"/>
      <c r="LLS56" s="8"/>
      <c r="LLT56" s="8"/>
      <c r="LLU56" s="8"/>
      <c r="LLV56" s="8"/>
      <c r="LLW56" s="8"/>
      <c r="LLX56" s="8"/>
      <c r="LLY56" s="8"/>
      <c r="LLZ56" s="8"/>
      <c r="LMA56" s="8"/>
      <c r="LMB56" s="8"/>
      <c r="LMC56" s="8"/>
      <c r="LMD56" s="8"/>
      <c r="LME56" s="8"/>
      <c r="LMF56" s="8"/>
      <c r="LMG56" s="8"/>
      <c r="LMH56" s="8"/>
      <c r="LMI56" s="8"/>
      <c r="LMJ56" s="8"/>
      <c r="LMK56" s="8"/>
      <c r="LML56" s="8"/>
      <c r="LMM56" s="8"/>
      <c r="LMN56" s="8"/>
      <c r="LMO56" s="8"/>
      <c r="LMP56" s="8"/>
      <c r="LMQ56" s="8"/>
      <c r="LMR56" s="8"/>
      <c r="LMS56" s="8"/>
      <c r="LMT56" s="8"/>
      <c r="LMU56" s="8"/>
      <c r="LMV56" s="8"/>
      <c r="LMW56" s="8"/>
      <c r="LMX56" s="8"/>
      <c r="LMY56" s="8"/>
      <c r="LMZ56" s="8"/>
      <c r="LNA56" s="8"/>
      <c r="LNB56" s="8"/>
      <c r="LNC56" s="8"/>
      <c r="LND56" s="8"/>
      <c r="LNE56" s="8"/>
      <c r="LNF56" s="8"/>
      <c r="LNG56" s="8"/>
      <c r="LNH56" s="8"/>
      <c r="LNI56" s="8"/>
      <c r="LNJ56" s="8"/>
      <c r="LNK56" s="8"/>
      <c r="LNL56" s="8"/>
      <c r="LNM56" s="8"/>
      <c r="LNN56" s="8"/>
      <c r="LNO56" s="8"/>
      <c r="LNP56" s="8"/>
      <c r="LNQ56" s="8"/>
      <c r="LNR56" s="8"/>
      <c r="LNS56" s="8"/>
      <c r="LNT56" s="8"/>
      <c r="LNU56" s="8"/>
      <c r="LNV56" s="8"/>
      <c r="LNW56" s="8"/>
      <c r="LNX56" s="8"/>
      <c r="LNY56" s="8"/>
      <c r="LNZ56" s="8"/>
      <c r="LOA56" s="8"/>
      <c r="LOB56" s="8"/>
      <c r="LOC56" s="8"/>
      <c r="LOD56" s="8"/>
      <c r="LOE56" s="8"/>
      <c r="LOF56" s="8"/>
      <c r="LOG56" s="8"/>
      <c r="LOH56" s="8"/>
      <c r="LOI56" s="8"/>
      <c r="LOJ56" s="8"/>
      <c r="LOK56" s="8"/>
      <c r="LOL56" s="8"/>
      <c r="LOM56" s="8"/>
      <c r="LON56" s="8"/>
      <c r="LOO56" s="8"/>
      <c r="LOP56" s="8"/>
      <c r="LOQ56" s="8"/>
      <c r="LOR56" s="8"/>
      <c r="LOS56" s="8"/>
      <c r="LOT56" s="8"/>
      <c r="LOU56" s="8"/>
      <c r="LOV56" s="8"/>
      <c r="LOW56" s="8"/>
      <c r="LOX56" s="8"/>
      <c r="LOY56" s="8"/>
      <c r="LOZ56" s="8"/>
      <c r="LPA56" s="8"/>
      <c r="LPB56" s="8"/>
      <c r="LPC56" s="8"/>
      <c r="LPD56" s="8"/>
      <c r="LPE56" s="8"/>
      <c r="LPF56" s="8"/>
      <c r="LPG56" s="8"/>
      <c r="LPH56" s="8"/>
      <c r="LPI56" s="8"/>
      <c r="LPJ56" s="8"/>
      <c r="LPK56" s="8"/>
      <c r="LPL56" s="8"/>
      <c r="LPM56" s="8"/>
      <c r="LPN56" s="8"/>
      <c r="LPO56" s="8"/>
      <c r="LPP56" s="8"/>
      <c r="LPQ56" s="8"/>
      <c r="LPR56" s="8"/>
      <c r="LPS56" s="8"/>
      <c r="LPT56" s="8"/>
      <c r="LPU56" s="8"/>
      <c r="LPV56" s="8"/>
      <c r="LPW56" s="8"/>
      <c r="LPX56" s="8"/>
      <c r="LPY56" s="8"/>
      <c r="LPZ56" s="8"/>
      <c r="LQA56" s="8"/>
      <c r="LQB56" s="8"/>
      <c r="LQC56" s="8"/>
      <c r="LQD56" s="8"/>
      <c r="LQE56" s="8"/>
      <c r="LQF56" s="8"/>
      <c r="LQG56" s="8"/>
      <c r="LQH56" s="8"/>
      <c r="LQI56" s="8"/>
      <c r="LQJ56" s="8"/>
      <c r="LQK56" s="8"/>
      <c r="LQL56" s="8"/>
      <c r="LQM56" s="8"/>
      <c r="LQN56" s="8"/>
      <c r="LQO56" s="8"/>
      <c r="LQP56" s="8"/>
      <c r="LQQ56" s="8"/>
      <c r="LQR56" s="8"/>
      <c r="LQS56" s="8"/>
      <c r="LQT56" s="8"/>
      <c r="LQU56" s="8"/>
      <c r="LQV56" s="8"/>
      <c r="LQW56" s="8"/>
      <c r="LQX56" s="8"/>
      <c r="LQY56" s="8"/>
      <c r="LQZ56" s="8"/>
      <c r="LRA56" s="8"/>
      <c r="LRB56" s="8"/>
      <c r="LRC56" s="8"/>
      <c r="LRD56" s="8"/>
      <c r="LRE56" s="8"/>
      <c r="LRF56" s="8"/>
      <c r="LRG56" s="8"/>
      <c r="LRH56" s="8"/>
      <c r="LRI56" s="8"/>
      <c r="LRJ56" s="8"/>
      <c r="LRK56" s="8"/>
      <c r="LRL56" s="8"/>
      <c r="LRM56" s="8"/>
      <c r="LRN56" s="8"/>
      <c r="LRO56" s="8"/>
      <c r="LRP56" s="8"/>
      <c r="LRQ56" s="8"/>
      <c r="LRR56" s="8"/>
      <c r="LRS56" s="8"/>
      <c r="LRT56" s="8"/>
      <c r="LRU56" s="8"/>
      <c r="LRV56" s="8"/>
      <c r="LRW56" s="8"/>
      <c r="LRX56" s="8"/>
      <c r="LRY56" s="8"/>
      <c r="LRZ56" s="8"/>
      <c r="LSA56" s="8"/>
      <c r="LSB56" s="8"/>
      <c r="LSC56" s="8"/>
      <c r="LSD56" s="8"/>
      <c r="LSE56" s="8"/>
      <c r="LSF56" s="8"/>
      <c r="LSG56" s="8"/>
      <c r="LSH56" s="8"/>
      <c r="LSI56" s="8"/>
      <c r="LSJ56" s="8"/>
      <c r="LSK56" s="8"/>
      <c r="LSL56" s="8"/>
      <c r="LSM56" s="8"/>
      <c r="LSN56" s="8"/>
      <c r="LSO56" s="8"/>
      <c r="LSP56" s="8"/>
      <c r="LSQ56" s="8"/>
      <c r="LSR56" s="8"/>
      <c r="LSS56" s="8"/>
      <c r="LST56" s="8"/>
      <c r="LSU56" s="8"/>
      <c r="LSV56" s="8"/>
      <c r="LSW56" s="8"/>
      <c r="LSX56" s="8"/>
      <c r="LSY56" s="8"/>
      <c r="LSZ56" s="8"/>
      <c r="LTA56" s="8"/>
      <c r="LTB56" s="8"/>
      <c r="LTC56" s="8"/>
      <c r="LTD56" s="8"/>
      <c r="LTE56" s="8"/>
      <c r="LTF56" s="8"/>
      <c r="LTG56" s="8"/>
      <c r="LTH56" s="8"/>
      <c r="LTI56" s="8"/>
      <c r="LTJ56" s="8"/>
      <c r="LTK56" s="8"/>
      <c r="LTL56" s="8"/>
      <c r="LTM56" s="8"/>
      <c r="LTN56" s="8"/>
      <c r="LTO56" s="8"/>
      <c r="LTP56" s="8"/>
      <c r="LTQ56" s="8"/>
      <c r="LTR56" s="8"/>
      <c r="LTS56" s="8"/>
      <c r="LTT56" s="8"/>
      <c r="LTU56" s="8"/>
      <c r="LTV56" s="8"/>
      <c r="LTW56" s="8"/>
      <c r="LTX56" s="8"/>
      <c r="LTY56" s="8"/>
      <c r="LTZ56" s="8"/>
      <c r="LUA56" s="8"/>
      <c r="LUB56" s="8"/>
      <c r="LUC56" s="8"/>
      <c r="LUD56" s="8"/>
      <c r="LUE56" s="8"/>
      <c r="LUF56" s="8"/>
      <c r="LUG56" s="8"/>
      <c r="LUH56" s="8"/>
      <c r="LUI56" s="8"/>
      <c r="LUJ56" s="8"/>
      <c r="LUK56" s="8"/>
      <c r="LUL56" s="8"/>
      <c r="LUM56" s="8"/>
      <c r="LUN56" s="8"/>
      <c r="LUO56" s="8"/>
      <c r="LUP56" s="8"/>
      <c r="LUQ56" s="8"/>
      <c r="LUR56" s="8"/>
      <c r="LUS56" s="8"/>
      <c r="LUT56" s="8"/>
      <c r="LUU56" s="8"/>
      <c r="LUV56" s="8"/>
      <c r="LUW56" s="8"/>
      <c r="LUX56" s="8"/>
      <c r="LUY56" s="8"/>
      <c r="LUZ56" s="8"/>
      <c r="LVA56" s="8"/>
      <c r="LVB56" s="8"/>
      <c r="LVC56" s="8"/>
      <c r="LVD56" s="8"/>
      <c r="LVE56" s="8"/>
      <c r="LVF56" s="8"/>
      <c r="LVG56" s="8"/>
      <c r="LVH56" s="8"/>
      <c r="LVI56" s="8"/>
      <c r="LVJ56" s="8"/>
      <c r="LVK56" s="8"/>
      <c r="LVL56" s="8"/>
      <c r="LVM56" s="8"/>
      <c r="LVN56" s="8"/>
      <c r="LVO56" s="8"/>
      <c r="LVP56" s="8"/>
      <c r="LVQ56" s="8"/>
      <c r="LVR56" s="8"/>
      <c r="LVS56" s="8"/>
      <c r="LVT56" s="8"/>
      <c r="LVU56" s="8"/>
      <c r="LVV56" s="8"/>
      <c r="LVW56" s="8"/>
      <c r="LVX56" s="8"/>
      <c r="LVY56" s="8"/>
      <c r="LVZ56" s="8"/>
      <c r="LWA56" s="8"/>
      <c r="LWB56" s="8"/>
      <c r="LWC56" s="8"/>
      <c r="LWD56" s="8"/>
      <c r="LWE56" s="8"/>
      <c r="LWF56" s="8"/>
      <c r="LWG56" s="8"/>
      <c r="LWH56" s="8"/>
      <c r="LWI56" s="8"/>
      <c r="LWJ56" s="8"/>
      <c r="LWK56" s="8"/>
      <c r="LWL56" s="8"/>
      <c r="LWM56" s="8"/>
      <c r="LWN56" s="8"/>
      <c r="LWO56" s="8"/>
      <c r="LWP56" s="8"/>
      <c r="LWQ56" s="8"/>
      <c r="LWR56" s="8"/>
      <c r="LWS56" s="8"/>
      <c r="LWT56" s="8"/>
      <c r="LWU56" s="8"/>
      <c r="LWV56" s="8"/>
      <c r="LWW56" s="8"/>
      <c r="LWX56" s="8"/>
      <c r="LWY56" s="8"/>
      <c r="LWZ56" s="8"/>
      <c r="LXA56" s="8"/>
      <c r="LXB56" s="8"/>
      <c r="LXC56" s="8"/>
      <c r="LXD56" s="8"/>
      <c r="LXE56" s="8"/>
      <c r="LXF56" s="8"/>
      <c r="LXG56" s="8"/>
      <c r="LXH56" s="8"/>
      <c r="LXI56" s="8"/>
      <c r="LXJ56" s="8"/>
      <c r="LXK56" s="8"/>
      <c r="LXL56" s="8"/>
      <c r="LXM56" s="8"/>
      <c r="LXN56" s="8"/>
      <c r="LXO56" s="8"/>
      <c r="LXP56" s="8"/>
      <c r="LXQ56" s="8"/>
      <c r="LXR56" s="8"/>
      <c r="LXS56" s="8"/>
      <c r="LXT56" s="8"/>
      <c r="LXU56" s="8"/>
      <c r="LXV56" s="8"/>
      <c r="LXW56" s="8"/>
      <c r="LXX56" s="8"/>
      <c r="LXY56" s="8"/>
      <c r="LXZ56" s="8"/>
      <c r="LYA56" s="8"/>
      <c r="LYB56" s="8"/>
      <c r="LYC56" s="8"/>
      <c r="LYD56" s="8"/>
      <c r="LYE56" s="8"/>
      <c r="LYF56" s="8"/>
      <c r="LYG56" s="8"/>
      <c r="LYH56" s="8"/>
      <c r="LYI56" s="8"/>
      <c r="LYJ56" s="8"/>
      <c r="LYK56" s="8"/>
      <c r="LYL56" s="8"/>
      <c r="LYM56" s="8"/>
      <c r="LYN56" s="8"/>
      <c r="LYO56" s="8"/>
      <c r="LYP56" s="8"/>
      <c r="LYQ56" s="8"/>
      <c r="LYR56" s="8"/>
      <c r="LYS56" s="8"/>
      <c r="LYT56" s="8"/>
      <c r="LYU56" s="8"/>
      <c r="LYV56" s="8"/>
      <c r="LYW56" s="8"/>
      <c r="LYX56" s="8"/>
      <c r="LYY56" s="8"/>
      <c r="LYZ56" s="8"/>
      <c r="LZA56" s="8"/>
      <c r="LZB56" s="8"/>
      <c r="LZC56" s="8"/>
      <c r="LZD56" s="8"/>
      <c r="LZE56" s="8"/>
      <c r="LZF56" s="8"/>
      <c r="LZG56" s="8"/>
      <c r="LZH56" s="8"/>
      <c r="LZI56" s="8"/>
      <c r="LZJ56" s="8"/>
      <c r="LZK56" s="8"/>
      <c r="LZL56" s="8"/>
      <c r="LZM56" s="8"/>
      <c r="LZN56" s="8"/>
      <c r="LZO56" s="8"/>
      <c r="LZP56" s="8"/>
      <c r="LZQ56" s="8"/>
      <c r="LZR56" s="8"/>
      <c r="LZS56" s="8"/>
      <c r="LZT56" s="8"/>
      <c r="LZU56" s="8"/>
      <c r="LZV56" s="8"/>
      <c r="LZW56" s="8"/>
      <c r="LZX56" s="8"/>
      <c r="LZY56" s="8"/>
      <c r="LZZ56" s="8"/>
      <c r="MAA56" s="8"/>
      <c r="MAB56" s="8"/>
      <c r="MAC56" s="8"/>
      <c r="MAD56" s="8"/>
      <c r="MAE56" s="8"/>
      <c r="MAF56" s="8"/>
      <c r="MAG56" s="8"/>
      <c r="MAH56" s="8"/>
      <c r="MAI56" s="8"/>
      <c r="MAJ56" s="8"/>
      <c r="MAK56" s="8"/>
      <c r="MAL56" s="8"/>
      <c r="MAM56" s="8"/>
      <c r="MAN56" s="8"/>
      <c r="MAO56" s="8"/>
      <c r="MAP56" s="8"/>
      <c r="MAQ56" s="8"/>
      <c r="MAR56" s="8"/>
      <c r="MAS56" s="8"/>
      <c r="MAT56" s="8"/>
      <c r="MAU56" s="8"/>
      <c r="MAV56" s="8"/>
      <c r="MAW56" s="8"/>
      <c r="MAX56" s="8"/>
      <c r="MAY56" s="8"/>
      <c r="MAZ56" s="8"/>
      <c r="MBA56" s="8"/>
      <c r="MBB56" s="8"/>
      <c r="MBC56" s="8"/>
      <c r="MBD56" s="8"/>
      <c r="MBE56" s="8"/>
      <c r="MBF56" s="8"/>
      <c r="MBG56" s="8"/>
      <c r="MBH56" s="8"/>
      <c r="MBI56" s="8"/>
      <c r="MBJ56" s="8"/>
      <c r="MBK56" s="8"/>
      <c r="MBL56" s="8"/>
      <c r="MBM56" s="8"/>
      <c r="MBN56" s="8"/>
      <c r="MBO56" s="8"/>
      <c r="MBP56" s="8"/>
      <c r="MBQ56" s="8"/>
      <c r="MBR56" s="8"/>
      <c r="MBS56" s="8"/>
      <c r="MBT56" s="8"/>
      <c r="MBU56" s="8"/>
      <c r="MBV56" s="8"/>
      <c r="MBW56" s="8"/>
      <c r="MBX56" s="8"/>
      <c r="MBY56" s="8"/>
      <c r="MBZ56" s="8"/>
      <c r="MCA56" s="8"/>
      <c r="MCB56" s="8"/>
      <c r="MCC56" s="8"/>
      <c r="MCD56" s="8"/>
      <c r="MCE56" s="8"/>
      <c r="MCF56" s="8"/>
      <c r="MCG56" s="8"/>
      <c r="MCH56" s="8"/>
      <c r="MCI56" s="8"/>
      <c r="MCJ56" s="8"/>
      <c r="MCK56" s="8"/>
      <c r="MCL56" s="8"/>
      <c r="MCM56" s="8"/>
      <c r="MCN56" s="8"/>
      <c r="MCO56" s="8"/>
      <c r="MCP56" s="8"/>
      <c r="MCQ56" s="8"/>
      <c r="MCR56" s="8"/>
      <c r="MCS56" s="8"/>
      <c r="MCT56" s="8"/>
      <c r="MCU56" s="8"/>
      <c r="MCV56" s="8"/>
      <c r="MCW56" s="8"/>
      <c r="MCX56" s="8"/>
      <c r="MCY56" s="8"/>
      <c r="MCZ56" s="8"/>
      <c r="MDA56" s="8"/>
      <c r="MDB56" s="8"/>
      <c r="MDC56" s="8"/>
      <c r="MDD56" s="8"/>
      <c r="MDE56" s="8"/>
      <c r="MDF56" s="8"/>
      <c r="MDG56" s="8"/>
      <c r="MDH56" s="8"/>
      <c r="MDI56" s="8"/>
      <c r="MDJ56" s="8"/>
      <c r="MDK56" s="8"/>
      <c r="MDL56" s="8"/>
      <c r="MDM56" s="8"/>
      <c r="MDN56" s="8"/>
      <c r="MDO56" s="8"/>
      <c r="MDP56" s="8"/>
      <c r="MDQ56" s="8"/>
      <c r="MDR56" s="8"/>
      <c r="MDS56" s="8"/>
      <c r="MDT56" s="8"/>
      <c r="MDU56" s="8"/>
      <c r="MDV56" s="8"/>
      <c r="MDW56" s="8"/>
      <c r="MDX56" s="8"/>
      <c r="MDY56" s="8"/>
      <c r="MDZ56" s="8"/>
      <c r="MEA56" s="8"/>
      <c r="MEB56" s="8"/>
      <c r="MEC56" s="8"/>
      <c r="MED56" s="8"/>
      <c r="MEE56" s="8"/>
      <c r="MEF56" s="8"/>
      <c r="MEG56" s="8"/>
      <c r="MEH56" s="8"/>
      <c r="MEI56" s="8"/>
      <c r="MEJ56" s="8"/>
      <c r="MEK56" s="8"/>
      <c r="MEL56" s="8"/>
      <c r="MEM56" s="8"/>
      <c r="MEN56" s="8"/>
      <c r="MEO56" s="8"/>
      <c r="MEP56" s="8"/>
      <c r="MEQ56" s="8"/>
      <c r="MER56" s="8"/>
      <c r="MES56" s="8"/>
      <c r="MET56" s="8"/>
      <c r="MEU56" s="8"/>
      <c r="MEV56" s="8"/>
      <c r="MEW56" s="8"/>
      <c r="MEX56" s="8"/>
      <c r="MEY56" s="8"/>
      <c r="MEZ56" s="8"/>
      <c r="MFA56" s="8"/>
      <c r="MFB56" s="8"/>
      <c r="MFC56" s="8"/>
      <c r="MFD56" s="8"/>
      <c r="MFE56" s="8"/>
      <c r="MFF56" s="8"/>
      <c r="MFG56" s="8"/>
      <c r="MFH56" s="8"/>
      <c r="MFI56" s="8"/>
      <c r="MFJ56" s="8"/>
      <c r="MFK56" s="8"/>
      <c r="MFL56" s="8"/>
      <c r="MFM56" s="8"/>
      <c r="MFN56" s="8"/>
      <c r="MFO56" s="8"/>
      <c r="MFP56" s="8"/>
      <c r="MFQ56" s="8"/>
      <c r="MFR56" s="8"/>
      <c r="MFS56" s="8"/>
      <c r="MFT56" s="8"/>
      <c r="MFU56" s="8"/>
      <c r="MFV56" s="8"/>
      <c r="MFW56" s="8"/>
      <c r="MFX56" s="8"/>
      <c r="MFY56" s="8"/>
      <c r="MFZ56" s="8"/>
      <c r="MGA56" s="8"/>
      <c r="MGB56" s="8"/>
      <c r="MGC56" s="8"/>
      <c r="MGD56" s="8"/>
      <c r="MGE56" s="8"/>
      <c r="MGF56" s="8"/>
      <c r="MGG56" s="8"/>
      <c r="MGH56" s="8"/>
      <c r="MGI56" s="8"/>
      <c r="MGJ56" s="8"/>
      <c r="MGK56" s="8"/>
      <c r="MGL56" s="8"/>
      <c r="MGM56" s="8"/>
      <c r="MGN56" s="8"/>
      <c r="MGO56" s="8"/>
      <c r="MGP56" s="8"/>
      <c r="MGQ56" s="8"/>
      <c r="MGR56" s="8"/>
      <c r="MGS56" s="8"/>
      <c r="MGT56" s="8"/>
      <c r="MGU56" s="8"/>
      <c r="MGV56" s="8"/>
      <c r="MGW56" s="8"/>
      <c r="MGX56" s="8"/>
      <c r="MGY56" s="8"/>
      <c r="MGZ56" s="8"/>
      <c r="MHA56" s="8"/>
      <c r="MHB56" s="8"/>
      <c r="MHC56" s="8"/>
      <c r="MHD56" s="8"/>
      <c r="MHE56" s="8"/>
      <c r="MHF56" s="8"/>
      <c r="MHG56" s="8"/>
      <c r="MHH56" s="8"/>
      <c r="MHI56" s="8"/>
      <c r="MHJ56" s="8"/>
      <c r="MHK56" s="8"/>
      <c r="MHL56" s="8"/>
      <c r="MHM56" s="8"/>
      <c r="MHN56" s="8"/>
      <c r="MHO56" s="8"/>
      <c r="MHP56" s="8"/>
      <c r="MHQ56" s="8"/>
      <c r="MHR56" s="8"/>
      <c r="MHS56" s="8"/>
      <c r="MHT56" s="8"/>
      <c r="MHU56" s="8"/>
      <c r="MHV56" s="8"/>
      <c r="MHW56" s="8"/>
      <c r="MHX56" s="8"/>
      <c r="MHY56" s="8"/>
      <c r="MHZ56" s="8"/>
      <c r="MIA56" s="8"/>
      <c r="MIB56" s="8"/>
      <c r="MIC56" s="8"/>
      <c r="MID56" s="8"/>
      <c r="MIE56" s="8"/>
      <c r="MIF56" s="8"/>
      <c r="MIG56" s="8"/>
      <c r="MIH56" s="8"/>
      <c r="MII56" s="8"/>
      <c r="MIJ56" s="8"/>
      <c r="MIK56" s="8"/>
      <c r="MIL56" s="8"/>
      <c r="MIM56" s="8"/>
      <c r="MIN56" s="8"/>
      <c r="MIO56" s="8"/>
      <c r="MIP56" s="8"/>
      <c r="MIQ56" s="8"/>
      <c r="MIR56" s="8"/>
      <c r="MIS56" s="8"/>
      <c r="MIT56" s="8"/>
      <c r="MIU56" s="8"/>
      <c r="MIV56" s="8"/>
      <c r="MIW56" s="8"/>
      <c r="MIX56" s="8"/>
      <c r="MIY56" s="8"/>
      <c r="MIZ56" s="8"/>
      <c r="MJA56" s="8"/>
      <c r="MJB56" s="8"/>
      <c r="MJC56" s="8"/>
      <c r="MJD56" s="8"/>
      <c r="MJE56" s="8"/>
      <c r="MJF56" s="8"/>
      <c r="MJG56" s="8"/>
      <c r="MJH56" s="8"/>
      <c r="MJI56" s="8"/>
      <c r="MJJ56" s="8"/>
      <c r="MJK56" s="8"/>
      <c r="MJL56" s="8"/>
      <c r="MJM56" s="8"/>
      <c r="MJN56" s="8"/>
      <c r="MJO56" s="8"/>
      <c r="MJP56" s="8"/>
      <c r="MJQ56" s="8"/>
      <c r="MJR56" s="8"/>
      <c r="MJS56" s="8"/>
      <c r="MJT56" s="8"/>
      <c r="MJU56" s="8"/>
      <c r="MJV56" s="8"/>
      <c r="MJW56" s="8"/>
      <c r="MJX56" s="8"/>
      <c r="MJY56" s="8"/>
      <c r="MJZ56" s="8"/>
      <c r="MKA56" s="8"/>
      <c r="MKB56" s="8"/>
      <c r="MKC56" s="8"/>
      <c r="MKD56" s="8"/>
      <c r="MKE56" s="8"/>
      <c r="MKF56" s="8"/>
      <c r="MKG56" s="8"/>
      <c r="MKH56" s="8"/>
      <c r="MKI56" s="8"/>
      <c r="MKJ56" s="8"/>
      <c r="MKK56" s="8"/>
      <c r="MKL56" s="8"/>
      <c r="MKM56" s="8"/>
      <c r="MKN56" s="8"/>
      <c r="MKO56" s="8"/>
      <c r="MKP56" s="8"/>
      <c r="MKQ56" s="8"/>
      <c r="MKR56" s="8"/>
      <c r="MKS56" s="8"/>
      <c r="MKT56" s="8"/>
      <c r="MKU56" s="8"/>
      <c r="MKV56" s="8"/>
      <c r="MKW56" s="8"/>
      <c r="MKX56" s="8"/>
      <c r="MKY56" s="8"/>
      <c r="MKZ56" s="8"/>
      <c r="MLA56" s="8"/>
      <c r="MLB56" s="8"/>
      <c r="MLC56" s="8"/>
      <c r="MLD56" s="8"/>
      <c r="MLE56" s="8"/>
      <c r="MLF56" s="8"/>
      <c r="MLG56" s="8"/>
      <c r="MLH56" s="8"/>
      <c r="MLI56" s="8"/>
      <c r="MLJ56" s="8"/>
      <c r="MLK56" s="8"/>
      <c r="MLL56" s="8"/>
      <c r="MLM56" s="8"/>
      <c r="MLN56" s="8"/>
      <c r="MLO56" s="8"/>
      <c r="MLP56" s="8"/>
      <c r="MLQ56" s="8"/>
      <c r="MLR56" s="8"/>
      <c r="MLS56" s="8"/>
      <c r="MLT56" s="8"/>
      <c r="MLU56" s="8"/>
      <c r="MLV56" s="8"/>
      <c r="MLW56" s="8"/>
      <c r="MLX56" s="8"/>
      <c r="MLY56" s="8"/>
      <c r="MLZ56" s="8"/>
      <c r="MMA56" s="8"/>
      <c r="MMB56" s="8"/>
      <c r="MMC56" s="8"/>
      <c r="MMD56" s="8"/>
      <c r="MME56" s="8"/>
      <c r="MMF56" s="8"/>
      <c r="MMG56" s="8"/>
      <c r="MMH56" s="8"/>
      <c r="MMI56" s="8"/>
      <c r="MMJ56" s="8"/>
      <c r="MMK56" s="8"/>
      <c r="MML56" s="8"/>
      <c r="MMM56" s="8"/>
      <c r="MMN56" s="8"/>
      <c r="MMO56" s="8"/>
      <c r="MMP56" s="8"/>
      <c r="MMQ56" s="8"/>
      <c r="MMR56" s="8"/>
      <c r="MMS56" s="8"/>
      <c r="MMT56" s="8"/>
      <c r="MMU56" s="8"/>
      <c r="MMV56" s="8"/>
      <c r="MMW56" s="8"/>
      <c r="MMX56" s="8"/>
      <c r="MMY56" s="8"/>
      <c r="MMZ56" s="8"/>
      <c r="MNA56" s="8"/>
      <c r="MNB56" s="8"/>
      <c r="MNC56" s="8"/>
      <c r="MND56" s="8"/>
      <c r="MNE56" s="8"/>
      <c r="MNF56" s="8"/>
      <c r="MNG56" s="8"/>
      <c r="MNH56" s="8"/>
      <c r="MNI56" s="8"/>
      <c r="MNJ56" s="8"/>
      <c r="MNK56" s="8"/>
      <c r="MNL56" s="8"/>
      <c r="MNM56" s="8"/>
      <c r="MNN56" s="8"/>
      <c r="MNO56" s="8"/>
      <c r="MNP56" s="8"/>
      <c r="MNQ56" s="8"/>
      <c r="MNR56" s="8"/>
      <c r="MNS56" s="8"/>
      <c r="MNT56" s="8"/>
      <c r="MNU56" s="8"/>
      <c r="MNV56" s="8"/>
      <c r="MNW56" s="8"/>
      <c r="MNX56" s="8"/>
      <c r="MNY56" s="8"/>
      <c r="MNZ56" s="8"/>
      <c r="MOA56" s="8"/>
      <c r="MOB56" s="8"/>
      <c r="MOC56" s="8"/>
      <c r="MOD56" s="8"/>
      <c r="MOE56" s="8"/>
      <c r="MOF56" s="8"/>
      <c r="MOG56" s="8"/>
      <c r="MOH56" s="8"/>
      <c r="MOI56" s="8"/>
      <c r="MOJ56" s="8"/>
      <c r="MOK56" s="8"/>
      <c r="MOL56" s="8"/>
      <c r="MOM56" s="8"/>
      <c r="MON56" s="8"/>
      <c r="MOO56" s="8"/>
      <c r="MOP56" s="8"/>
      <c r="MOQ56" s="8"/>
      <c r="MOR56" s="8"/>
      <c r="MOS56" s="8"/>
      <c r="MOT56" s="8"/>
      <c r="MOU56" s="8"/>
      <c r="MOV56" s="8"/>
      <c r="MOW56" s="8"/>
      <c r="MOX56" s="8"/>
      <c r="MOY56" s="8"/>
      <c r="MOZ56" s="8"/>
      <c r="MPA56" s="8"/>
      <c r="MPB56" s="8"/>
      <c r="MPC56" s="8"/>
      <c r="MPD56" s="8"/>
      <c r="MPE56" s="8"/>
      <c r="MPF56" s="8"/>
      <c r="MPG56" s="8"/>
      <c r="MPH56" s="8"/>
      <c r="MPI56" s="8"/>
      <c r="MPJ56" s="8"/>
      <c r="MPK56" s="8"/>
      <c r="MPL56" s="8"/>
      <c r="MPM56" s="8"/>
      <c r="MPN56" s="8"/>
      <c r="MPO56" s="8"/>
      <c r="MPP56" s="8"/>
      <c r="MPQ56" s="8"/>
      <c r="MPR56" s="8"/>
      <c r="MPS56" s="8"/>
      <c r="MPT56" s="8"/>
      <c r="MPU56" s="8"/>
      <c r="MPV56" s="8"/>
      <c r="MPW56" s="8"/>
      <c r="MPX56" s="8"/>
      <c r="MPY56" s="8"/>
      <c r="MPZ56" s="8"/>
      <c r="MQA56" s="8"/>
      <c r="MQB56" s="8"/>
      <c r="MQC56" s="8"/>
      <c r="MQD56" s="8"/>
      <c r="MQE56" s="8"/>
      <c r="MQF56" s="8"/>
      <c r="MQG56" s="8"/>
      <c r="MQH56" s="8"/>
      <c r="MQI56" s="8"/>
      <c r="MQJ56" s="8"/>
      <c r="MQK56" s="8"/>
      <c r="MQL56" s="8"/>
      <c r="MQM56" s="8"/>
      <c r="MQN56" s="8"/>
      <c r="MQO56" s="8"/>
      <c r="MQP56" s="8"/>
      <c r="MQQ56" s="8"/>
      <c r="MQR56" s="8"/>
      <c r="MQS56" s="8"/>
      <c r="MQT56" s="8"/>
      <c r="MQU56" s="8"/>
      <c r="MQV56" s="8"/>
      <c r="MQW56" s="8"/>
      <c r="MQX56" s="8"/>
      <c r="MQY56" s="8"/>
      <c r="MQZ56" s="8"/>
      <c r="MRA56" s="8"/>
      <c r="MRB56" s="8"/>
      <c r="MRC56" s="8"/>
      <c r="MRD56" s="8"/>
      <c r="MRE56" s="8"/>
      <c r="MRF56" s="8"/>
      <c r="MRG56" s="8"/>
      <c r="MRH56" s="8"/>
      <c r="MRI56" s="8"/>
      <c r="MRJ56" s="8"/>
      <c r="MRK56" s="8"/>
      <c r="MRL56" s="8"/>
      <c r="MRM56" s="8"/>
      <c r="MRN56" s="8"/>
      <c r="MRO56" s="8"/>
      <c r="MRP56" s="8"/>
      <c r="MRQ56" s="8"/>
      <c r="MRR56" s="8"/>
      <c r="MRS56" s="8"/>
      <c r="MRT56" s="8"/>
      <c r="MRU56" s="8"/>
      <c r="MRV56" s="8"/>
      <c r="MRW56" s="8"/>
      <c r="MRX56" s="8"/>
      <c r="MRY56" s="8"/>
      <c r="MRZ56" s="8"/>
      <c r="MSA56" s="8"/>
      <c r="MSB56" s="8"/>
      <c r="MSC56" s="8"/>
      <c r="MSD56" s="8"/>
      <c r="MSE56" s="8"/>
      <c r="MSF56" s="8"/>
      <c r="MSG56" s="8"/>
      <c r="MSH56" s="8"/>
      <c r="MSI56" s="8"/>
      <c r="MSJ56" s="8"/>
      <c r="MSK56" s="8"/>
      <c r="MSL56" s="8"/>
      <c r="MSM56" s="8"/>
      <c r="MSN56" s="8"/>
      <c r="MSO56" s="8"/>
      <c r="MSP56" s="8"/>
      <c r="MSQ56" s="8"/>
      <c r="MSR56" s="8"/>
      <c r="MSS56" s="8"/>
      <c r="MST56" s="8"/>
      <c r="MSU56" s="8"/>
      <c r="MSV56" s="8"/>
      <c r="MSW56" s="8"/>
      <c r="MSX56" s="8"/>
      <c r="MSY56" s="8"/>
      <c r="MSZ56" s="8"/>
      <c r="MTA56" s="8"/>
      <c r="MTB56" s="8"/>
      <c r="MTC56" s="8"/>
      <c r="MTD56" s="8"/>
      <c r="MTE56" s="8"/>
      <c r="MTF56" s="8"/>
      <c r="MTG56" s="8"/>
      <c r="MTH56" s="8"/>
      <c r="MTI56" s="8"/>
      <c r="MTJ56" s="8"/>
      <c r="MTK56" s="8"/>
      <c r="MTL56" s="8"/>
      <c r="MTM56" s="8"/>
      <c r="MTN56" s="8"/>
      <c r="MTO56" s="8"/>
      <c r="MTP56" s="8"/>
      <c r="MTQ56" s="8"/>
      <c r="MTR56" s="8"/>
      <c r="MTS56" s="8"/>
      <c r="MTT56" s="8"/>
      <c r="MTU56" s="8"/>
      <c r="MTV56" s="8"/>
      <c r="MTW56" s="8"/>
      <c r="MTX56" s="8"/>
      <c r="MTY56" s="8"/>
      <c r="MTZ56" s="8"/>
      <c r="MUA56" s="8"/>
      <c r="MUB56" s="8"/>
      <c r="MUC56" s="8"/>
      <c r="MUD56" s="8"/>
      <c r="MUE56" s="8"/>
      <c r="MUF56" s="8"/>
      <c r="MUG56" s="8"/>
      <c r="MUH56" s="8"/>
      <c r="MUI56" s="8"/>
      <c r="MUJ56" s="8"/>
      <c r="MUK56" s="8"/>
      <c r="MUL56" s="8"/>
      <c r="MUM56" s="8"/>
      <c r="MUN56" s="8"/>
      <c r="MUO56" s="8"/>
      <c r="MUP56" s="8"/>
      <c r="MUQ56" s="8"/>
      <c r="MUR56" s="8"/>
      <c r="MUS56" s="8"/>
      <c r="MUT56" s="8"/>
      <c r="MUU56" s="8"/>
      <c r="MUV56" s="8"/>
      <c r="MUW56" s="8"/>
      <c r="MUX56" s="8"/>
      <c r="MUY56" s="8"/>
      <c r="MUZ56" s="8"/>
      <c r="MVA56" s="8"/>
      <c r="MVB56" s="8"/>
      <c r="MVC56" s="8"/>
      <c r="MVD56" s="8"/>
      <c r="MVE56" s="8"/>
      <c r="MVF56" s="8"/>
      <c r="MVG56" s="8"/>
      <c r="MVH56" s="8"/>
      <c r="MVI56" s="8"/>
      <c r="MVJ56" s="8"/>
      <c r="MVK56" s="8"/>
      <c r="MVL56" s="8"/>
      <c r="MVM56" s="8"/>
      <c r="MVN56" s="8"/>
      <c r="MVO56" s="8"/>
      <c r="MVP56" s="8"/>
      <c r="MVQ56" s="8"/>
      <c r="MVR56" s="8"/>
      <c r="MVS56" s="8"/>
      <c r="MVT56" s="8"/>
      <c r="MVU56" s="8"/>
      <c r="MVV56" s="8"/>
      <c r="MVW56" s="8"/>
      <c r="MVX56" s="8"/>
      <c r="MVY56" s="8"/>
      <c r="MVZ56" s="8"/>
      <c r="MWA56" s="8"/>
      <c r="MWB56" s="8"/>
      <c r="MWC56" s="8"/>
      <c r="MWD56" s="8"/>
      <c r="MWE56" s="8"/>
      <c r="MWF56" s="8"/>
      <c r="MWG56" s="8"/>
      <c r="MWH56" s="8"/>
      <c r="MWI56" s="8"/>
      <c r="MWJ56" s="8"/>
      <c r="MWK56" s="8"/>
      <c r="MWL56" s="8"/>
      <c r="MWM56" s="8"/>
      <c r="MWN56" s="8"/>
      <c r="MWO56" s="8"/>
      <c r="MWP56" s="8"/>
      <c r="MWQ56" s="8"/>
      <c r="MWR56" s="8"/>
      <c r="MWS56" s="8"/>
      <c r="MWT56" s="8"/>
      <c r="MWU56" s="8"/>
      <c r="MWV56" s="8"/>
      <c r="MWW56" s="8"/>
      <c r="MWX56" s="8"/>
      <c r="MWY56" s="8"/>
      <c r="MWZ56" s="8"/>
      <c r="MXA56" s="8"/>
      <c r="MXB56" s="8"/>
      <c r="MXC56" s="8"/>
      <c r="MXD56" s="8"/>
      <c r="MXE56" s="8"/>
      <c r="MXF56" s="8"/>
      <c r="MXG56" s="8"/>
      <c r="MXH56" s="8"/>
      <c r="MXI56" s="8"/>
      <c r="MXJ56" s="8"/>
      <c r="MXK56" s="8"/>
      <c r="MXL56" s="8"/>
      <c r="MXM56" s="8"/>
      <c r="MXN56" s="8"/>
      <c r="MXO56" s="8"/>
      <c r="MXP56" s="8"/>
      <c r="MXQ56" s="8"/>
      <c r="MXR56" s="8"/>
      <c r="MXS56" s="8"/>
      <c r="MXT56" s="8"/>
      <c r="MXU56" s="8"/>
      <c r="MXV56" s="8"/>
      <c r="MXW56" s="8"/>
      <c r="MXX56" s="8"/>
      <c r="MXY56" s="8"/>
      <c r="MXZ56" s="8"/>
      <c r="MYA56" s="8"/>
      <c r="MYB56" s="8"/>
      <c r="MYC56" s="8"/>
      <c r="MYD56" s="8"/>
      <c r="MYE56" s="8"/>
      <c r="MYF56" s="8"/>
      <c r="MYG56" s="8"/>
      <c r="MYH56" s="8"/>
      <c r="MYI56" s="8"/>
      <c r="MYJ56" s="8"/>
      <c r="MYK56" s="8"/>
      <c r="MYL56" s="8"/>
      <c r="MYM56" s="8"/>
      <c r="MYN56" s="8"/>
      <c r="MYO56" s="8"/>
      <c r="MYP56" s="8"/>
      <c r="MYQ56" s="8"/>
      <c r="MYR56" s="8"/>
      <c r="MYS56" s="8"/>
      <c r="MYT56" s="8"/>
      <c r="MYU56" s="8"/>
      <c r="MYV56" s="8"/>
      <c r="MYW56" s="8"/>
      <c r="MYX56" s="8"/>
      <c r="MYY56" s="8"/>
      <c r="MYZ56" s="8"/>
      <c r="MZA56" s="8"/>
      <c r="MZB56" s="8"/>
      <c r="MZC56" s="8"/>
      <c r="MZD56" s="8"/>
      <c r="MZE56" s="8"/>
      <c r="MZF56" s="8"/>
      <c r="MZG56" s="8"/>
      <c r="MZH56" s="8"/>
      <c r="MZI56" s="8"/>
      <c r="MZJ56" s="8"/>
      <c r="MZK56" s="8"/>
      <c r="MZL56" s="8"/>
      <c r="MZM56" s="8"/>
      <c r="MZN56" s="8"/>
      <c r="MZO56" s="8"/>
      <c r="MZP56" s="8"/>
      <c r="MZQ56" s="8"/>
      <c r="MZR56" s="8"/>
      <c r="MZS56" s="8"/>
      <c r="MZT56" s="8"/>
      <c r="MZU56" s="8"/>
      <c r="MZV56" s="8"/>
      <c r="MZW56" s="8"/>
      <c r="MZX56" s="8"/>
      <c r="MZY56" s="8"/>
      <c r="MZZ56" s="8"/>
      <c r="NAA56" s="8"/>
      <c r="NAB56" s="8"/>
      <c r="NAC56" s="8"/>
      <c r="NAD56" s="8"/>
      <c r="NAE56" s="8"/>
      <c r="NAF56" s="8"/>
      <c r="NAG56" s="8"/>
      <c r="NAH56" s="8"/>
      <c r="NAI56" s="8"/>
      <c r="NAJ56" s="8"/>
      <c r="NAK56" s="8"/>
      <c r="NAL56" s="8"/>
      <c r="NAM56" s="8"/>
      <c r="NAN56" s="8"/>
      <c r="NAO56" s="8"/>
      <c r="NAP56" s="8"/>
      <c r="NAQ56" s="8"/>
      <c r="NAR56" s="8"/>
      <c r="NAS56" s="8"/>
      <c r="NAT56" s="8"/>
      <c r="NAU56" s="8"/>
      <c r="NAV56" s="8"/>
      <c r="NAW56" s="8"/>
      <c r="NAX56" s="8"/>
      <c r="NAY56" s="8"/>
      <c r="NAZ56" s="8"/>
      <c r="NBA56" s="8"/>
      <c r="NBB56" s="8"/>
      <c r="NBC56" s="8"/>
      <c r="NBD56" s="8"/>
      <c r="NBE56" s="8"/>
      <c r="NBF56" s="8"/>
      <c r="NBG56" s="8"/>
      <c r="NBH56" s="8"/>
      <c r="NBI56" s="8"/>
      <c r="NBJ56" s="8"/>
      <c r="NBK56" s="8"/>
      <c r="NBL56" s="8"/>
      <c r="NBM56" s="8"/>
      <c r="NBN56" s="8"/>
      <c r="NBO56" s="8"/>
      <c r="NBP56" s="8"/>
      <c r="NBQ56" s="8"/>
      <c r="NBR56" s="8"/>
      <c r="NBS56" s="8"/>
      <c r="NBT56" s="8"/>
      <c r="NBU56" s="8"/>
      <c r="NBV56" s="8"/>
      <c r="NBW56" s="8"/>
      <c r="NBX56" s="8"/>
      <c r="NBY56" s="8"/>
      <c r="NBZ56" s="8"/>
      <c r="NCA56" s="8"/>
      <c r="NCB56" s="8"/>
      <c r="NCC56" s="8"/>
      <c r="NCD56" s="8"/>
      <c r="NCE56" s="8"/>
      <c r="NCF56" s="8"/>
      <c r="NCG56" s="8"/>
      <c r="NCH56" s="8"/>
      <c r="NCI56" s="8"/>
      <c r="NCJ56" s="8"/>
      <c r="NCK56" s="8"/>
      <c r="NCL56" s="8"/>
      <c r="NCM56" s="8"/>
      <c r="NCN56" s="8"/>
      <c r="NCO56" s="8"/>
      <c r="NCP56" s="8"/>
      <c r="NCQ56" s="8"/>
      <c r="NCR56" s="8"/>
      <c r="NCS56" s="8"/>
      <c r="NCT56" s="8"/>
      <c r="NCU56" s="8"/>
      <c r="NCV56" s="8"/>
      <c r="NCW56" s="8"/>
      <c r="NCX56" s="8"/>
      <c r="NCY56" s="8"/>
      <c r="NCZ56" s="8"/>
      <c r="NDA56" s="8"/>
      <c r="NDB56" s="8"/>
      <c r="NDC56" s="8"/>
      <c r="NDD56" s="8"/>
      <c r="NDE56" s="8"/>
      <c r="NDF56" s="8"/>
      <c r="NDG56" s="8"/>
      <c r="NDH56" s="8"/>
      <c r="NDI56" s="8"/>
      <c r="NDJ56" s="8"/>
      <c r="NDK56" s="8"/>
      <c r="NDL56" s="8"/>
      <c r="NDM56" s="8"/>
      <c r="NDN56" s="8"/>
      <c r="NDO56" s="8"/>
      <c r="NDP56" s="8"/>
      <c r="NDQ56" s="8"/>
      <c r="NDR56" s="8"/>
      <c r="NDS56" s="8"/>
      <c r="NDT56" s="8"/>
      <c r="NDU56" s="8"/>
      <c r="NDV56" s="8"/>
      <c r="NDW56" s="8"/>
      <c r="NDX56" s="8"/>
      <c r="NDY56" s="8"/>
      <c r="NDZ56" s="8"/>
      <c r="NEA56" s="8"/>
      <c r="NEB56" s="8"/>
      <c r="NEC56" s="8"/>
      <c r="NED56" s="8"/>
      <c r="NEE56" s="8"/>
      <c r="NEF56" s="8"/>
      <c r="NEG56" s="8"/>
      <c r="NEH56" s="8"/>
      <c r="NEI56" s="8"/>
      <c r="NEJ56" s="8"/>
      <c r="NEK56" s="8"/>
      <c r="NEL56" s="8"/>
      <c r="NEM56" s="8"/>
      <c r="NEN56" s="8"/>
      <c r="NEO56" s="8"/>
      <c r="NEP56" s="8"/>
      <c r="NEQ56" s="8"/>
      <c r="NER56" s="8"/>
      <c r="NES56" s="8"/>
      <c r="NET56" s="8"/>
      <c r="NEU56" s="8"/>
      <c r="NEV56" s="8"/>
      <c r="NEW56" s="8"/>
      <c r="NEX56" s="8"/>
      <c r="NEY56" s="8"/>
      <c r="NEZ56" s="8"/>
      <c r="NFA56" s="8"/>
      <c r="NFB56" s="8"/>
      <c r="NFC56" s="8"/>
      <c r="NFD56" s="8"/>
      <c r="NFE56" s="8"/>
      <c r="NFF56" s="8"/>
      <c r="NFG56" s="8"/>
      <c r="NFH56" s="8"/>
      <c r="NFI56" s="8"/>
      <c r="NFJ56" s="8"/>
      <c r="NFK56" s="8"/>
      <c r="NFL56" s="8"/>
      <c r="NFM56" s="8"/>
      <c r="NFN56" s="8"/>
      <c r="NFO56" s="8"/>
      <c r="NFP56" s="8"/>
      <c r="NFQ56" s="8"/>
      <c r="NFR56" s="8"/>
      <c r="NFS56" s="8"/>
      <c r="NFT56" s="8"/>
      <c r="NFU56" s="8"/>
      <c r="NFV56" s="8"/>
      <c r="NFW56" s="8"/>
      <c r="NFX56" s="8"/>
      <c r="NFY56" s="8"/>
      <c r="NFZ56" s="8"/>
      <c r="NGA56" s="8"/>
      <c r="NGB56" s="8"/>
      <c r="NGC56" s="8"/>
      <c r="NGD56" s="8"/>
      <c r="NGE56" s="8"/>
      <c r="NGF56" s="8"/>
      <c r="NGG56" s="8"/>
      <c r="NGH56" s="8"/>
      <c r="NGI56" s="8"/>
      <c r="NGJ56" s="8"/>
      <c r="NGK56" s="8"/>
      <c r="NGL56" s="8"/>
      <c r="NGM56" s="8"/>
      <c r="NGN56" s="8"/>
      <c r="NGO56" s="8"/>
      <c r="NGP56" s="8"/>
      <c r="NGQ56" s="8"/>
      <c r="NGR56" s="8"/>
      <c r="NGS56" s="8"/>
      <c r="NGT56" s="8"/>
      <c r="NGU56" s="8"/>
      <c r="NGV56" s="8"/>
      <c r="NGW56" s="8"/>
      <c r="NGX56" s="8"/>
      <c r="NGY56" s="8"/>
      <c r="NGZ56" s="8"/>
      <c r="NHA56" s="8"/>
      <c r="NHB56" s="8"/>
      <c r="NHC56" s="8"/>
      <c r="NHD56" s="8"/>
      <c r="NHE56" s="8"/>
      <c r="NHF56" s="8"/>
      <c r="NHG56" s="8"/>
      <c r="NHH56" s="8"/>
      <c r="NHI56" s="8"/>
      <c r="NHJ56" s="8"/>
      <c r="NHK56" s="8"/>
      <c r="NHL56" s="8"/>
      <c r="NHM56" s="8"/>
      <c r="NHN56" s="8"/>
      <c r="NHO56" s="8"/>
      <c r="NHP56" s="8"/>
      <c r="NHQ56" s="8"/>
      <c r="NHR56" s="8"/>
      <c r="NHS56" s="8"/>
      <c r="NHT56" s="8"/>
      <c r="NHU56" s="8"/>
      <c r="NHV56" s="8"/>
      <c r="NHW56" s="8"/>
      <c r="NHX56" s="8"/>
      <c r="NHY56" s="8"/>
      <c r="NHZ56" s="8"/>
      <c r="NIA56" s="8"/>
      <c r="NIB56" s="8"/>
      <c r="NIC56" s="8"/>
      <c r="NID56" s="8"/>
      <c r="NIE56" s="8"/>
      <c r="NIF56" s="8"/>
      <c r="NIG56" s="8"/>
      <c r="NIH56" s="8"/>
      <c r="NII56" s="8"/>
      <c r="NIJ56" s="8"/>
      <c r="NIK56" s="8"/>
      <c r="NIL56" s="8"/>
      <c r="NIM56" s="8"/>
      <c r="NIN56" s="8"/>
      <c r="NIO56" s="8"/>
      <c r="NIP56" s="8"/>
      <c r="NIQ56" s="8"/>
      <c r="NIR56" s="8"/>
      <c r="NIS56" s="8"/>
      <c r="NIT56" s="8"/>
      <c r="NIU56" s="8"/>
      <c r="NIV56" s="8"/>
      <c r="NIW56" s="8"/>
      <c r="NIX56" s="8"/>
      <c r="NIY56" s="8"/>
      <c r="NIZ56" s="8"/>
      <c r="NJA56" s="8"/>
      <c r="NJB56" s="8"/>
      <c r="NJC56" s="8"/>
      <c r="NJD56" s="8"/>
      <c r="NJE56" s="8"/>
      <c r="NJF56" s="8"/>
      <c r="NJG56" s="8"/>
      <c r="NJH56" s="8"/>
      <c r="NJI56" s="8"/>
      <c r="NJJ56" s="8"/>
      <c r="NJK56" s="8"/>
      <c r="NJL56" s="8"/>
      <c r="NJM56" s="8"/>
      <c r="NJN56" s="8"/>
      <c r="NJO56" s="8"/>
      <c r="NJP56" s="8"/>
      <c r="NJQ56" s="8"/>
      <c r="NJR56" s="8"/>
      <c r="NJS56" s="8"/>
      <c r="NJT56" s="8"/>
      <c r="NJU56" s="8"/>
      <c r="NJV56" s="8"/>
      <c r="NJW56" s="8"/>
      <c r="NJX56" s="8"/>
      <c r="NJY56" s="8"/>
      <c r="NJZ56" s="8"/>
      <c r="NKA56" s="8"/>
      <c r="NKB56" s="8"/>
      <c r="NKC56" s="8"/>
      <c r="NKD56" s="8"/>
      <c r="NKE56" s="8"/>
      <c r="NKF56" s="8"/>
      <c r="NKG56" s="8"/>
      <c r="NKH56" s="8"/>
      <c r="NKI56" s="8"/>
      <c r="NKJ56" s="8"/>
      <c r="NKK56" s="8"/>
      <c r="NKL56" s="8"/>
      <c r="NKM56" s="8"/>
      <c r="NKN56" s="8"/>
      <c r="NKO56" s="8"/>
      <c r="NKP56" s="8"/>
      <c r="NKQ56" s="8"/>
      <c r="NKR56" s="8"/>
      <c r="NKS56" s="8"/>
      <c r="NKT56" s="8"/>
      <c r="NKU56" s="8"/>
      <c r="NKV56" s="8"/>
      <c r="NKW56" s="8"/>
      <c r="NKX56" s="8"/>
      <c r="NKY56" s="8"/>
      <c r="NKZ56" s="8"/>
      <c r="NLA56" s="8"/>
      <c r="NLB56" s="8"/>
      <c r="NLC56" s="8"/>
      <c r="NLD56" s="8"/>
      <c r="NLE56" s="8"/>
      <c r="NLF56" s="8"/>
      <c r="NLG56" s="8"/>
      <c r="NLH56" s="8"/>
      <c r="NLI56" s="8"/>
      <c r="NLJ56" s="8"/>
      <c r="NLK56" s="8"/>
      <c r="NLL56" s="8"/>
      <c r="NLM56" s="8"/>
      <c r="NLN56" s="8"/>
      <c r="NLO56" s="8"/>
      <c r="NLP56" s="8"/>
      <c r="NLQ56" s="8"/>
      <c r="NLR56" s="8"/>
      <c r="NLS56" s="8"/>
      <c r="NLT56" s="8"/>
      <c r="NLU56" s="8"/>
      <c r="NLV56" s="8"/>
      <c r="NLW56" s="8"/>
      <c r="NLX56" s="8"/>
      <c r="NLY56" s="8"/>
      <c r="NLZ56" s="8"/>
      <c r="NMA56" s="8"/>
      <c r="NMB56" s="8"/>
      <c r="NMC56" s="8"/>
      <c r="NMD56" s="8"/>
      <c r="NME56" s="8"/>
      <c r="NMF56" s="8"/>
      <c r="NMG56" s="8"/>
      <c r="NMH56" s="8"/>
      <c r="NMI56" s="8"/>
      <c r="NMJ56" s="8"/>
      <c r="NMK56" s="8"/>
      <c r="NML56" s="8"/>
      <c r="NMM56" s="8"/>
      <c r="NMN56" s="8"/>
      <c r="NMO56" s="8"/>
      <c r="NMP56" s="8"/>
      <c r="NMQ56" s="8"/>
      <c r="NMR56" s="8"/>
      <c r="NMS56" s="8"/>
      <c r="NMT56" s="8"/>
      <c r="NMU56" s="8"/>
      <c r="NMV56" s="8"/>
      <c r="NMW56" s="8"/>
      <c r="NMX56" s="8"/>
      <c r="NMY56" s="8"/>
      <c r="NMZ56" s="8"/>
      <c r="NNA56" s="8"/>
      <c r="NNB56" s="8"/>
      <c r="NNC56" s="8"/>
      <c r="NND56" s="8"/>
      <c r="NNE56" s="8"/>
      <c r="NNF56" s="8"/>
      <c r="NNG56" s="8"/>
      <c r="NNH56" s="8"/>
      <c r="NNI56" s="8"/>
      <c r="NNJ56" s="8"/>
      <c r="NNK56" s="8"/>
      <c r="NNL56" s="8"/>
      <c r="NNM56" s="8"/>
      <c r="NNN56" s="8"/>
      <c r="NNO56" s="8"/>
      <c r="NNP56" s="8"/>
      <c r="NNQ56" s="8"/>
      <c r="NNR56" s="8"/>
      <c r="NNS56" s="8"/>
      <c r="NNT56" s="8"/>
      <c r="NNU56" s="8"/>
      <c r="NNV56" s="8"/>
      <c r="NNW56" s="8"/>
      <c r="NNX56" s="8"/>
      <c r="NNY56" s="8"/>
      <c r="NNZ56" s="8"/>
      <c r="NOA56" s="8"/>
      <c r="NOB56" s="8"/>
      <c r="NOC56" s="8"/>
      <c r="NOD56" s="8"/>
      <c r="NOE56" s="8"/>
      <c r="NOF56" s="8"/>
      <c r="NOG56" s="8"/>
      <c r="NOH56" s="8"/>
      <c r="NOI56" s="8"/>
      <c r="NOJ56" s="8"/>
      <c r="NOK56" s="8"/>
      <c r="NOL56" s="8"/>
      <c r="NOM56" s="8"/>
      <c r="NON56" s="8"/>
      <c r="NOO56" s="8"/>
      <c r="NOP56" s="8"/>
      <c r="NOQ56" s="8"/>
      <c r="NOR56" s="8"/>
      <c r="NOS56" s="8"/>
      <c r="NOT56" s="8"/>
      <c r="NOU56" s="8"/>
      <c r="NOV56" s="8"/>
      <c r="NOW56" s="8"/>
      <c r="NOX56" s="8"/>
      <c r="NOY56" s="8"/>
      <c r="NOZ56" s="8"/>
      <c r="NPA56" s="8"/>
      <c r="NPB56" s="8"/>
      <c r="NPC56" s="8"/>
      <c r="NPD56" s="8"/>
      <c r="NPE56" s="8"/>
      <c r="NPF56" s="8"/>
      <c r="NPG56" s="8"/>
      <c r="NPH56" s="8"/>
      <c r="NPI56" s="8"/>
      <c r="NPJ56" s="8"/>
      <c r="NPK56" s="8"/>
      <c r="NPL56" s="8"/>
      <c r="NPM56" s="8"/>
      <c r="NPN56" s="8"/>
      <c r="NPO56" s="8"/>
      <c r="NPP56" s="8"/>
      <c r="NPQ56" s="8"/>
      <c r="NPR56" s="8"/>
      <c r="NPS56" s="8"/>
      <c r="NPT56" s="8"/>
      <c r="NPU56" s="8"/>
      <c r="NPV56" s="8"/>
      <c r="NPW56" s="8"/>
      <c r="NPX56" s="8"/>
      <c r="NPY56" s="8"/>
      <c r="NPZ56" s="8"/>
      <c r="NQA56" s="8"/>
      <c r="NQB56" s="8"/>
      <c r="NQC56" s="8"/>
      <c r="NQD56" s="8"/>
      <c r="NQE56" s="8"/>
      <c r="NQF56" s="8"/>
      <c r="NQG56" s="8"/>
      <c r="NQH56" s="8"/>
      <c r="NQI56" s="8"/>
      <c r="NQJ56" s="8"/>
      <c r="NQK56" s="8"/>
      <c r="NQL56" s="8"/>
      <c r="NQM56" s="8"/>
      <c r="NQN56" s="8"/>
      <c r="NQO56" s="8"/>
      <c r="NQP56" s="8"/>
      <c r="NQQ56" s="8"/>
      <c r="NQR56" s="8"/>
      <c r="NQS56" s="8"/>
      <c r="NQT56" s="8"/>
      <c r="NQU56" s="8"/>
      <c r="NQV56" s="8"/>
      <c r="NQW56" s="8"/>
      <c r="NQX56" s="8"/>
      <c r="NQY56" s="8"/>
      <c r="NQZ56" s="8"/>
      <c r="NRA56" s="8"/>
      <c r="NRB56" s="8"/>
      <c r="NRC56" s="8"/>
      <c r="NRD56" s="8"/>
      <c r="NRE56" s="8"/>
      <c r="NRF56" s="8"/>
      <c r="NRG56" s="8"/>
      <c r="NRH56" s="8"/>
      <c r="NRI56" s="8"/>
      <c r="NRJ56" s="8"/>
      <c r="NRK56" s="8"/>
      <c r="NRL56" s="8"/>
      <c r="NRM56" s="8"/>
      <c r="NRN56" s="8"/>
      <c r="NRO56" s="8"/>
      <c r="NRP56" s="8"/>
      <c r="NRQ56" s="8"/>
      <c r="NRR56" s="8"/>
      <c r="NRS56" s="8"/>
      <c r="NRT56" s="8"/>
      <c r="NRU56" s="8"/>
      <c r="NRV56" s="8"/>
      <c r="NRW56" s="8"/>
      <c r="NRX56" s="8"/>
      <c r="NRY56" s="8"/>
      <c r="NRZ56" s="8"/>
      <c r="NSA56" s="8"/>
      <c r="NSB56" s="8"/>
      <c r="NSC56" s="8"/>
      <c r="NSD56" s="8"/>
      <c r="NSE56" s="8"/>
      <c r="NSF56" s="8"/>
      <c r="NSG56" s="8"/>
      <c r="NSH56" s="8"/>
      <c r="NSI56" s="8"/>
      <c r="NSJ56" s="8"/>
      <c r="NSK56" s="8"/>
      <c r="NSL56" s="8"/>
      <c r="NSM56" s="8"/>
      <c r="NSN56" s="8"/>
      <c r="NSO56" s="8"/>
      <c r="NSP56" s="8"/>
      <c r="NSQ56" s="8"/>
      <c r="NSR56" s="8"/>
      <c r="NSS56" s="8"/>
      <c r="NST56" s="8"/>
      <c r="NSU56" s="8"/>
      <c r="NSV56" s="8"/>
      <c r="NSW56" s="8"/>
      <c r="NSX56" s="8"/>
      <c r="NSY56" s="8"/>
      <c r="NSZ56" s="8"/>
      <c r="NTA56" s="8"/>
      <c r="NTB56" s="8"/>
      <c r="NTC56" s="8"/>
      <c r="NTD56" s="8"/>
      <c r="NTE56" s="8"/>
      <c r="NTF56" s="8"/>
      <c r="NTG56" s="8"/>
      <c r="NTH56" s="8"/>
      <c r="NTI56" s="8"/>
      <c r="NTJ56" s="8"/>
      <c r="NTK56" s="8"/>
      <c r="NTL56" s="8"/>
      <c r="NTM56" s="8"/>
      <c r="NTN56" s="8"/>
      <c r="NTO56" s="8"/>
      <c r="NTP56" s="8"/>
      <c r="NTQ56" s="8"/>
      <c r="NTR56" s="8"/>
      <c r="NTS56" s="8"/>
      <c r="NTT56" s="8"/>
      <c r="NTU56" s="8"/>
      <c r="NTV56" s="8"/>
      <c r="NTW56" s="8"/>
      <c r="NTX56" s="8"/>
      <c r="NTY56" s="8"/>
      <c r="NTZ56" s="8"/>
      <c r="NUA56" s="8"/>
      <c r="NUB56" s="8"/>
      <c r="NUC56" s="8"/>
      <c r="NUD56" s="8"/>
      <c r="NUE56" s="8"/>
      <c r="NUF56" s="8"/>
      <c r="NUG56" s="8"/>
      <c r="NUH56" s="8"/>
      <c r="NUI56" s="8"/>
      <c r="NUJ56" s="8"/>
      <c r="NUK56" s="8"/>
      <c r="NUL56" s="8"/>
      <c r="NUM56" s="8"/>
      <c r="NUN56" s="8"/>
      <c r="NUO56" s="8"/>
      <c r="NUP56" s="8"/>
      <c r="NUQ56" s="8"/>
      <c r="NUR56" s="8"/>
      <c r="NUS56" s="8"/>
      <c r="NUT56" s="8"/>
      <c r="NUU56" s="8"/>
      <c r="NUV56" s="8"/>
      <c r="NUW56" s="8"/>
      <c r="NUX56" s="8"/>
      <c r="NUY56" s="8"/>
      <c r="NUZ56" s="8"/>
      <c r="NVA56" s="8"/>
      <c r="NVB56" s="8"/>
      <c r="NVC56" s="8"/>
      <c r="NVD56" s="8"/>
      <c r="NVE56" s="8"/>
      <c r="NVF56" s="8"/>
      <c r="NVG56" s="8"/>
      <c r="NVH56" s="8"/>
      <c r="NVI56" s="8"/>
      <c r="NVJ56" s="8"/>
      <c r="NVK56" s="8"/>
      <c r="NVL56" s="8"/>
      <c r="NVM56" s="8"/>
      <c r="NVN56" s="8"/>
      <c r="NVO56" s="8"/>
      <c r="NVP56" s="8"/>
      <c r="NVQ56" s="8"/>
      <c r="NVR56" s="8"/>
      <c r="NVS56" s="8"/>
      <c r="NVT56" s="8"/>
      <c r="NVU56" s="8"/>
      <c r="NVV56" s="8"/>
      <c r="NVW56" s="8"/>
      <c r="NVX56" s="8"/>
      <c r="NVY56" s="8"/>
      <c r="NVZ56" s="8"/>
      <c r="NWA56" s="8"/>
      <c r="NWB56" s="8"/>
      <c r="NWC56" s="8"/>
      <c r="NWD56" s="8"/>
      <c r="NWE56" s="8"/>
      <c r="NWF56" s="8"/>
      <c r="NWG56" s="8"/>
      <c r="NWH56" s="8"/>
      <c r="NWI56" s="8"/>
      <c r="NWJ56" s="8"/>
      <c r="NWK56" s="8"/>
      <c r="NWL56" s="8"/>
      <c r="NWM56" s="8"/>
      <c r="NWN56" s="8"/>
      <c r="NWO56" s="8"/>
      <c r="NWP56" s="8"/>
      <c r="NWQ56" s="8"/>
      <c r="NWR56" s="8"/>
      <c r="NWS56" s="8"/>
      <c r="NWT56" s="8"/>
      <c r="NWU56" s="8"/>
      <c r="NWV56" s="8"/>
      <c r="NWW56" s="8"/>
      <c r="NWX56" s="8"/>
      <c r="NWY56" s="8"/>
      <c r="NWZ56" s="8"/>
      <c r="NXA56" s="8"/>
      <c r="NXB56" s="8"/>
      <c r="NXC56" s="8"/>
      <c r="NXD56" s="8"/>
      <c r="NXE56" s="8"/>
      <c r="NXF56" s="8"/>
      <c r="NXG56" s="8"/>
      <c r="NXH56" s="8"/>
      <c r="NXI56" s="8"/>
      <c r="NXJ56" s="8"/>
      <c r="NXK56" s="8"/>
      <c r="NXL56" s="8"/>
      <c r="NXM56" s="8"/>
      <c r="NXN56" s="8"/>
      <c r="NXO56" s="8"/>
      <c r="NXP56" s="8"/>
      <c r="NXQ56" s="8"/>
      <c r="NXR56" s="8"/>
      <c r="NXS56" s="8"/>
      <c r="NXT56" s="8"/>
      <c r="NXU56" s="8"/>
      <c r="NXV56" s="8"/>
      <c r="NXW56" s="8"/>
      <c r="NXX56" s="8"/>
      <c r="NXY56" s="8"/>
      <c r="NXZ56" s="8"/>
      <c r="NYA56" s="8"/>
      <c r="NYB56" s="8"/>
      <c r="NYC56" s="8"/>
      <c r="NYD56" s="8"/>
      <c r="NYE56" s="8"/>
      <c r="NYF56" s="8"/>
      <c r="NYG56" s="8"/>
      <c r="NYH56" s="8"/>
      <c r="NYI56" s="8"/>
      <c r="NYJ56" s="8"/>
      <c r="NYK56" s="8"/>
      <c r="NYL56" s="8"/>
      <c r="NYM56" s="8"/>
      <c r="NYN56" s="8"/>
      <c r="NYO56" s="8"/>
      <c r="NYP56" s="8"/>
      <c r="NYQ56" s="8"/>
      <c r="NYR56" s="8"/>
      <c r="NYS56" s="8"/>
      <c r="NYT56" s="8"/>
      <c r="NYU56" s="8"/>
      <c r="NYV56" s="8"/>
      <c r="NYW56" s="8"/>
      <c r="NYX56" s="8"/>
      <c r="NYY56" s="8"/>
      <c r="NYZ56" s="8"/>
      <c r="NZA56" s="8"/>
      <c r="NZB56" s="8"/>
      <c r="NZC56" s="8"/>
      <c r="NZD56" s="8"/>
      <c r="NZE56" s="8"/>
      <c r="NZF56" s="8"/>
      <c r="NZG56" s="8"/>
      <c r="NZH56" s="8"/>
      <c r="NZI56" s="8"/>
      <c r="NZJ56" s="8"/>
      <c r="NZK56" s="8"/>
      <c r="NZL56" s="8"/>
      <c r="NZM56" s="8"/>
      <c r="NZN56" s="8"/>
      <c r="NZO56" s="8"/>
      <c r="NZP56" s="8"/>
      <c r="NZQ56" s="8"/>
      <c r="NZR56" s="8"/>
      <c r="NZS56" s="8"/>
      <c r="NZT56" s="8"/>
      <c r="NZU56" s="8"/>
      <c r="NZV56" s="8"/>
      <c r="NZW56" s="8"/>
      <c r="NZX56" s="8"/>
      <c r="NZY56" s="8"/>
      <c r="NZZ56" s="8"/>
      <c r="OAA56" s="8"/>
      <c r="OAB56" s="8"/>
      <c r="OAC56" s="8"/>
      <c r="OAD56" s="8"/>
      <c r="OAE56" s="8"/>
      <c r="OAF56" s="8"/>
      <c r="OAG56" s="8"/>
      <c r="OAH56" s="8"/>
      <c r="OAI56" s="8"/>
      <c r="OAJ56" s="8"/>
      <c r="OAK56" s="8"/>
      <c r="OAL56" s="8"/>
      <c r="OAM56" s="8"/>
      <c r="OAN56" s="8"/>
      <c r="OAO56" s="8"/>
      <c r="OAP56" s="8"/>
      <c r="OAQ56" s="8"/>
      <c r="OAR56" s="8"/>
      <c r="OAS56" s="8"/>
      <c r="OAT56" s="8"/>
      <c r="OAU56" s="8"/>
      <c r="OAV56" s="8"/>
      <c r="OAW56" s="8"/>
      <c r="OAX56" s="8"/>
      <c r="OAY56" s="8"/>
      <c r="OAZ56" s="8"/>
      <c r="OBA56" s="8"/>
      <c r="OBB56" s="8"/>
      <c r="OBC56" s="8"/>
      <c r="OBD56" s="8"/>
      <c r="OBE56" s="8"/>
      <c r="OBF56" s="8"/>
      <c r="OBG56" s="8"/>
      <c r="OBH56" s="8"/>
      <c r="OBI56" s="8"/>
      <c r="OBJ56" s="8"/>
      <c r="OBK56" s="8"/>
      <c r="OBL56" s="8"/>
      <c r="OBM56" s="8"/>
      <c r="OBN56" s="8"/>
      <c r="OBO56" s="8"/>
      <c r="OBP56" s="8"/>
      <c r="OBQ56" s="8"/>
      <c r="OBR56" s="8"/>
      <c r="OBS56" s="8"/>
      <c r="OBT56" s="8"/>
      <c r="OBU56" s="8"/>
      <c r="OBV56" s="8"/>
      <c r="OBW56" s="8"/>
      <c r="OBX56" s="8"/>
      <c r="OBY56" s="8"/>
      <c r="OBZ56" s="8"/>
      <c r="OCA56" s="8"/>
      <c r="OCB56" s="8"/>
      <c r="OCC56" s="8"/>
      <c r="OCD56" s="8"/>
      <c r="OCE56" s="8"/>
      <c r="OCF56" s="8"/>
      <c r="OCG56" s="8"/>
      <c r="OCH56" s="8"/>
      <c r="OCI56" s="8"/>
      <c r="OCJ56" s="8"/>
      <c r="OCK56" s="8"/>
      <c r="OCL56" s="8"/>
      <c r="OCM56" s="8"/>
      <c r="OCN56" s="8"/>
      <c r="OCO56" s="8"/>
      <c r="OCP56" s="8"/>
      <c r="OCQ56" s="8"/>
      <c r="OCR56" s="8"/>
      <c r="OCS56" s="8"/>
      <c r="OCT56" s="8"/>
      <c r="OCU56" s="8"/>
      <c r="OCV56" s="8"/>
      <c r="OCW56" s="8"/>
      <c r="OCX56" s="8"/>
      <c r="OCY56" s="8"/>
      <c r="OCZ56" s="8"/>
      <c r="ODA56" s="8"/>
      <c r="ODB56" s="8"/>
      <c r="ODC56" s="8"/>
      <c r="ODD56" s="8"/>
      <c r="ODE56" s="8"/>
      <c r="ODF56" s="8"/>
      <c r="ODG56" s="8"/>
      <c r="ODH56" s="8"/>
      <c r="ODI56" s="8"/>
      <c r="ODJ56" s="8"/>
      <c r="ODK56" s="8"/>
      <c r="ODL56" s="8"/>
      <c r="ODM56" s="8"/>
      <c r="ODN56" s="8"/>
      <c r="ODO56" s="8"/>
      <c r="ODP56" s="8"/>
      <c r="ODQ56" s="8"/>
      <c r="ODR56" s="8"/>
      <c r="ODS56" s="8"/>
      <c r="ODT56" s="8"/>
      <c r="ODU56" s="8"/>
      <c r="ODV56" s="8"/>
      <c r="ODW56" s="8"/>
      <c r="ODX56" s="8"/>
      <c r="ODY56" s="8"/>
      <c r="ODZ56" s="8"/>
      <c r="OEA56" s="8"/>
      <c r="OEB56" s="8"/>
      <c r="OEC56" s="8"/>
      <c r="OED56" s="8"/>
      <c r="OEE56" s="8"/>
      <c r="OEF56" s="8"/>
      <c r="OEG56" s="8"/>
      <c r="OEH56" s="8"/>
      <c r="OEI56" s="8"/>
      <c r="OEJ56" s="8"/>
      <c r="OEK56" s="8"/>
      <c r="OEL56" s="8"/>
      <c r="OEM56" s="8"/>
      <c r="OEN56" s="8"/>
      <c r="OEO56" s="8"/>
      <c r="OEP56" s="8"/>
      <c r="OEQ56" s="8"/>
      <c r="OER56" s="8"/>
      <c r="OES56" s="8"/>
      <c r="OET56" s="8"/>
      <c r="OEU56" s="8"/>
      <c r="OEV56" s="8"/>
      <c r="OEW56" s="8"/>
      <c r="OEX56" s="8"/>
      <c r="OEY56" s="8"/>
      <c r="OEZ56" s="8"/>
      <c r="OFA56" s="8"/>
      <c r="OFB56" s="8"/>
      <c r="OFC56" s="8"/>
      <c r="OFD56" s="8"/>
      <c r="OFE56" s="8"/>
      <c r="OFF56" s="8"/>
      <c r="OFG56" s="8"/>
      <c r="OFH56" s="8"/>
      <c r="OFI56" s="8"/>
      <c r="OFJ56" s="8"/>
      <c r="OFK56" s="8"/>
      <c r="OFL56" s="8"/>
      <c r="OFM56" s="8"/>
      <c r="OFN56" s="8"/>
      <c r="OFO56" s="8"/>
      <c r="OFP56" s="8"/>
      <c r="OFQ56" s="8"/>
      <c r="OFR56" s="8"/>
      <c r="OFS56" s="8"/>
      <c r="OFT56" s="8"/>
      <c r="OFU56" s="8"/>
      <c r="OFV56" s="8"/>
      <c r="OFW56" s="8"/>
      <c r="OFX56" s="8"/>
      <c r="OFY56" s="8"/>
      <c r="OFZ56" s="8"/>
      <c r="OGA56" s="8"/>
      <c r="OGB56" s="8"/>
      <c r="OGC56" s="8"/>
      <c r="OGD56" s="8"/>
      <c r="OGE56" s="8"/>
      <c r="OGF56" s="8"/>
      <c r="OGG56" s="8"/>
      <c r="OGH56" s="8"/>
      <c r="OGI56" s="8"/>
      <c r="OGJ56" s="8"/>
      <c r="OGK56" s="8"/>
      <c r="OGL56" s="8"/>
      <c r="OGM56" s="8"/>
      <c r="OGN56" s="8"/>
      <c r="OGO56" s="8"/>
      <c r="OGP56" s="8"/>
      <c r="OGQ56" s="8"/>
      <c r="OGR56" s="8"/>
      <c r="OGS56" s="8"/>
      <c r="OGT56" s="8"/>
      <c r="OGU56" s="8"/>
      <c r="OGV56" s="8"/>
      <c r="OGW56" s="8"/>
      <c r="OGX56" s="8"/>
      <c r="OGY56" s="8"/>
      <c r="OGZ56" s="8"/>
      <c r="OHA56" s="8"/>
      <c r="OHB56" s="8"/>
      <c r="OHC56" s="8"/>
      <c r="OHD56" s="8"/>
      <c r="OHE56" s="8"/>
      <c r="OHF56" s="8"/>
      <c r="OHG56" s="8"/>
      <c r="OHH56" s="8"/>
      <c r="OHI56" s="8"/>
      <c r="OHJ56" s="8"/>
      <c r="OHK56" s="8"/>
      <c r="OHL56" s="8"/>
      <c r="OHM56" s="8"/>
      <c r="OHN56" s="8"/>
      <c r="OHO56" s="8"/>
      <c r="OHP56" s="8"/>
      <c r="OHQ56" s="8"/>
      <c r="OHR56" s="8"/>
      <c r="OHS56" s="8"/>
      <c r="OHT56" s="8"/>
      <c r="OHU56" s="8"/>
      <c r="OHV56" s="8"/>
      <c r="OHW56" s="8"/>
      <c r="OHX56" s="8"/>
      <c r="OHY56" s="8"/>
      <c r="OHZ56" s="8"/>
      <c r="OIA56" s="8"/>
      <c r="OIB56" s="8"/>
      <c r="OIC56" s="8"/>
      <c r="OID56" s="8"/>
      <c r="OIE56" s="8"/>
      <c r="OIF56" s="8"/>
      <c r="OIG56" s="8"/>
      <c r="OIH56" s="8"/>
      <c r="OII56" s="8"/>
      <c r="OIJ56" s="8"/>
      <c r="OIK56" s="8"/>
      <c r="OIL56" s="8"/>
      <c r="OIM56" s="8"/>
      <c r="OIN56" s="8"/>
      <c r="OIO56" s="8"/>
      <c r="OIP56" s="8"/>
      <c r="OIQ56" s="8"/>
      <c r="OIR56" s="8"/>
      <c r="OIS56" s="8"/>
      <c r="OIT56" s="8"/>
      <c r="OIU56" s="8"/>
      <c r="OIV56" s="8"/>
      <c r="OIW56" s="8"/>
      <c r="OIX56" s="8"/>
      <c r="OIY56" s="8"/>
      <c r="OIZ56" s="8"/>
      <c r="OJA56" s="8"/>
      <c r="OJB56" s="8"/>
      <c r="OJC56" s="8"/>
      <c r="OJD56" s="8"/>
      <c r="OJE56" s="8"/>
      <c r="OJF56" s="8"/>
      <c r="OJG56" s="8"/>
      <c r="OJH56" s="8"/>
      <c r="OJI56" s="8"/>
      <c r="OJJ56" s="8"/>
      <c r="OJK56" s="8"/>
      <c r="OJL56" s="8"/>
      <c r="OJM56" s="8"/>
      <c r="OJN56" s="8"/>
      <c r="OJO56" s="8"/>
      <c r="OJP56" s="8"/>
      <c r="OJQ56" s="8"/>
      <c r="OJR56" s="8"/>
      <c r="OJS56" s="8"/>
      <c r="OJT56" s="8"/>
      <c r="OJU56" s="8"/>
      <c r="OJV56" s="8"/>
      <c r="OJW56" s="8"/>
      <c r="OJX56" s="8"/>
      <c r="OJY56" s="8"/>
      <c r="OJZ56" s="8"/>
      <c r="OKA56" s="8"/>
      <c r="OKB56" s="8"/>
      <c r="OKC56" s="8"/>
      <c r="OKD56" s="8"/>
      <c r="OKE56" s="8"/>
      <c r="OKF56" s="8"/>
      <c r="OKG56" s="8"/>
      <c r="OKH56" s="8"/>
      <c r="OKI56" s="8"/>
      <c r="OKJ56" s="8"/>
      <c r="OKK56" s="8"/>
      <c r="OKL56" s="8"/>
      <c r="OKM56" s="8"/>
      <c r="OKN56" s="8"/>
      <c r="OKO56" s="8"/>
      <c r="OKP56" s="8"/>
      <c r="OKQ56" s="8"/>
      <c r="OKR56" s="8"/>
      <c r="OKS56" s="8"/>
      <c r="OKT56" s="8"/>
      <c r="OKU56" s="8"/>
      <c r="OKV56" s="8"/>
      <c r="OKW56" s="8"/>
      <c r="OKX56" s="8"/>
      <c r="OKY56" s="8"/>
      <c r="OKZ56" s="8"/>
      <c r="OLA56" s="8"/>
      <c r="OLB56" s="8"/>
      <c r="OLC56" s="8"/>
      <c r="OLD56" s="8"/>
      <c r="OLE56" s="8"/>
      <c r="OLF56" s="8"/>
      <c r="OLG56" s="8"/>
      <c r="OLH56" s="8"/>
      <c r="OLI56" s="8"/>
      <c r="OLJ56" s="8"/>
      <c r="OLK56" s="8"/>
      <c r="OLL56" s="8"/>
      <c r="OLM56" s="8"/>
      <c r="OLN56" s="8"/>
      <c r="OLO56" s="8"/>
      <c r="OLP56" s="8"/>
      <c r="OLQ56" s="8"/>
      <c r="OLR56" s="8"/>
      <c r="OLS56" s="8"/>
      <c r="OLT56" s="8"/>
      <c r="OLU56" s="8"/>
      <c r="OLV56" s="8"/>
      <c r="OLW56" s="8"/>
      <c r="OLX56" s="8"/>
      <c r="OLY56" s="8"/>
      <c r="OLZ56" s="8"/>
      <c r="OMA56" s="8"/>
      <c r="OMB56" s="8"/>
      <c r="OMC56" s="8"/>
      <c r="OMD56" s="8"/>
      <c r="OME56" s="8"/>
      <c r="OMF56" s="8"/>
      <c r="OMG56" s="8"/>
      <c r="OMH56" s="8"/>
      <c r="OMI56" s="8"/>
      <c r="OMJ56" s="8"/>
      <c r="OMK56" s="8"/>
      <c r="OML56" s="8"/>
      <c r="OMM56" s="8"/>
      <c r="OMN56" s="8"/>
      <c r="OMO56" s="8"/>
      <c r="OMP56" s="8"/>
      <c r="OMQ56" s="8"/>
      <c r="OMR56" s="8"/>
      <c r="OMS56" s="8"/>
      <c r="OMT56" s="8"/>
      <c r="OMU56" s="8"/>
      <c r="OMV56" s="8"/>
      <c r="OMW56" s="8"/>
      <c r="OMX56" s="8"/>
      <c r="OMY56" s="8"/>
      <c r="OMZ56" s="8"/>
      <c r="ONA56" s="8"/>
      <c r="ONB56" s="8"/>
      <c r="ONC56" s="8"/>
      <c r="OND56" s="8"/>
      <c r="ONE56" s="8"/>
      <c r="ONF56" s="8"/>
      <c r="ONG56" s="8"/>
      <c r="ONH56" s="8"/>
      <c r="ONI56" s="8"/>
      <c r="ONJ56" s="8"/>
      <c r="ONK56" s="8"/>
      <c r="ONL56" s="8"/>
      <c r="ONM56" s="8"/>
      <c r="ONN56" s="8"/>
      <c r="ONO56" s="8"/>
      <c r="ONP56" s="8"/>
      <c r="ONQ56" s="8"/>
      <c r="ONR56" s="8"/>
      <c r="ONS56" s="8"/>
      <c r="ONT56" s="8"/>
      <c r="ONU56" s="8"/>
      <c r="ONV56" s="8"/>
      <c r="ONW56" s="8"/>
      <c r="ONX56" s="8"/>
      <c r="ONY56" s="8"/>
      <c r="ONZ56" s="8"/>
      <c r="OOA56" s="8"/>
      <c r="OOB56" s="8"/>
      <c r="OOC56" s="8"/>
      <c r="OOD56" s="8"/>
      <c r="OOE56" s="8"/>
      <c r="OOF56" s="8"/>
      <c r="OOG56" s="8"/>
      <c r="OOH56" s="8"/>
      <c r="OOI56" s="8"/>
      <c r="OOJ56" s="8"/>
      <c r="OOK56" s="8"/>
      <c r="OOL56" s="8"/>
      <c r="OOM56" s="8"/>
      <c r="OON56" s="8"/>
      <c r="OOO56" s="8"/>
      <c r="OOP56" s="8"/>
      <c r="OOQ56" s="8"/>
      <c r="OOR56" s="8"/>
      <c r="OOS56" s="8"/>
      <c r="OOT56" s="8"/>
      <c r="OOU56" s="8"/>
      <c r="OOV56" s="8"/>
      <c r="OOW56" s="8"/>
      <c r="OOX56" s="8"/>
      <c r="OOY56" s="8"/>
      <c r="OOZ56" s="8"/>
      <c r="OPA56" s="8"/>
      <c r="OPB56" s="8"/>
      <c r="OPC56" s="8"/>
      <c r="OPD56" s="8"/>
      <c r="OPE56" s="8"/>
      <c r="OPF56" s="8"/>
      <c r="OPG56" s="8"/>
      <c r="OPH56" s="8"/>
      <c r="OPI56" s="8"/>
      <c r="OPJ56" s="8"/>
      <c r="OPK56" s="8"/>
      <c r="OPL56" s="8"/>
      <c r="OPM56" s="8"/>
      <c r="OPN56" s="8"/>
      <c r="OPO56" s="8"/>
      <c r="OPP56" s="8"/>
      <c r="OPQ56" s="8"/>
      <c r="OPR56" s="8"/>
      <c r="OPS56" s="8"/>
      <c r="OPT56" s="8"/>
      <c r="OPU56" s="8"/>
      <c r="OPV56" s="8"/>
      <c r="OPW56" s="8"/>
      <c r="OPX56" s="8"/>
      <c r="OPY56" s="8"/>
      <c r="OPZ56" s="8"/>
      <c r="OQA56" s="8"/>
      <c r="OQB56" s="8"/>
      <c r="OQC56" s="8"/>
      <c r="OQD56" s="8"/>
      <c r="OQE56" s="8"/>
      <c r="OQF56" s="8"/>
      <c r="OQG56" s="8"/>
      <c r="OQH56" s="8"/>
      <c r="OQI56" s="8"/>
      <c r="OQJ56" s="8"/>
      <c r="OQK56" s="8"/>
      <c r="OQL56" s="8"/>
      <c r="OQM56" s="8"/>
      <c r="OQN56" s="8"/>
      <c r="OQO56" s="8"/>
      <c r="OQP56" s="8"/>
      <c r="OQQ56" s="8"/>
      <c r="OQR56" s="8"/>
      <c r="OQS56" s="8"/>
      <c r="OQT56" s="8"/>
      <c r="OQU56" s="8"/>
      <c r="OQV56" s="8"/>
      <c r="OQW56" s="8"/>
      <c r="OQX56" s="8"/>
      <c r="OQY56" s="8"/>
      <c r="OQZ56" s="8"/>
      <c r="ORA56" s="8"/>
      <c r="ORB56" s="8"/>
      <c r="ORC56" s="8"/>
      <c r="ORD56" s="8"/>
      <c r="ORE56" s="8"/>
      <c r="ORF56" s="8"/>
      <c r="ORG56" s="8"/>
      <c r="ORH56" s="8"/>
      <c r="ORI56" s="8"/>
      <c r="ORJ56" s="8"/>
      <c r="ORK56" s="8"/>
      <c r="ORL56" s="8"/>
      <c r="ORM56" s="8"/>
      <c r="ORN56" s="8"/>
      <c r="ORO56" s="8"/>
      <c r="ORP56" s="8"/>
      <c r="ORQ56" s="8"/>
      <c r="ORR56" s="8"/>
      <c r="ORS56" s="8"/>
      <c r="ORT56" s="8"/>
      <c r="ORU56" s="8"/>
      <c r="ORV56" s="8"/>
      <c r="ORW56" s="8"/>
      <c r="ORX56" s="8"/>
      <c r="ORY56" s="8"/>
      <c r="ORZ56" s="8"/>
      <c r="OSA56" s="8"/>
      <c r="OSB56" s="8"/>
      <c r="OSC56" s="8"/>
      <c r="OSD56" s="8"/>
      <c r="OSE56" s="8"/>
      <c r="OSF56" s="8"/>
      <c r="OSG56" s="8"/>
      <c r="OSH56" s="8"/>
      <c r="OSI56" s="8"/>
      <c r="OSJ56" s="8"/>
      <c r="OSK56" s="8"/>
      <c r="OSL56" s="8"/>
      <c r="OSM56" s="8"/>
      <c r="OSN56" s="8"/>
      <c r="OSO56" s="8"/>
      <c r="OSP56" s="8"/>
      <c r="OSQ56" s="8"/>
      <c r="OSR56" s="8"/>
      <c r="OSS56" s="8"/>
      <c r="OST56" s="8"/>
      <c r="OSU56" s="8"/>
      <c r="OSV56" s="8"/>
      <c r="OSW56" s="8"/>
      <c r="OSX56" s="8"/>
      <c r="OSY56" s="8"/>
      <c r="OSZ56" s="8"/>
      <c r="OTA56" s="8"/>
      <c r="OTB56" s="8"/>
      <c r="OTC56" s="8"/>
      <c r="OTD56" s="8"/>
      <c r="OTE56" s="8"/>
      <c r="OTF56" s="8"/>
      <c r="OTG56" s="8"/>
      <c r="OTH56" s="8"/>
      <c r="OTI56" s="8"/>
      <c r="OTJ56" s="8"/>
      <c r="OTK56" s="8"/>
      <c r="OTL56" s="8"/>
      <c r="OTM56" s="8"/>
      <c r="OTN56" s="8"/>
      <c r="OTO56" s="8"/>
      <c r="OTP56" s="8"/>
      <c r="OTQ56" s="8"/>
      <c r="OTR56" s="8"/>
      <c r="OTS56" s="8"/>
      <c r="OTT56" s="8"/>
      <c r="OTU56" s="8"/>
      <c r="OTV56" s="8"/>
      <c r="OTW56" s="8"/>
      <c r="OTX56" s="8"/>
      <c r="OTY56" s="8"/>
      <c r="OTZ56" s="8"/>
      <c r="OUA56" s="8"/>
      <c r="OUB56" s="8"/>
      <c r="OUC56" s="8"/>
      <c r="OUD56" s="8"/>
      <c r="OUE56" s="8"/>
      <c r="OUF56" s="8"/>
      <c r="OUG56" s="8"/>
      <c r="OUH56" s="8"/>
      <c r="OUI56" s="8"/>
      <c r="OUJ56" s="8"/>
      <c r="OUK56" s="8"/>
      <c r="OUL56" s="8"/>
      <c r="OUM56" s="8"/>
      <c r="OUN56" s="8"/>
      <c r="OUO56" s="8"/>
      <c r="OUP56" s="8"/>
      <c r="OUQ56" s="8"/>
      <c r="OUR56" s="8"/>
      <c r="OUS56" s="8"/>
      <c r="OUT56" s="8"/>
      <c r="OUU56" s="8"/>
      <c r="OUV56" s="8"/>
      <c r="OUW56" s="8"/>
      <c r="OUX56" s="8"/>
      <c r="OUY56" s="8"/>
      <c r="OUZ56" s="8"/>
      <c r="OVA56" s="8"/>
      <c r="OVB56" s="8"/>
      <c r="OVC56" s="8"/>
      <c r="OVD56" s="8"/>
      <c r="OVE56" s="8"/>
      <c r="OVF56" s="8"/>
      <c r="OVG56" s="8"/>
      <c r="OVH56" s="8"/>
      <c r="OVI56" s="8"/>
      <c r="OVJ56" s="8"/>
      <c r="OVK56" s="8"/>
      <c r="OVL56" s="8"/>
      <c r="OVM56" s="8"/>
      <c r="OVN56" s="8"/>
      <c r="OVO56" s="8"/>
      <c r="OVP56" s="8"/>
      <c r="OVQ56" s="8"/>
      <c r="OVR56" s="8"/>
      <c r="OVS56" s="8"/>
      <c r="OVT56" s="8"/>
      <c r="OVU56" s="8"/>
      <c r="OVV56" s="8"/>
      <c r="OVW56" s="8"/>
      <c r="OVX56" s="8"/>
      <c r="OVY56" s="8"/>
      <c r="OVZ56" s="8"/>
      <c r="OWA56" s="8"/>
      <c r="OWB56" s="8"/>
      <c r="OWC56" s="8"/>
      <c r="OWD56" s="8"/>
      <c r="OWE56" s="8"/>
      <c r="OWF56" s="8"/>
      <c r="OWG56" s="8"/>
      <c r="OWH56" s="8"/>
      <c r="OWI56" s="8"/>
      <c r="OWJ56" s="8"/>
      <c r="OWK56" s="8"/>
      <c r="OWL56" s="8"/>
      <c r="OWM56" s="8"/>
      <c r="OWN56" s="8"/>
      <c r="OWO56" s="8"/>
      <c r="OWP56" s="8"/>
      <c r="OWQ56" s="8"/>
      <c r="OWR56" s="8"/>
      <c r="OWS56" s="8"/>
      <c r="OWT56" s="8"/>
      <c r="OWU56" s="8"/>
      <c r="OWV56" s="8"/>
      <c r="OWW56" s="8"/>
      <c r="OWX56" s="8"/>
      <c r="OWY56" s="8"/>
      <c r="OWZ56" s="8"/>
      <c r="OXA56" s="8"/>
      <c r="OXB56" s="8"/>
      <c r="OXC56" s="8"/>
      <c r="OXD56" s="8"/>
      <c r="OXE56" s="8"/>
      <c r="OXF56" s="8"/>
      <c r="OXG56" s="8"/>
      <c r="OXH56" s="8"/>
      <c r="OXI56" s="8"/>
      <c r="OXJ56" s="8"/>
      <c r="OXK56" s="8"/>
      <c r="OXL56" s="8"/>
      <c r="OXM56" s="8"/>
      <c r="OXN56" s="8"/>
      <c r="OXO56" s="8"/>
      <c r="OXP56" s="8"/>
      <c r="OXQ56" s="8"/>
      <c r="OXR56" s="8"/>
      <c r="OXS56" s="8"/>
      <c r="OXT56" s="8"/>
      <c r="OXU56" s="8"/>
      <c r="OXV56" s="8"/>
      <c r="OXW56" s="8"/>
      <c r="OXX56" s="8"/>
      <c r="OXY56" s="8"/>
      <c r="OXZ56" s="8"/>
      <c r="OYA56" s="8"/>
      <c r="OYB56" s="8"/>
      <c r="OYC56" s="8"/>
      <c r="OYD56" s="8"/>
      <c r="OYE56" s="8"/>
      <c r="OYF56" s="8"/>
      <c r="OYG56" s="8"/>
      <c r="OYH56" s="8"/>
      <c r="OYI56" s="8"/>
      <c r="OYJ56" s="8"/>
      <c r="OYK56" s="8"/>
      <c r="OYL56" s="8"/>
      <c r="OYM56" s="8"/>
      <c r="OYN56" s="8"/>
      <c r="OYO56" s="8"/>
      <c r="OYP56" s="8"/>
      <c r="OYQ56" s="8"/>
      <c r="OYR56" s="8"/>
      <c r="OYS56" s="8"/>
      <c r="OYT56" s="8"/>
      <c r="OYU56" s="8"/>
      <c r="OYV56" s="8"/>
      <c r="OYW56" s="8"/>
      <c r="OYX56" s="8"/>
      <c r="OYY56" s="8"/>
      <c r="OYZ56" s="8"/>
      <c r="OZA56" s="8"/>
      <c r="OZB56" s="8"/>
      <c r="OZC56" s="8"/>
      <c r="OZD56" s="8"/>
      <c r="OZE56" s="8"/>
      <c r="OZF56" s="8"/>
      <c r="OZG56" s="8"/>
      <c r="OZH56" s="8"/>
      <c r="OZI56" s="8"/>
      <c r="OZJ56" s="8"/>
      <c r="OZK56" s="8"/>
      <c r="OZL56" s="8"/>
      <c r="OZM56" s="8"/>
      <c r="OZN56" s="8"/>
      <c r="OZO56" s="8"/>
      <c r="OZP56" s="8"/>
      <c r="OZQ56" s="8"/>
      <c r="OZR56" s="8"/>
      <c r="OZS56" s="8"/>
      <c r="OZT56" s="8"/>
      <c r="OZU56" s="8"/>
      <c r="OZV56" s="8"/>
      <c r="OZW56" s="8"/>
      <c r="OZX56" s="8"/>
      <c r="OZY56" s="8"/>
      <c r="OZZ56" s="8"/>
      <c r="PAA56" s="8"/>
      <c r="PAB56" s="8"/>
      <c r="PAC56" s="8"/>
      <c r="PAD56" s="8"/>
      <c r="PAE56" s="8"/>
      <c r="PAF56" s="8"/>
      <c r="PAG56" s="8"/>
      <c r="PAH56" s="8"/>
      <c r="PAI56" s="8"/>
      <c r="PAJ56" s="8"/>
      <c r="PAK56" s="8"/>
      <c r="PAL56" s="8"/>
      <c r="PAM56" s="8"/>
      <c r="PAN56" s="8"/>
      <c r="PAO56" s="8"/>
      <c r="PAP56" s="8"/>
      <c r="PAQ56" s="8"/>
      <c r="PAR56" s="8"/>
      <c r="PAS56" s="8"/>
      <c r="PAT56" s="8"/>
      <c r="PAU56" s="8"/>
      <c r="PAV56" s="8"/>
      <c r="PAW56" s="8"/>
      <c r="PAX56" s="8"/>
      <c r="PAY56" s="8"/>
      <c r="PAZ56" s="8"/>
      <c r="PBA56" s="8"/>
      <c r="PBB56" s="8"/>
      <c r="PBC56" s="8"/>
      <c r="PBD56" s="8"/>
      <c r="PBE56" s="8"/>
      <c r="PBF56" s="8"/>
      <c r="PBG56" s="8"/>
      <c r="PBH56" s="8"/>
      <c r="PBI56" s="8"/>
      <c r="PBJ56" s="8"/>
      <c r="PBK56" s="8"/>
      <c r="PBL56" s="8"/>
      <c r="PBM56" s="8"/>
      <c r="PBN56" s="8"/>
      <c r="PBO56" s="8"/>
      <c r="PBP56" s="8"/>
      <c r="PBQ56" s="8"/>
      <c r="PBR56" s="8"/>
      <c r="PBS56" s="8"/>
      <c r="PBT56" s="8"/>
      <c r="PBU56" s="8"/>
      <c r="PBV56" s="8"/>
      <c r="PBW56" s="8"/>
      <c r="PBX56" s="8"/>
      <c r="PBY56" s="8"/>
      <c r="PBZ56" s="8"/>
      <c r="PCA56" s="8"/>
      <c r="PCB56" s="8"/>
      <c r="PCC56" s="8"/>
      <c r="PCD56" s="8"/>
      <c r="PCE56" s="8"/>
      <c r="PCF56" s="8"/>
      <c r="PCG56" s="8"/>
      <c r="PCH56" s="8"/>
      <c r="PCI56" s="8"/>
      <c r="PCJ56" s="8"/>
      <c r="PCK56" s="8"/>
      <c r="PCL56" s="8"/>
      <c r="PCM56" s="8"/>
      <c r="PCN56" s="8"/>
      <c r="PCO56" s="8"/>
      <c r="PCP56" s="8"/>
      <c r="PCQ56" s="8"/>
      <c r="PCR56" s="8"/>
      <c r="PCS56" s="8"/>
      <c r="PCT56" s="8"/>
      <c r="PCU56" s="8"/>
      <c r="PCV56" s="8"/>
      <c r="PCW56" s="8"/>
      <c r="PCX56" s="8"/>
      <c r="PCY56" s="8"/>
      <c r="PCZ56" s="8"/>
      <c r="PDA56" s="8"/>
      <c r="PDB56" s="8"/>
      <c r="PDC56" s="8"/>
      <c r="PDD56" s="8"/>
      <c r="PDE56" s="8"/>
      <c r="PDF56" s="8"/>
      <c r="PDG56" s="8"/>
      <c r="PDH56" s="8"/>
      <c r="PDI56" s="8"/>
      <c r="PDJ56" s="8"/>
      <c r="PDK56" s="8"/>
      <c r="PDL56" s="8"/>
      <c r="PDM56" s="8"/>
      <c r="PDN56" s="8"/>
      <c r="PDO56" s="8"/>
      <c r="PDP56" s="8"/>
      <c r="PDQ56" s="8"/>
      <c r="PDR56" s="8"/>
      <c r="PDS56" s="8"/>
      <c r="PDT56" s="8"/>
      <c r="PDU56" s="8"/>
      <c r="PDV56" s="8"/>
      <c r="PDW56" s="8"/>
      <c r="PDX56" s="8"/>
      <c r="PDY56" s="8"/>
      <c r="PDZ56" s="8"/>
      <c r="PEA56" s="8"/>
      <c r="PEB56" s="8"/>
      <c r="PEC56" s="8"/>
      <c r="PED56" s="8"/>
      <c r="PEE56" s="8"/>
      <c r="PEF56" s="8"/>
      <c r="PEG56" s="8"/>
      <c r="PEH56" s="8"/>
      <c r="PEI56" s="8"/>
      <c r="PEJ56" s="8"/>
      <c r="PEK56" s="8"/>
      <c r="PEL56" s="8"/>
      <c r="PEM56" s="8"/>
      <c r="PEN56" s="8"/>
      <c r="PEO56" s="8"/>
      <c r="PEP56" s="8"/>
      <c r="PEQ56" s="8"/>
      <c r="PER56" s="8"/>
      <c r="PES56" s="8"/>
      <c r="PET56" s="8"/>
      <c r="PEU56" s="8"/>
      <c r="PEV56" s="8"/>
      <c r="PEW56" s="8"/>
      <c r="PEX56" s="8"/>
      <c r="PEY56" s="8"/>
      <c r="PEZ56" s="8"/>
      <c r="PFA56" s="8"/>
      <c r="PFB56" s="8"/>
      <c r="PFC56" s="8"/>
      <c r="PFD56" s="8"/>
      <c r="PFE56" s="8"/>
      <c r="PFF56" s="8"/>
      <c r="PFG56" s="8"/>
      <c r="PFH56" s="8"/>
      <c r="PFI56" s="8"/>
      <c r="PFJ56" s="8"/>
      <c r="PFK56" s="8"/>
      <c r="PFL56" s="8"/>
      <c r="PFM56" s="8"/>
      <c r="PFN56" s="8"/>
      <c r="PFO56" s="8"/>
      <c r="PFP56" s="8"/>
      <c r="PFQ56" s="8"/>
      <c r="PFR56" s="8"/>
      <c r="PFS56" s="8"/>
      <c r="PFT56" s="8"/>
      <c r="PFU56" s="8"/>
      <c r="PFV56" s="8"/>
      <c r="PFW56" s="8"/>
      <c r="PFX56" s="8"/>
      <c r="PFY56" s="8"/>
      <c r="PFZ56" s="8"/>
      <c r="PGA56" s="8"/>
      <c r="PGB56" s="8"/>
      <c r="PGC56" s="8"/>
      <c r="PGD56" s="8"/>
      <c r="PGE56" s="8"/>
      <c r="PGF56" s="8"/>
      <c r="PGG56" s="8"/>
      <c r="PGH56" s="8"/>
      <c r="PGI56" s="8"/>
      <c r="PGJ56" s="8"/>
      <c r="PGK56" s="8"/>
      <c r="PGL56" s="8"/>
      <c r="PGM56" s="8"/>
      <c r="PGN56" s="8"/>
      <c r="PGO56" s="8"/>
      <c r="PGP56" s="8"/>
      <c r="PGQ56" s="8"/>
      <c r="PGR56" s="8"/>
      <c r="PGS56" s="8"/>
      <c r="PGT56" s="8"/>
      <c r="PGU56" s="8"/>
      <c r="PGV56" s="8"/>
      <c r="PGW56" s="8"/>
      <c r="PGX56" s="8"/>
      <c r="PGY56" s="8"/>
      <c r="PGZ56" s="8"/>
      <c r="PHA56" s="8"/>
      <c r="PHB56" s="8"/>
      <c r="PHC56" s="8"/>
      <c r="PHD56" s="8"/>
      <c r="PHE56" s="8"/>
      <c r="PHF56" s="8"/>
      <c r="PHG56" s="8"/>
      <c r="PHH56" s="8"/>
      <c r="PHI56" s="8"/>
      <c r="PHJ56" s="8"/>
      <c r="PHK56" s="8"/>
      <c r="PHL56" s="8"/>
      <c r="PHM56" s="8"/>
      <c r="PHN56" s="8"/>
      <c r="PHO56" s="8"/>
      <c r="PHP56" s="8"/>
      <c r="PHQ56" s="8"/>
      <c r="PHR56" s="8"/>
      <c r="PHS56" s="8"/>
      <c r="PHT56" s="8"/>
      <c r="PHU56" s="8"/>
      <c r="PHV56" s="8"/>
      <c r="PHW56" s="8"/>
      <c r="PHX56" s="8"/>
      <c r="PHY56" s="8"/>
      <c r="PHZ56" s="8"/>
      <c r="PIA56" s="8"/>
      <c r="PIB56" s="8"/>
      <c r="PIC56" s="8"/>
      <c r="PID56" s="8"/>
      <c r="PIE56" s="8"/>
      <c r="PIF56" s="8"/>
      <c r="PIG56" s="8"/>
      <c r="PIH56" s="8"/>
      <c r="PII56" s="8"/>
      <c r="PIJ56" s="8"/>
      <c r="PIK56" s="8"/>
      <c r="PIL56" s="8"/>
      <c r="PIM56" s="8"/>
      <c r="PIN56" s="8"/>
      <c r="PIO56" s="8"/>
      <c r="PIP56" s="8"/>
      <c r="PIQ56" s="8"/>
      <c r="PIR56" s="8"/>
      <c r="PIS56" s="8"/>
      <c r="PIT56" s="8"/>
      <c r="PIU56" s="8"/>
      <c r="PIV56" s="8"/>
      <c r="PIW56" s="8"/>
      <c r="PIX56" s="8"/>
      <c r="PIY56" s="8"/>
      <c r="PIZ56" s="8"/>
      <c r="PJA56" s="8"/>
      <c r="PJB56" s="8"/>
      <c r="PJC56" s="8"/>
      <c r="PJD56" s="8"/>
      <c r="PJE56" s="8"/>
      <c r="PJF56" s="8"/>
      <c r="PJG56" s="8"/>
      <c r="PJH56" s="8"/>
      <c r="PJI56" s="8"/>
      <c r="PJJ56" s="8"/>
      <c r="PJK56" s="8"/>
      <c r="PJL56" s="8"/>
      <c r="PJM56" s="8"/>
      <c r="PJN56" s="8"/>
      <c r="PJO56" s="8"/>
      <c r="PJP56" s="8"/>
      <c r="PJQ56" s="8"/>
      <c r="PJR56" s="8"/>
      <c r="PJS56" s="8"/>
      <c r="PJT56" s="8"/>
      <c r="PJU56" s="8"/>
      <c r="PJV56" s="8"/>
      <c r="PJW56" s="8"/>
      <c r="PJX56" s="8"/>
      <c r="PJY56" s="8"/>
      <c r="PJZ56" s="8"/>
      <c r="PKA56" s="8"/>
      <c r="PKB56" s="8"/>
      <c r="PKC56" s="8"/>
      <c r="PKD56" s="8"/>
      <c r="PKE56" s="8"/>
      <c r="PKF56" s="8"/>
      <c r="PKG56" s="8"/>
      <c r="PKH56" s="8"/>
      <c r="PKI56" s="8"/>
      <c r="PKJ56" s="8"/>
      <c r="PKK56" s="8"/>
      <c r="PKL56" s="8"/>
      <c r="PKM56" s="8"/>
      <c r="PKN56" s="8"/>
      <c r="PKO56" s="8"/>
      <c r="PKP56" s="8"/>
      <c r="PKQ56" s="8"/>
      <c r="PKR56" s="8"/>
      <c r="PKS56" s="8"/>
      <c r="PKT56" s="8"/>
      <c r="PKU56" s="8"/>
      <c r="PKV56" s="8"/>
      <c r="PKW56" s="8"/>
      <c r="PKX56" s="8"/>
      <c r="PKY56" s="8"/>
      <c r="PKZ56" s="8"/>
      <c r="PLA56" s="8"/>
      <c r="PLB56" s="8"/>
      <c r="PLC56" s="8"/>
      <c r="PLD56" s="8"/>
      <c r="PLE56" s="8"/>
      <c r="PLF56" s="8"/>
      <c r="PLG56" s="8"/>
      <c r="PLH56" s="8"/>
      <c r="PLI56" s="8"/>
      <c r="PLJ56" s="8"/>
      <c r="PLK56" s="8"/>
      <c r="PLL56" s="8"/>
      <c r="PLM56" s="8"/>
      <c r="PLN56" s="8"/>
      <c r="PLO56" s="8"/>
      <c r="PLP56" s="8"/>
      <c r="PLQ56" s="8"/>
      <c r="PLR56" s="8"/>
      <c r="PLS56" s="8"/>
      <c r="PLT56" s="8"/>
      <c r="PLU56" s="8"/>
      <c r="PLV56" s="8"/>
      <c r="PLW56" s="8"/>
      <c r="PLX56" s="8"/>
      <c r="PLY56" s="8"/>
      <c r="PLZ56" s="8"/>
      <c r="PMA56" s="8"/>
      <c r="PMB56" s="8"/>
      <c r="PMC56" s="8"/>
      <c r="PMD56" s="8"/>
      <c r="PME56" s="8"/>
      <c r="PMF56" s="8"/>
      <c r="PMG56" s="8"/>
      <c r="PMH56" s="8"/>
      <c r="PMI56" s="8"/>
      <c r="PMJ56" s="8"/>
      <c r="PMK56" s="8"/>
      <c r="PML56" s="8"/>
      <c r="PMM56" s="8"/>
      <c r="PMN56" s="8"/>
      <c r="PMO56" s="8"/>
      <c r="PMP56" s="8"/>
      <c r="PMQ56" s="8"/>
      <c r="PMR56" s="8"/>
      <c r="PMS56" s="8"/>
      <c r="PMT56" s="8"/>
      <c r="PMU56" s="8"/>
      <c r="PMV56" s="8"/>
      <c r="PMW56" s="8"/>
      <c r="PMX56" s="8"/>
      <c r="PMY56" s="8"/>
      <c r="PMZ56" s="8"/>
      <c r="PNA56" s="8"/>
      <c r="PNB56" s="8"/>
      <c r="PNC56" s="8"/>
      <c r="PND56" s="8"/>
      <c r="PNE56" s="8"/>
      <c r="PNF56" s="8"/>
      <c r="PNG56" s="8"/>
      <c r="PNH56" s="8"/>
      <c r="PNI56" s="8"/>
      <c r="PNJ56" s="8"/>
      <c r="PNK56" s="8"/>
      <c r="PNL56" s="8"/>
      <c r="PNM56" s="8"/>
      <c r="PNN56" s="8"/>
      <c r="PNO56" s="8"/>
      <c r="PNP56" s="8"/>
      <c r="PNQ56" s="8"/>
      <c r="PNR56" s="8"/>
      <c r="PNS56" s="8"/>
      <c r="PNT56" s="8"/>
      <c r="PNU56" s="8"/>
      <c r="PNV56" s="8"/>
      <c r="PNW56" s="8"/>
      <c r="PNX56" s="8"/>
      <c r="PNY56" s="8"/>
      <c r="PNZ56" s="8"/>
      <c r="POA56" s="8"/>
      <c r="POB56" s="8"/>
      <c r="POC56" s="8"/>
      <c r="POD56" s="8"/>
      <c r="POE56" s="8"/>
      <c r="POF56" s="8"/>
      <c r="POG56" s="8"/>
      <c r="POH56" s="8"/>
      <c r="POI56" s="8"/>
      <c r="POJ56" s="8"/>
      <c r="POK56" s="8"/>
      <c r="POL56" s="8"/>
      <c r="POM56" s="8"/>
      <c r="PON56" s="8"/>
      <c r="POO56" s="8"/>
      <c r="POP56" s="8"/>
      <c r="POQ56" s="8"/>
      <c r="POR56" s="8"/>
      <c r="POS56" s="8"/>
      <c r="POT56" s="8"/>
      <c r="POU56" s="8"/>
      <c r="POV56" s="8"/>
      <c r="POW56" s="8"/>
      <c r="POX56" s="8"/>
      <c r="POY56" s="8"/>
      <c r="POZ56" s="8"/>
      <c r="PPA56" s="8"/>
      <c r="PPB56" s="8"/>
      <c r="PPC56" s="8"/>
      <c r="PPD56" s="8"/>
      <c r="PPE56" s="8"/>
      <c r="PPF56" s="8"/>
      <c r="PPG56" s="8"/>
      <c r="PPH56" s="8"/>
      <c r="PPI56" s="8"/>
      <c r="PPJ56" s="8"/>
      <c r="PPK56" s="8"/>
      <c r="PPL56" s="8"/>
      <c r="PPM56" s="8"/>
      <c r="PPN56" s="8"/>
      <c r="PPO56" s="8"/>
      <c r="PPP56" s="8"/>
      <c r="PPQ56" s="8"/>
      <c r="PPR56" s="8"/>
      <c r="PPS56" s="8"/>
      <c r="PPT56" s="8"/>
      <c r="PPU56" s="8"/>
      <c r="PPV56" s="8"/>
      <c r="PPW56" s="8"/>
      <c r="PPX56" s="8"/>
      <c r="PPY56" s="8"/>
      <c r="PPZ56" s="8"/>
      <c r="PQA56" s="8"/>
      <c r="PQB56" s="8"/>
      <c r="PQC56" s="8"/>
      <c r="PQD56" s="8"/>
      <c r="PQE56" s="8"/>
      <c r="PQF56" s="8"/>
      <c r="PQG56" s="8"/>
      <c r="PQH56" s="8"/>
      <c r="PQI56" s="8"/>
      <c r="PQJ56" s="8"/>
      <c r="PQK56" s="8"/>
      <c r="PQL56" s="8"/>
      <c r="PQM56" s="8"/>
      <c r="PQN56" s="8"/>
      <c r="PQO56" s="8"/>
      <c r="PQP56" s="8"/>
      <c r="PQQ56" s="8"/>
      <c r="PQR56" s="8"/>
      <c r="PQS56" s="8"/>
      <c r="PQT56" s="8"/>
      <c r="PQU56" s="8"/>
      <c r="PQV56" s="8"/>
      <c r="PQW56" s="8"/>
      <c r="PQX56" s="8"/>
      <c r="PQY56" s="8"/>
      <c r="PQZ56" s="8"/>
      <c r="PRA56" s="8"/>
      <c r="PRB56" s="8"/>
      <c r="PRC56" s="8"/>
      <c r="PRD56" s="8"/>
      <c r="PRE56" s="8"/>
      <c r="PRF56" s="8"/>
      <c r="PRG56" s="8"/>
      <c r="PRH56" s="8"/>
      <c r="PRI56" s="8"/>
      <c r="PRJ56" s="8"/>
      <c r="PRK56" s="8"/>
      <c r="PRL56" s="8"/>
      <c r="PRM56" s="8"/>
      <c r="PRN56" s="8"/>
      <c r="PRO56" s="8"/>
      <c r="PRP56" s="8"/>
      <c r="PRQ56" s="8"/>
      <c r="PRR56" s="8"/>
      <c r="PRS56" s="8"/>
      <c r="PRT56" s="8"/>
      <c r="PRU56" s="8"/>
      <c r="PRV56" s="8"/>
      <c r="PRW56" s="8"/>
      <c r="PRX56" s="8"/>
      <c r="PRY56" s="8"/>
      <c r="PRZ56" s="8"/>
      <c r="PSA56" s="8"/>
      <c r="PSB56" s="8"/>
      <c r="PSC56" s="8"/>
      <c r="PSD56" s="8"/>
      <c r="PSE56" s="8"/>
      <c r="PSF56" s="8"/>
      <c r="PSG56" s="8"/>
      <c r="PSH56" s="8"/>
      <c r="PSI56" s="8"/>
      <c r="PSJ56" s="8"/>
      <c r="PSK56" s="8"/>
      <c r="PSL56" s="8"/>
      <c r="PSM56" s="8"/>
      <c r="PSN56" s="8"/>
      <c r="PSO56" s="8"/>
      <c r="PSP56" s="8"/>
      <c r="PSQ56" s="8"/>
      <c r="PSR56" s="8"/>
      <c r="PSS56" s="8"/>
      <c r="PST56" s="8"/>
      <c r="PSU56" s="8"/>
      <c r="PSV56" s="8"/>
      <c r="PSW56" s="8"/>
      <c r="PSX56" s="8"/>
      <c r="PSY56" s="8"/>
      <c r="PSZ56" s="8"/>
      <c r="PTA56" s="8"/>
      <c r="PTB56" s="8"/>
      <c r="PTC56" s="8"/>
      <c r="PTD56" s="8"/>
      <c r="PTE56" s="8"/>
      <c r="PTF56" s="8"/>
      <c r="PTG56" s="8"/>
      <c r="PTH56" s="8"/>
      <c r="PTI56" s="8"/>
      <c r="PTJ56" s="8"/>
      <c r="PTK56" s="8"/>
      <c r="PTL56" s="8"/>
      <c r="PTM56" s="8"/>
      <c r="PTN56" s="8"/>
      <c r="PTO56" s="8"/>
      <c r="PTP56" s="8"/>
      <c r="PTQ56" s="8"/>
      <c r="PTR56" s="8"/>
      <c r="PTS56" s="8"/>
      <c r="PTT56" s="8"/>
      <c r="PTU56" s="8"/>
      <c r="PTV56" s="8"/>
      <c r="PTW56" s="8"/>
      <c r="PTX56" s="8"/>
      <c r="PTY56" s="8"/>
      <c r="PTZ56" s="8"/>
      <c r="PUA56" s="8"/>
      <c r="PUB56" s="8"/>
      <c r="PUC56" s="8"/>
      <c r="PUD56" s="8"/>
      <c r="PUE56" s="8"/>
      <c r="PUF56" s="8"/>
      <c r="PUG56" s="8"/>
      <c r="PUH56" s="8"/>
      <c r="PUI56" s="8"/>
      <c r="PUJ56" s="8"/>
      <c r="PUK56" s="8"/>
      <c r="PUL56" s="8"/>
      <c r="PUM56" s="8"/>
      <c r="PUN56" s="8"/>
      <c r="PUO56" s="8"/>
      <c r="PUP56" s="8"/>
      <c r="PUQ56" s="8"/>
      <c r="PUR56" s="8"/>
      <c r="PUS56" s="8"/>
      <c r="PUT56" s="8"/>
      <c r="PUU56" s="8"/>
      <c r="PUV56" s="8"/>
      <c r="PUW56" s="8"/>
      <c r="PUX56" s="8"/>
      <c r="PUY56" s="8"/>
      <c r="PUZ56" s="8"/>
      <c r="PVA56" s="8"/>
      <c r="PVB56" s="8"/>
      <c r="PVC56" s="8"/>
      <c r="PVD56" s="8"/>
      <c r="PVE56" s="8"/>
      <c r="PVF56" s="8"/>
      <c r="PVG56" s="8"/>
      <c r="PVH56" s="8"/>
      <c r="PVI56" s="8"/>
      <c r="PVJ56" s="8"/>
      <c r="PVK56" s="8"/>
      <c r="PVL56" s="8"/>
      <c r="PVM56" s="8"/>
      <c r="PVN56" s="8"/>
      <c r="PVO56" s="8"/>
      <c r="PVP56" s="8"/>
      <c r="PVQ56" s="8"/>
      <c r="PVR56" s="8"/>
      <c r="PVS56" s="8"/>
      <c r="PVT56" s="8"/>
      <c r="PVU56" s="8"/>
      <c r="PVV56" s="8"/>
      <c r="PVW56" s="8"/>
      <c r="PVX56" s="8"/>
      <c r="PVY56" s="8"/>
      <c r="PVZ56" s="8"/>
      <c r="PWA56" s="8"/>
      <c r="PWB56" s="8"/>
      <c r="PWC56" s="8"/>
      <c r="PWD56" s="8"/>
      <c r="PWE56" s="8"/>
      <c r="PWF56" s="8"/>
      <c r="PWG56" s="8"/>
      <c r="PWH56" s="8"/>
      <c r="PWI56" s="8"/>
      <c r="PWJ56" s="8"/>
      <c r="PWK56" s="8"/>
      <c r="PWL56" s="8"/>
      <c r="PWM56" s="8"/>
      <c r="PWN56" s="8"/>
      <c r="PWO56" s="8"/>
      <c r="PWP56" s="8"/>
      <c r="PWQ56" s="8"/>
      <c r="PWR56" s="8"/>
      <c r="PWS56" s="8"/>
      <c r="PWT56" s="8"/>
      <c r="PWU56" s="8"/>
      <c r="PWV56" s="8"/>
      <c r="PWW56" s="8"/>
      <c r="PWX56" s="8"/>
      <c r="PWY56" s="8"/>
      <c r="PWZ56" s="8"/>
      <c r="PXA56" s="8"/>
      <c r="PXB56" s="8"/>
      <c r="PXC56" s="8"/>
      <c r="PXD56" s="8"/>
      <c r="PXE56" s="8"/>
      <c r="PXF56" s="8"/>
      <c r="PXG56" s="8"/>
      <c r="PXH56" s="8"/>
      <c r="PXI56" s="8"/>
      <c r="PXJ56" s="8"/>
      <c r="PXK56" s="8"/>
      <c r="PXL56" s="8"/>
      <c r="PXM56" s="8"/>
      <c r="PXN56" s="8"/>
      <c r="PXO56" s="8"/>
      <c r="PXP56" s="8"/>
      <c r="PXQ56" s="8"/>
      <c r="PXR56" s="8"/>
      <c r="PXS56" s="8"/>
      <c r="PXT56" s="8"/>
      <c r="PXU56" s="8"/>
      <c r="PXV56" s="8"/>
      <c r="PXW56" s="8"/>
      <c r="PXX56" s="8"/>
      <c r="PXY56" s="8"/>
      <c r="PXZ56" s="8"/>
      <c r="PYA56" s="8"/>
      <c r="PYB56" s="8"/>
      <c r="PYC56" s="8"/>
      <c r="PYD56" s="8"/>
      <c r="PYE56" s="8"/>
      <c r="PYF56" s="8"/>
      <c r="PYG56" s="8"/>
      <c r="PYH56" s="8"/>
      <c r="PYI56" s="8"/>
      <c r="PYJ56" s="8"/>
      <c r="PYK56" s="8"/>
      <c r="PYL56" s="8"/>
      <c r="PYM56" s="8"/>
      <c r="PYN56" s="8"/>
      <c r="PYO56" s="8"/>
      <c r="PYP56" s="8"/>
      <c r="PYQ56" s="8"/>
      <c r="PYR56" s="8"/>
      <c r="PYS56" s="8"/>
      <c r="PYT56" s="8"/>
      <c r="PYU56" s="8"/>
      <c r="PYV56" s="8"/>
      <c r="PYW56" s="8"/>
      <c r="PYX56" s="8"/>
      <c r="PYY56" s="8"/>
      <c r="PYZ56" s="8"/>
      <c r="PZA56" s="8"/>
      <c r="PZB56" s="8"/>
      <c r="PZC56" s="8"/>
      <c r="PZD56" s="8"/>
      <c r="PZE56" s="8"/>
      <c r="PZF56" s="8"/>
      <c r="PZG56" s="8"/>
      <c r="PZH56" s="8"/>
      <c r="PZI56" s="8"/>
      <c r="PZJ56" s="8"/>
      <c r="PZK56" s="8"/>
      <c r="PZL56" s="8"/>
      <c r="PZM56" s="8"/>
      <c r="PZN56" s="8"/>
      <c r="PZO56" s="8"/>
      <c r="PZP56" s="8"/>
      <c r="PZQ56" s="8"/>
      <c r="PZR56" s="8"/>
      <c r="PZS56" s="8"/>
      <c r="PZT56" s="8"/>
      <c r="PZU56" s="8"/>
      <c r="PZV56" s="8"/>
      <c r="PZW56" s="8"/>
      <c r="PZX56" s="8"/>
      <c r="PZY56" s="8"/>
      <c r="PZZ56" s="8"/>
      <c r="QAA56" s="8"/>
      <c r="QAB56" s="8"/>
      <c r="QAC56" s="8"/>
      <c r="QAD56" s="8"/>
      <c r="QAE56" s="8"/>
      <c r="QAF56" s="8"/>
      <c r="QAG56" s="8"/>
      <c r="QAH56" s="8"/>
      <c r="QAI56" s="8"/>
      <c r="QAJ56" s="8"/>
      <c r="QAK56" s="8"/>
      <c r="QAL56" s="8"/>
      <c r="QAM56" s="8"/>
      <c r="QAN56" s="8"/>
      <c r="QAO56" s="8"/>
      <c r="QAP56" s="8"/>
      <c r="QAQ56" s="8"/>
      <c r="QAR56" s="8"/>
      <c r="QAS56" s="8"/>
      <c r="QAT56" s="8"/>
      <c r="QAU56" s="8"/>
      <c r="QAV56" s="8"/>
      <c r="QAW56" s="8"/>
      <c r="QAX56" s="8"/>
      <c r="QAY56" s="8"/>
      <c r="QAZ56" s="8"/>
      <c r="QBA56" s="8"/>
      <c r="QBB56" s="8"/>
      <c r="QBC56" s="8"/>
      <c r="QBD56" s="8"/>
      <c r="QBE56" s="8"/>
      <c r="QBF56" s="8"/>
      <c r="QBG56" s="8"/>
      <c r="QBH56" s="8"/>
      <c r="QBI56" s="8"/>
      <c r="QBJ56" s="8"/>
      <c r="QBK56" s="8"/>
      <c r="QBL56" s="8"/>
      <c r="QBM56" s="8"/>
      <c r="QBN56" s="8"/>
      <c r="QBO56" s="8"/>
      <c r="QBP56" s="8"/>
      <c r="QBQ56" s="8"/>
      <c r="QBR56" s="8"/>
      <c r="QBS56" s="8"/>
      <c r="QBT56" s="8"/>
      <c r="QBU56" s="8"/>
      <c r="QBV56" s="8"/>
      <c r="QBW56" s="8"/>
      <c r="QBX56" s="8"/>
      <c r="QBY56" s="8"/>
      <c r="QBZ56" s="8"/>
      <c r="QCA56" s="8"/>
      <c r="QCB56" s="8"/>
      <c r="QCC56" s="8"/>
      <c r="QCD56" s="8"/>
      <c r="QCE56" s="8"/>
      <c r="QCF56" s="8"/>
      <c r="QCG56" s="8"/>
      <c r="QCH56" s="8"/>
      <c r="QCI56" s="8"/>
      <c r="QCJ56" s="8"/>
      <c r="QCK56" s="8"/>
      <c r="QCL56" s="8"/>
      <c r="QCM56" s="8"/>
      <c r="QCN56" s="8"/>
      <c r="QCO56" s="8"/>
      <c r="QCP56" s="8"/>
      <c r="QCQ56" s="8"/>
      <c r="QCR56" s="8"/>
      <c r="QCS56" s="8"/>
      <c r="QCT56" s="8"/>
      <c r="QCU56" s="8"/>
      <c r="QCV56" s="8"/>
      <c r="QCW56" s="8"/>
      <c r="QCX56" s="8"/>
      <c r="QCY56" s="8"/>
      <c r="QCZ56" s="8"/>
      <c r="QDA56" s="8"/>
      <c r="QDB56" s="8"/>
      <c r="QDC56" s="8"/>
      <c r="QDD56" s="8"/>
      <c r="QDE56" s="8"/>
      <c r="QDF56" s="8"/>
      <c r="QDG56" s="8"/>
      <c r="QDH56" s="8"/>
      <c r="QDI56" s="8"/>
      <c r="QDJ56" s="8"/>
      <c r="QDK56" s="8"/>
      <c r="QDL56" s="8"/>
      <c r="QDM56" s="8"/>
      <c r="QDN56" s="8"/>
      <c r="QDO56" s="8"/>
      <c r="QDP56" s="8"/>
      <c r="QDQ56" s="8"/>
      <c r="QDR56" s="8"/>
      <c r="QDS56" s="8"/>
      <c r="QDT56" s="8"/>
      <c r="QDU56" s="8"/>
      <c r="QDV56" s="8"/>
      <c r="QDW56" s="8"/>
      <c r="QDX56" s="8"/>
      <c r="QDY56" s="8"/>
      <c r="QDZ56" s="8"/>
      <c r="QEA56" s="8"/>
      <c r="QEB56" s="8"/>
      <c r="QEC56" s="8"/>
      <c r="QED56" s="8"/>
      <c r="QEE56" s="8"/>
      <c r="QEF56" s="8"/>
      <c r="QEG56" s="8"/>
      <c r="QEH56" s="8"/>
      <c r="QEI56" s="8"/>
      <c r="QEJ56" s="8"/>
      <c r="QEK56" s="8"/>
      <c r="QEL56" s="8"/>
      <c r="QEM56" s="8"/>
      <c r="QEN56" s="8"/>
      <c r="QEO56" s="8"/>
      <c r="QEP56" s="8"/>
      <c r="QEQ56" s="8"/>
      <c r="QER56" s="8"/>
      <c r="QES56" s="8"/>
      <c r="QET56" s="8"/>
      <c r="QEU56" s="8"/>
      <c r="QEV56" s="8"/>
      <c r="QEW56" s="8"/>
      <c r="QEX56" s="8"/>
      <c r="QEY56" s="8"/>
      <c r="QEZ56" s="8"/>
      <c r="QFA56" s="8"/>
      <c r="QFB56" s="8"/>
      <c r="QFC56" s="8"/>
      <c r="QFD56" s="8"/>
      <c r="QFE56" s="8"/>
      <c r="QFF56" s="8"/>
      <c r="QFG56" s="8"/>
      <c r="QFH56" s="8"/>
      <c r="QFI56" s="8"/>
      <c r="QFJ56" s="8"/>
      <c r="QFK56" s="8"/>
      <c r="QFL56" s="8"/>
      <c r="QFM56" s="8"/>
      <c r="QFN56" s="8"/>
      <c r="QFO56" s="8"/>
      <c r="QFP56" s="8"/>
      <c r="QFQ56" s="8"/>
      <c r="QFR56" s="8"/>
      <c r="QFS56" s="8"/>
      <c r="QFT56" s="8"/>
      <c r="QFU56" s="8"/>
      <c r="QFV56" s="8"/>
      <c r="QFW56" s="8"/>
      <c r="QFX56" s="8"/>
      <c r="QFY56" s="8"/>
      <c r="QFZ56" s="8"/>
      <c r="QGA56" s="8"/>
      <c r="QGB56" s="8"/>
      <c r="QGC56" s="8"/>
      <c r="QGD56" s="8"/>
      <c r="QGE56" s="8"/>
      <c r="QGF56" s="8"/>
      <c r="QGG56" s="8"/>
      <c r="QGH56" s="8"/>
      <c r="QGI56" s="8"/>
      <c r="QGJ56" s="8"/>
      <c r="QGK56" s="8"/>
      <c r="QGL56" s="8"/>
      <c r="QGM56" s="8"/>
      <c r="QGN56" s="8"/>
      <c r="QGO56" s="8"/>
      <c r="QGP56" s="8"/>
      <c r="QGQ56" s="8"/>
      <c r="QGR56" s="8"/>
      <c r="QGS56" s="8"/>
      <c r="QGT56" s="8"/>
      <c r="QGU56" s="8"/>
      <c r="QGV56" s="8"/>
      <c r="QGW56" s="8"/>
      <c r="QGX56" s="8"/>
      <c r="QGY56" s="8"/>
      <c r="QGZ56" s="8"/>
      <c r="QHA56" s="8"/>
      <c r="QHB56" s="8"/>
      <c r="QHC56" s="8"/>
      <c r="QHD56" s="8"/>
      <c r="QHE56" s="8"/>
      <c r="QHF56" s="8"/>
      <c r="QHG56" s="8"/>
      <c r="QHH56" s="8"/>
      <c r="QHI56" s="8"/>
      <c r="QHJ56" s="8"/>
      <c r="QHK56" s="8"/>
      <c r="QHL56" s="8"/>
      <c r="QHM56" s="8"/>
      <c r="QHN56" s="8"/>
      <c r="QHO56" s="8"/>
      <c r="QHP56" s="8"/>
      <c r="QHQ56" s="8"/>
      <c r="QHR56" s="8"/>
      <c r="QHS56" s="8"/>
      <c r="QHT56" s="8"/>
      <c r="QHU56" s="8"/>
      <c r="QHV56" s="8"/>
      <c r="QHW56" s="8"/>
      <c r="QHX56" s="8"/>
      <c r="QHY56" s="8"/>
      <c r="QHZ56" s="8"/>
      <c r="QIA56" s="8"/>
      <c r="QIB56" s="8"/>
      <c r="QIC56" s="8"/>
      <c r="QID56" s="8"/>
      <c r="QIE56" s="8"/>
      <c r="QIF56" s="8"/>
      <c r="QIG56" s="8"/>
      <c r="QIH56" s="8"/>
      <c r="QII56" s="8"/>
      <c r="QIJ56" s="8"/>
      <c r="QIK56" s="8"/>
      <c r="QIL56" s="8"/>
      <c r="QIM56" s="8"/>
      <c r="QIN56" s="8"/>
      <c r="QIO56" s="8"/>
      <c r="QIP56" s="8"/>
      <c r="QIQ56" s="8"/>
      <c r="QIR56" s="8"/>
      <c r="QIS56" s="8"/>
      <c r="QIT56" s="8"/>
      <c r="QIU56" s="8"/>
      <c r="QIV56" s="8"/>
      <c r="QIW56" s="8"/>
      <c r="QIX56" s="8"/>
      <c r="QIY56" s="8"/>
      <c r="QIZ56" s="8"/>
      <c r="QJA56" s="8"/>
      <c r="QJB56" s="8"/>
      <c r="QJC56" s="8"/>
      <c r="QJD56" s="8"/>
      <c r="QJE56" s="8"/>
      <c r="QJF56" s="8"/>
      <c r="QJG56" s="8"/>
      <c r="QJH56" s="8"/>
      <c r="QJI56" s="8"/>
      <c r="QJJ56" s="8"/>
      <c r="QJK56" s="8"/>
      <c r="QJL56" s="8"/>
      <c r="QJM56" s="8"/>
      <c r="QJN56" s="8"/>
      <c r="QJO56" s="8"/>
      <c r="QJP56" s="8"/>
      <c r="QJQ56" s="8"/>
      <c r="QJR56" s="8"/>
      <c r="QJS56" s="8"/>
      <c r="QJT56" s="8"/>
      <c r="QJU56" s="8"/>
      <c r="QJV56" s="8"/>
      <c r="QJW56" s="8"/>
      <c r="QJX56" s="8"/>
      <c r="QJY56" s="8"/>
      <c r="QJZ56" s="8"/>
      <c r="QKA56" s="8"/>
      <c r="QKB56" s="8"/>
      <c r="QKC56" s="8"/>
      <c r="QKD56" s="8"/>
      <c r="QKE56" s="8"/>
      <c r="QKF56" s="8"/>
      <c r="QKG56" s="8"/>
      <c r="QKH56" s="8"/>
      <c r="QKI56" s="8"/>
      <c r="QKJ56" s="8"/>
      <c r="QKK56" s="8"/>
      <c r="QKL56" s="8"/>
      <c r="QKM56" s="8"/>
      <c r="QKN56" s="8"/>
      <c r="QKO56" s="8"/>
      <c r="QKP56" s="8"/>
      <c r="QKQ56" s="8"/>
      <c r="QKR56" s="8"/>
      <c r="QKS56" s="8"/>
      <c r="QKT56" s="8"/>
      <c r="QKU56" s="8"/>
      <c r="QKV56" s="8"/>
      <c r="QKW56" s="8"/>
      <c r="QKX56" s="8"/>
      <c r="QKY56" s="8"/>
      <c r="QKZ56" s="8"/>
      <c r="QLA56" s="8"/>
      <c r="QLB56" s="8"/>
      <c r="QLC56" s="8"/>
      <c r="QLD56" s="8"/>
      <c r="QLE56" s="8"/>
      <c r="QLF56" s="8"/>
      <c r="QLG56" s="8"/>
      <c r="QLH56" s="8"/>
      <c r="QLI56" s="8"/>
      <c r="QLJ56" s="8"/>
      <c r="QLK56" s="8"/>
      <c r="QLL56" s="8"/>
      <c r="QLM56" s="8"/>
      <c r="QLN56" s="8"/>
      <c r="QLO56" s="8"/>
      <c r="QLP56" s="8"/>
      <c r="QLQ56" s="8"/>
      <c r="QLR56" s="8"/>
      <c r="QLS56" s="8"/>
      <c r="QLT56" s="8"/>
      <c r="QLU56" s="8"/>
      <c r="QLV56" s="8"/>
      <c r="QLW56" s="8"/>
      <c r="QLX56" s="8"/>
      <c r="QLY56" s="8"/>
      <c r="QLZ56" s="8"/>
      <c r="QMA56" s="8"/>
      <c r="QMB56" s="8"/>
      <c r="QMC56" s="8"/>
      <c r="QMD56" s="8"/>
      <c r="QME56" s="8"/>
      <c r="QMF56" s="8"/>
      <c r="QMG56" s="8"/>
      <c r="QMH56" s="8"/>
      <c r="QMI56" s="8"/>
      <c r="QMJ56" s="8"/>
      <c r="QMK56" s="8"/>
      <c r="QML56" s="8"/>
      <c r="QMM56" s="8"/>
      <c r="QMN56" s="8"/>
      <c r="QMO56" s="8"/>
      <c r="QMP56" s="8"/>
      <c r="QMQ56" s="8"/>
      <c r="QMR56" s="8"/>
      <c r="QMS56" s="8"/>
      <c r="QMT56" s="8"/>
      <c r="QMU56" s="8"/>
      <c r="QMV56" s="8"/>
      <c r="QMW56" s="8"/>
      <c r="QMX56" s="8"/>
      <c r="QMY56" s="8"/>
      <c r="QMZ56" s="8"/>
      <c r="QNA56" s="8"/>
      <c r="QNB56" s="8"/>
      <c r="QNC56" s="8"/>
      <c r="QND56" s="8"/>
      <c r="QNE56" s="8"/>
      <c r="QNF56" s="8"/>
      <c r="QNG56" s="8"/>
      <c r="QNH56" s="8"/>
      <c r="QNI56" s="8"/>
      <c r="QNJ56" s="8"/>
      <c r="QNK56" s="8"/>
      <c r="QNL56" s="8"/>
      <c r="QNM56" s="8"/>
      <c r="QNN56" s="8"/>
      <c r="QNO56" s="8"/>
      <c r="QNP56" s="8"/>
      <c r="QNQ56" s="8"/>
      <c r="QNR56" s="8"/>
      <c r="QNS56" s="8"/>
      <c r="QNT56" s="8"/>
      <c r="QNU56" s="8"/>
      <c r="QNV56" s="8"/>
      <c r="QNW56" s="8"/>
      <c r="QNX56" s="8"/>
      <c r="QNY56" s="8"/>
      <c r="QNZ56" s="8"/>
      <c r="QOA56" s="8"/>
      <c r="QOB56" s="8"/>
      <c r="QOC56" s="8"/>
      <c r="QOD56" s="8"/>
      <c r="QOE56" s="8"/>
      <c r="QOF56" s="8"/>
      <c r="QOG56" s="8"/>
      <c r="QOH56" s="8"/>
      <c r="QOI56" s="8"/>
      <c r="QOJ56" s="8"/>
      <c r="QOK56" s="8"/>
      <c r="QOL56" s="8"/>
      <c r="QOM56" s="8"/>
      <c r="QON56" s="8"/>
      <c r="QOO56" s="8"/>
      <c r="QOP56" s="8"/>
      <c r="QOQ56" s="8"/>
      <c r="QOR56" s="8"/>
      <c r="QOS56" s="8"/>
      <c r="QOT56" s="8"/>
      <c r="QOU56" s="8"/>
      <c r="QOV56" s="8"/>
      <c r="QOW56" s="8"/>
      <c r="QOX56" s="8"/>
      <c r="QOY56" s="8"/>
      <c r="QOZ56" s="8"/>
      <c r="QPA56" s="8"/>
      <c r="QPB56" s="8"/>
      <c r="QPC56" s="8"/>
      <c r="QPD56" s="8"/>
      <c r="QPE56" s="8"/>
      <c r="QPF56" s="8"/>
      <c r="QPG56" s="8"/>
      <c r="QPH56" s="8"/>
      <c r="QPI56" s="8"/>
      <c r="QPJ56" s="8"/>
      <c r="QPK56" s="8"/>
      <c r="QPL56" s="8"/>
      <c r="QPM56" s="8"/>
      <c r="QPN56" s="8"/>
      <c r="QPO56" s="8"/>
      <c r="QPP56" s="8"/>
      <c r="QPQ56" s="8"/>
      <c r="QPR56" s="8"/>
      <c r="QPS56" s="8"/>
      <c r="QPT56" s="8"/>
      <c r="QPU56" s="8"/>
      <c r="QPV56" s="8"/>
      <c r="QPW56" s="8"/>
      <c r="QPX56" s="8"/>
      <c r="QPY56" s="8"/>
      <c r="QPZ56" s="8"/>
      <c r="QQA56" s="8"/>
      <c r="QQB56" s="8"/>
      <c r="QQC56" s="8"/>
      <c r="QQD56" s="8"/>
      <c r="QQE56" s="8"/>
      <c r="QQF56" s="8"/>
      <c r="QQG56" s="8"/>
      <c r="QQH56" s="8"/>
      <c r="QQI56" s="8"/>
      <c r="QQJ56" s="8"/>
      <c r="QQK56" s="8"/>
      <c r="QQL56" s="8"/>
      <c r="QQM56" s="8"/>
      <c r="QQN56" s="8"/>
      <c r="QQO56" s="8"/>
      <c r="QQP56" s="8"/>
      <c r="QQQ56" s="8"/>
      <c r="QQR56" s="8"/>
      <c r="QQS56" s="8"/>
      <c r="QQT56" s="8"/>
      <c r="QQU56" s="8"/>
      <c r="QQV56" s="8"/>
      <c r="QQW56" s="8"/>
      <c r="QQX56" s="8"/>
      <c r="QQY56" s="8"/>
      <c r="QQZ56" s="8"/>
      <c r="QRA56" s="8"/>
      <c r="QRB56" s="8"/>
      <c r="QRC56" s="8"/>
      <c r="QRD56" s="8"/>
      <c r="QRE56" s="8"/>
      <c r="QRF56" s="8"/>
      <c r="QRG56" s="8"/>
      <c r="QRH56" s="8"/>
      <c r="QRI56" s="8"/>
      <c r="QRJ56" s="8"/>
      <c r="QRK56" s="8"/>
      <c r="QRL56" s="8"/>
      <c r="QRM56" s="8"/>
      <c r="QRN56" s="8"/>
      <c r="QRO56" s="8"/>
      <c r="QRP56" s="8"/>
      <c r="QRQ56" s="8"/>
      <c r="QRR56" s="8"/>
      <c r="QRS56" s="8"/>
      <c r="QRT56" s="8"/>
      <c r="QRU56" s="8"/>
      <c r="QRV56" s="8"/>
      <c r="QRW56" s="8"/>
      <c r="QRX56" s="8"/>
      <c r="QRY56" s="8"/>
      <c r="QRZ56" s="8"/>
      <c r="QSA56" s="8"/>
      <c r="QSB56" s="8"/>
      <c r="QSC56" s="8"/>
      <c r="QSD56" s="8"/>
      <c r="QSE56" s="8"/>
      <c r="QSF56" s="8"/>
      <c r="QSG56" s="8"/>
      <c r="QSH56" s="8"/>
      <c r="QSI56" s="8"/>
      <c r="QSJ56" s="8"/>
      <c r="QSK56" s="8"/>
      <c r="QSL56" s="8"/>
      <c r="QSM56" s="8"/>
      <c r="QSN56" s="8"/>
      <c r="QSO56" s="8"/>
      <c r="QSP56" s="8"/>
      <c r="QSQ56" s="8"/>
      <c r="QSR56" s="8"/>
      <c r="QSS56" s="8"/>
      <c r="QST56" s="8"/>
      <c r="QSU56" s="8"/>
      <c r="QSV56" s="8"/>
      <c r="QSW56" s="8"/>
      <c r="QSX56" s="8"/>
      <c r="QSY56" s="8"/>
      <c r="QSZ56" s="8"/>
      <c r="QTA56" s="8"/>
      <c r="QTB56" s="8"/>
      <c r="QTC56" s="8"/>
      <c r="QTD56" s="8"/>
      <c r="QTE56" s="8"/>
      <c r="QTF56" s="8"/>
      <c r="QTG56" s="8"/>
      <c r="QTH56" s="8"/>
      <c r="QTI56" s="8"/>
      <c r="QTJ56" s="8"/>
      <c r="QTK56" s="8"/>
      <c r="QTL56" s="8"/>
      <c r="QTM56" s="8"/>
      <c r="QTN56" s="8"/>
      <c r="QTO56" s="8"/>
      <c r="QTP56" s="8"/>
      <c r="QTQ56" s="8"/>
      <c r="QTR56" s="8"/>
      <c r="QTS56" s="8"/>
      <c r="QTT56" s="8"/>
      <c r="QTU56" s="8"/>
      <c r="QTV56" s="8"/>
      <c r="QTW56" s="8"/>
      <c r="QTX56" s="8"/>
      <c r="QTY56" s="8"/>
      <c r="QTZ56" s="8"/>
      <c r="QUA56" s="8"/>
      <c r="QUB56" s="8"/>
      <c r="QUC56" s="8"/>
      <c r="QUD56" s="8"/>
      <c r="QUE56" s="8"/>
      <c r="QUF56" s="8"/>
      <c r="QUG56" s="8"/>
      <c r="QUH56" s="8"/>
      <c r="QUI56" s="8"/>
      <c r="QUJ56" s="8"/>
      <c r="QUK56" s="8"/>
      <c r="QUL56" s="8"/>
      <c r="QUM56" s="8"/>
      <c r="QUN56" s="8"/>
      <c r="QUO56" s="8"/>
      <c r="QUP56" s="8"/>
      <c r="QUQ56" s="8"/>
      <c r="QUR56" s="8"/>
      <c r="QUS56" s="8"/>
      <c r="QUT56" s="8"/>
      <c r="QUU56" s="8"/>
      <c r="QUV56" s="8"/>
      <c r="QUW56" s="8"/>
      <c r="QUX56" s="8"/>
      <c r="QUY56" s="8"/>
      <c r="QUZ56" s="8"/>
      <c r="QVA56" s="8"/>
      <c r="QVB56" s="8"/>
      <c r="QVC56" s="8"/>
      <c r="QVD56" s="8"/>
      <c r="QVE56" s="8"/>
      <c r="QVF56" s="8"/>
      <c r="QVG56" s="8"/>
      <c r="QVH56" s="8"/>
      <c r="QVI56" s="8"/>
      <c r="QVJ56" s="8"/>
      <c r="QVK56" s="8"/>
      <c r="QVL56" s="8"/>
      <c r="QVM56" s="8"/>
      <c r="QVN56" s="8"/>
      <c r="QVO56" s="8"/>
      <c r="QVP56" s="8"/>
      <c r="QVQ56" s="8"/>
      <c r="QVR56" s="8"/>
      <c r="QVS56" s="8"/>
      <c r="QVT56" s="8"/>
      <c r="QVU56" s="8"/>
      <c r="QVV56" s="8"/>
      <c r="QVW56" s="8"/>
      <c r="QVX56" s="8"/>
      <c r="QVY56" s="8"/>
      <c r="QVZ56" s="8"/>
      <c r="QWA56" s="8"/>
      <c r="QWB56" s="8"/>
      <c r="QWC56" s="8"/>
      <c r="QWD56" s="8"/>
      <c r="QWE56" s="8"/>
      <c r="QWF56" s="8"/>
      <c r="QWG56" s="8"/>
      <c r="QWH56" s="8"/>
      <c r="QWI56" s="8"/>
      <c r="QWJ56" s="8"/>
      <c r="QWK56" s="8"/>
      <c r="QWL56" s="8"/>
      <c r="QWM56" s="8"/>
      <c r="QWN56" s="8"/>
      <c r="QWO56" s="8"/>
      <c r="QWP56" s="8"/>
      <c r="QWQ56" s="8"/>
      <c r="QWR56" s="8"/>
      <c r="QWS56" s="8"/>
      <c r="QWT56" s="8"/>
      <c r="QWU56" s="8"/>
      <c r="QWV56" s="8"/>
      <c r="QWW56" s="8"/>
      <c r="QWX56" s="8"/>
      <c r="QWY56" s="8"/>
      <c r="QWZ56" s="8"/>
      <c r="QXA56" s="8"/>
      <c r="QXB56" s="8"/>
      <c r="QXC56" s="8"/>
      <c r="QXD56" s="8"/>
      <c r="QXE56" s="8"/>
      <c r="QXF56" s="8"/>
      <c r="QXG56" s="8"/>
      <c r="QXH56" s="8"/>
      <c r="QXI56" s="8"/>
      <c r="QXJ56" s="8"/>
      <c r="QXK56" s="8"/>
      <c r="QXL56" s="8"/>
      <c r="QXM56" s="8"/>
      <c r="QXN56" s="8"/>
      <c r="QXO56" s="8"/>
      <c r="QXP56" s="8"/>
      <c r="QXQ56" s="8"/>
      <c r="QXR56" s="8"/>
      <c r="QXS56" s="8"/>
      <c r="QXT56" s="8"/>
      <c r="QXU56" s="8"/>
      <c r="QXV56" s="8"/>
      <c r="QXW56" s="8"/>
      <c r="QXX56" s="8"/>
      <c r="QXY56" s="8"/>
      <c r="QXZ56" s="8"/>
      <c r="QYA56" s="8"/>
      <c r="QYB56" s="8"/>
      <c r="QYC56" s="8"/>
      <c r="QYD56" s="8"/>
      <c r="QYE56" s="8"/>
      <c r="QYF56" s="8"/>
      <c r="QYG56" s="8"/>
      <c r="QYH56" s="8"/>
      <c r="QYI56" s="8"/>
      <c r="QYJ56" s="8"/>
      <c r="QYK56" s="8"/>
      <c r="QYL56" s="8"/>
      <c r="QYM56" s="8"/>
      <c r="QYN56" s="8"/>
      <c r="QYO56" s="8"/>
      <c r="QYP56" s="8"/>
      <c r="QYQ56" s="8"/>
      <c r="QYR56" s="8"/>
      <c r="QYS56" s="8"/>
      <c r="QYT56" s="8"/>
      <c r="QYU56" s="8"/>
      <c r="QYV56" s="8"/>
      <c r="QYW56" s="8"/>
      <c r="QYX56" s="8"/>
      <c r="QYY56" s="8"/>
      <c r="QYZ56" s="8"/>
      <c r="QZA56" s="8"/>
      <c r="QZB56" s="8"/>
      <c r="QZC56" s="8"/>
      <c r="QZD56" s="8"/>
      <c r="QZE56" s="8"/>
      <c r="QZF56" s="8"/>
      <c r="QZG56" s="8"/>
      <c r="QZH56" s="8"/>
      <c r="QZI56" s="8"/>
      <c r="QZJ56" s="8"/>
      <c r="QZK56" s="8"/>
      <c r="QZL56" s="8"/>
      <c r="QZM56" s="8"/>
      <c r="QZN56" s="8"/>
      <c r="QZO56" s="8"/>
      <c r="QZP56" s="8"/>
      <c r="QZQ56" s="8"/>
      <c r="QZR56" s="8"/>
      <c r="QZS56" s="8"/>
      <c r="QZT56" s="8"/>
      <c r="QZU56" s="8"/>
      <c r="QZV56" s="8"/>
      <c r="QZW56" s="8"/>
      <c r="QZX56" s="8"/>
      <c r="QZY56" s="8"/>
      <c r="QZZ56" s="8"/>
      <c r="RAA56" s="8"/>
      <c r="RAB56" s="8"/>
      <c r="RAC56" s="8"/>
      <c r="RAD56" s="8"/>
      <c r="RAE56" s="8"/>
      <c r="RAF56" s="8"/>
      <c r="RAG56" s="8"/>
      <c r="RAH56" s="8"/>
      <c r="RAI56" s="8"/>
      <c r="RAJ56" s="8"/>
      <c r="RAK56" s="8"/>
      <c r="RAL56" s="8"/>
      <c r="RAM56" s="8"/>
      <c r="RAN56" s="8"/>
      <c r="RAO56" s="8"/>
      <c r="RAP56" s="8"/>
      <c r="RAQ56" s="8"/>
      <c r="RAR56" s="8"/>
      <c r="RAS56" s="8"/>
      <c r="RAT56" s="8"/>
      <c r="RAU56" s="8"/>
      <c r="RAV56" s="8"/>
      <c r="RAW56" s="8"/>
      <c r="RAX56" s="8"/>
      <c r="RAY56" s="8"/>
      <c r="RAZ56" s="8"/>
      <c r="RBA56" s="8"/>
      <c r="RBB56" s="8"/>
      <c r="RBC56" s="8"/>
      <c r="RBD56" s="8"/>
      <c r="RBE56" s="8"/>
      <c r="RBF56" s="8"/>
      <c r="RBG56" s="8"/>
      <c r="RBH56" s="8"/>
      <c r="RBI56" s="8"/>
      <c r="RBJ56" s="8"/>
      <c r="RBK56" s="8"/>
      <c r="RBL56" s="8"/>
      <c r="RBM56" s="8"/>
      <c r="RBN56" s="8"/>
      <c r="RBO56" s="8"/>
      <c r="RBP56" s="8"/>
      <c r="RBQ56" s="8"/>
      <c r="RBR56" s="8"/>
      <c r="RBS56" s="8"/>
      <c r="RBT56" s="8"/>
      <c r="RBU56" s="8"/>
      <c r="RBV56" s="8"/>
      <c r="RBW56" s="8"/>
      <c r="RBX56" s="8"/>
      <c r="RBY56" s="8"/>
      <c r="RBZ56" s="8"/>
      <c r="RCA56" s="8"/>
      <c r="RCB56" s="8"/>
      <c r="RCC56" s="8"/>
      <c r="RCD56" s="8"/>
      <c r="RCE56" s="8"/>
      <c r="RCF56" s="8"/>
      <c r="RCG56" s="8"/>
      <c r="RCH56" s="8"/>
      <c r="RCI56" s="8"/>
      <c r="RCJ56" s="8"/>
      <c r="RCK56" s="8"/>
      <c r="RCL56" s="8"/>
      <c r="RCM56" s="8"/>
      <c r="RCN56" s="8"/>
      <c r="RCO56" s="8"/>
      <c r="RCP56" s="8"/>
      <c r="RCQ56" s="8"/>
      <c r="RCR56" s="8"/>
      <c r="RCS56" s="8"/>
      <c r="RCT56" s="8"/>
      <c r="RCU56" s="8"/>
      <c r="RCV56" s="8"/>
      <c r="RCW56" s="8"/>
      <c r="RCX56" s="8"/>
      <c r="RCY56" s="8"/>
      <c r="RCZ56" s="8"/>
      <c r="RDA56" s="8"/>
      <c r="RDB56" s="8"/>
      <c r="RDC56" s="8"/>
      <c r="RDD56" s="8"/>
      <c r="RDE56" s="8"/>
      <c r="RDF56" s="8"/>
      <c r="RDG56" s="8"/>
      <c r="RDH56" s="8"/>
      <c r="RDI56" s="8"/>
      <c r="RDJ56" s="8"/>
      <c r="RDK56" s="8"/>
      <c r="RDL56" s="8"/>
      <c r="RDM56" s="8"/>
      <c r="RDN56" s="8"/>
      <c r="RDO56" s="8"/>
      <c r="RDP56" s="8"/>
      <c r="RDQ56" s="8"/>
      <c r="RDR56" s="8"/>
      <c r="RDS56" s="8"/>
      <c r="RDT56" s="8"/>
      <c r="RDU56" s="8"/>
      <c r="RDV56" s="8"/>
      <c r="RDW56" s="8"/>
      <c r="RDX56" s="8"/>
      <c r="RDY56" s="8"/>
      <c r="RDZ56" s="8"/>
      <c r="REA56" s="8"/>
      <c r="REB56" s="8"/>
      <c r="REC56" s="8"/>
      <c r="RED56" s="8"/>
      <c r="REE56" s="8"/>
      <c r="REF56" s="8"/>
      <c r="REG56" s="8"/>
      <c r="REH56" s="8"/>
      <c r="REI56" s="8"/>
      <c r="REJ56" s="8"/>
      <c r="REK56" s="8"/>
      <c r="REL56" s="8"/>
      <c r="REM56" s="8"/>
      <c r="REN56" s="8"/>
      <c r="REO56" s="8"/>
      <c r="REP56" s="8"/>
      <c r="REQ56" s="8"/>
      <c r="RER56" s="8"/>
      <c r="RES56" s="8"/>
      <c r="RET56" s="8"/>
      <c r="REU56" s="8"/>
      <c r="REV56" s="8"/>
      <c r="REW56" s="8"/>
      <c r="REX56" s="8"/>
      <c r="REY56" s="8"/>
      <c r="REZ56" s="8"/>
      <c r="RFA56" s="8"/>
      <c r="RFB56" s="8"/>
      <c r="RFC56" s="8"/>
      <c r="RFD56" s="8"/>
      <c r="RFE56" s="8"/>
      <c r="RFF56" s="8"/>
      <c r="RFG56" s="8"/>
      <c r="RFH56" s="8"/>
      <c r="RFI56" s="8"/>
      <c r="RFJ56" s="8"/>
      <c r="RFK56" s="8"/>
      <c r="RFL56" s="8"/>
      <c r="RFM56" s="8"/>
      <c r="RFN56" s="8"/>
      <c r="RFO56" s="8"/>
      <c r="RFP56" s="8"/>
      <c r="RFQ56" s="8"/>
      <c r="RFR56" s="8"/>
      <c r="RFS56" s="8"/>
      <c r="RFT56" s="8"/>
      <c r="RFU56" s="8"/>
      <c r="RFV56" s="8"/>
      <c r="RFW56" s="8"/>
      <c r="RFX56" s="8"/>
      <c r="RFY56" s="8"/>
      <c r="RFZ56" s="8"/>
      <c r="RGA56" s="8"/>
      <c r="RGB56" s="8"/>
      <c r="RGC56" s="8"/>
      <c r="RGD56" s="8"/>
      <c r="RGE56" s="8"/>
      <c r="RGF56" s="8"/>
      <c r="RGG56" s="8"/>
      <c r="RGH56" s="8"/>
      <c r="RGI56" s="8"/>
      <c r="RGJ56" s="8"/>
      <c r="RGK56" s="8"/>
      <c r="RGL56" s="8"/>
      <c r="RGM56" s="8"/>
      <c r="RGN56" s="8"/>
      <c r="RGO56" s="8"/>
      <c r="RGP56" s="8"/>
      <c r="RGQ56" s="8"/>
      <c r="RGR56" s="8"/>
      <c r="RGS56" s="8"/>
      <c r="RGT56" s="8"/>
      <c r="RGU56" s="8"/>
      <c r="RGV56" s="8"/>
      <c r="RGW56" s="8"/>
      <c r="RGX56" s="8"/>
      <c r="RGY56" s="8"/>
      <c r="RGZ56" s="8"/>
      <c r="RHA56" s="8"/>
      <c r="RHB56" s="8"/>
      <c r="RHC56" s="8"/>
      <c r="RHD56" s="8"/>
      <c r="RHE56" s="8"/>
      <c r="RHF56" s="8"/>
      <c r="RHG56" s="8"/>
      <c r="RHH56" s="8"/>
      <c r="RHI56" s="8"/>
      <c r="RHJ56" s="8"/>
      <c r="RHK56" s="8"/>
      <c r="RHL56" s="8"/>
      <c r="RHM56" s="8"/>
      <c r="RHN56" s="8"/>
      <c r="RHO56" s="8"/>
      <c r="RHP56" s="8"/>
      <c r="RHQ56" s="8"/>
      <c r="RHR56" s="8"/>
      <c r="RHS56" s="8"/>
      <c r="RHT56" s="8"/>
      <c r="RHU56" s="8"/>
      <c r="RHV56" s="8"/>
      <c r="RHW56" s="8"/>
      <c r="RHX56" s="8"/>
      <c r="RHY56" s="8"/>
      <c r="RHZ56" s="8"/>
      <c r="RIA56" s="8"/>
      <c r="RIB56" s="8"/>
      <c r="RIC56" s="8"/>
      <c r="RID56" s="8"/>
      <c r="RIE56" s="8"/>
      <c r="RIF56" s="8"/>
      <c r="RIG56" s="8"/>
      <c r="RIH56" s="8"/>
      <c r="RII56" s="8"/>
      <c r="RIJ56" s="8"/>
      <c r="RIK56" s="8"/>
      <c r="RIL56" s="8"/>
      <c r="RIM56" s="8"/>
      <c r="RIN56" s="8"/>
      <c r="RIO56" s="8"/>
      <c r="RIP56" s="8"/>
      <c r="RIQ56" s="8"/>
      <c r="RIR56" s="8"/>
      <c r="RIS56" s="8"/>
      <c r="RIT56" s="8"/>
      <c r="RIU56" s="8"/>
      <c r="RIV56" s="8"/>
      <c r="RIW56" s="8"/>
      <c r="RIX56" s="8"/>
      <c r="RIY56" s="8"/>
      <c r="RIZ56" s="8"/>
      <c r="RJA56" s="8"/>
      <c r="RJB56" s="8"/>
      <c r="RJC56" s="8"/>
      <c r="RJD56" s="8"/>
      <c r="RJE56" s="8"/>
      <c r="RJF56" s="8"/>
      <c r="RJG56" s="8"/>
      <c r="RJH56" s="8"/>
      <c r="RJI56" s="8"/>
      <c r="RJJ56" s="8"/>
      <c r="RJK56" s="8"/>
      <c r="RJL56" s="8"/>
      <c r="RJM56" s="8"/>
      <c r="RJN56" s="8"/>
      <c r="RJO56" s="8"/>
      <c r="RJP56" s="8"/>
      <c r="RJQ56" s="8"/>
      <c r="RJR56" s="8"/>
      <c r="RJS56" s="8"/>
      <c r="RJT56" s="8"/>
      <c r="RJU56" s="8"/>
      <c r="RJV56" s="8"/>
      <c r="RJW56" s="8"/>
      <c r="RJX56" s="8"/>
      <c r="RJY56" s="8"/>
      <c r="RJZ56" s="8"/>
      <c r="RKA56" s="8"/>
      <c r="RKB56" s="8"/>
      <c r="RKC56" s="8"/>
      <c r="RKD56" s="8"/>
      <c r="RKE56" s="8"/>
      <c r="RKF56" s="8"/>
      <c r="RKG56" s="8"/>
      <c r="RKH56" s="8"/>
      <c r="RKI56" s="8"/>
      <c r="RKJ56" s="8"/>
      <c r="RKK56" s="8"/>
      <c r="RKL56" s="8"/>
      <c r="RKM56" s="8"/>
      <c r="RKN56" s="8"/>
      <c r="RKO56" s="8"/>
      <c r="RKP56" s="8"/>
      <c r="RKQ56" s="8"/>
      <c r="RKR56" s="8"/>
      <c r="RKS56" s="8"/>
      <c r="RKT56" s="8"/>
      <c r="RKU56" s="8"/>
      <c r="RKV56" s="8"/>
      <c r="RKW56" s="8"/>
      <c r="RKX56" s="8"/>
      <c r="RKY56" s="8"/>
      <c r="RKZ56" s="8"/>
      <c r="RLA56" s="8"/>
      <c r="RLB56" s="8"/>
      <c r="RLC56" s="8"/>
      <c r="RLD56" s="8"/>
      <c r="RLE56" s="8"/>
      <c r="RLF56" s="8"/>
      <c r="RLG56" s="8"/>
      <c r="RLH56" s="8"/>
      <c r="RLI56" s="8"/>
      <c r="RLJ56" s="8"/>
      <c r="RLK56" s="8"/>
      <c r="RLL56" s="8"/>
      <c r="RLM56" s="8"/>
      <c r="RLN56" s="8"/>
      <c r="RLO56" s="8"/>
      <c r="RLP56" s="8"/>
      <c r="RLQ56" s="8"/>
      <c r="RLR56" s="8"/>
      <c r="RLS56" s="8"/>
      <c r="RLT56" s="8"/>
      <c r="RLU56" s="8"/>
      <c r="RLV56" s="8"/>
      <c r="RLW56" s="8"/>
      <c r="RLX56" s="8"/>
      <c r="RLY56" s="8"/>
      <c r="RLZ56" s="8"/>
      <c r="RMA56" s="8"/>
      <c r="RMB56" s="8"/>
      <c r="RMC56" s="8"/>
      <c r="RMD56" s="8"/>
      <c r="RME56" s="8"/>
      <c r="RMF56" s="8"/>
      <c r="RMG56" s="8"/>
      <c r="RMH56" s="8"/>
      <c r="RMI56" s="8"/>
      <c r="RMJ56" s="8"/>
      <c r="RMK56" s="8"/>
      <c r="RML56" s="8"/>
      <c r="RMM56" s="8"/>
      <c r="RMN56" s="8"/>
      <c r="RMO56" s="8"/>
      <c r="RMP56" s="8"/>
      <c r="RMQ56" s="8"/>
      <c r="RMR56" s="8"/>
      <c r="RMS56" s="8"/>
      <c r="RMT56" s="8"/>
      <c r="RMU56" s="8"/>
      <c r="RMV56" s="8"/>
      <c r="RMW56" s="8"/>
      <c r="RMX56" s="8"/>
      <c r="RMY56" s="8"/>
      <c r="RMZ56" s="8"/>
      <c r="RNA56" s="8"/>
      <c r="RNB56" s="8"/>
      <c r="RNC56" s="8"/>
      <c r="RND56" s="8"/>
      <c r="RNE56" s="8"/>
      <c r="RNF56" s="8"/>
      <c r="RNG56" s="8"/>
      <c r="RNH56" s="8"/>
      <c r="RNI56" s="8"/>
      <c r="RNJ56" s="8"/>
      <c r="RNK56" s="8"/>
      <c r="RNL56" s="8"/>
      <c r="RNM56" s="8"/>
      <c r="RNN56" s="8"/>
      <c r="RNO56" s="8"/>
      <c r="RNP56" s="8"/>
      <c r="RNQ56" s="8"/>
      <c r="RNR56" s="8"/>
      <c r="RNS56" s="8"/>
      <c r="RNT56" s="8"/>
      <c r="RNU56" s="8"/>
      <c r="RNV56" s="8"/>
      <c r="RNW56" s="8"/>
      <c r="RNX56" s="8"/>
      <c r="RNY56" s="8"/>
      <c r="RNZ56" s="8"/>
      <c r="ROA56" s="8"/>
      <c r="ROB56" s="8"/>
      <c r="ROC56" s="8"/>
      <c r="ROD56" s="8"/>
      <c r="ROE56" s="8"/>
      <c r="ROF56" s="8"/>
      <c r="ROG56" s="8"/>
      <c r="ROH56" s="8"/>
      <c r="ROI56" s="8"/>
      <c r="ROJ56" s="8"/>
      <c r="ROK56" s="8"/>
      <c r="ROL56" s="8"/>
      <c r="ROM56" s="8"/>
      <c r="RON56" s="8"/>
      <c r="ROO56" s="8"/>
      <c r="ROP56" s="8"/>
      <c r="ROQ56" s="8"/>
      <c r="ROR56" s="8"/>
      <c r="ROS56" s="8"/>
      <c r="ROT56" s="8"/>
      <c r="ROU56" s="8"/>
      <c r="ROV56" s="8"/>
      <c r="ROW56" s="8"/>
      <c r="ROX56" s="8"/>
      <c r="ROY56" s="8"/>
      <c r="ROZ56" s="8"/>
      <c r="RPA56" s="8"/>
      <c r="RPB56" s="8"/>
      <c r="RPC56" s="8"/>
      <c r="RPD56" s="8"/>
      <c r="RPE56" s="8"/>
      <c r="RPF56" s="8"/>
      <c r="RPG56" s="8"/>
      <c r="RPH56" s="8"/>
      <c r="RPI56" s="8"/>
      <c r="RPJ56" s="8"/>
      <c r="RPK56" s="8"/>
      <c r="RPL56" s="8"/>
      <c r="RPM56" s="8"/>
      <c r="RPN56" s="8"/>
      <c r="RPO56" s="8"/>
      <c r="RPP56" s="8"/>
      <c r="RPQ56" s="8"/>
      <c r="RPR56" s="8"/>
      <c r="RPS56" s="8"/>
      <c r="RPT56" s="8"/>
      <c r="RPU56" s="8"/>
      <c r="RPV56" s="8"/>
      <c r="RPW56" s="8"/>
      <c r="RPX56" s="8"/>
      <c r="RPY56" s="8"/>
      <c r="RPZ56" s="8"/>
      <c r="RQA56" s="8"/>
      <c r="RQB56" s="8"/>
      <c r="RQC56" s="8"/>
      <c r="RQD56" s="8"/>
      <c r="RQE56" s="8"/>
      <c r="RQF56" s="8"/>
      <c r="RQG56" s="8"/>
      <c r="RQH56" s="8"/>
      <c r="RQI56" s="8"/>
      <c r="RQJ56" s="8"/>
      <c r="RQK56" s="8"/>
      <c r="RQL56" s="8"/>
      <c r="RQM56" s="8"/>
      <c r="RQN56" s="8"/>
      <c r="RQO56" s="8"/>
      <c r="RQP56" s="8"/>
      <c r="RQQ56" s="8"/>
      <c r="RQR56" s="8"/>
      <c r="RQS56" s="8"/>
      <c r="RQT56" s="8"/>
      <c r="RQU56" s="8"/>
      <c r="RQV56" s="8"/>
      <c r="RQW56" s="8"/>
      <c r="RQX56" s="8"/>
      <c r="RQY56" s="8"/>
      <c r="RQZ56" s="8"/>
      <c r="RRA56" s="8"/>
      <c r="RRB56" s="8"/>
      <c r="RRC56" s="8"/>
      <c r="RRD56" s="8"/>
      <c r="RRE56" s="8"/>
      <c r="RRF56" s="8"/>
      <c r="RRG56" s="8"/>
      <c r="RRH56" s="8"/>
      <c r="RRI56" s="8"/>
      <c r="RRJ56" s="8"/>
      <c r="RRK56" s="8"/>
      <c r="RRL56" s="8"/>
      <c r="RRM56" s="8"/>
      <c r="RRN56" s="8"/>
      <c r="RRO56" s="8"/>
      <c r="RRP56" s="8"/>
      <c r="RRQ56" s="8"/>
      <c r="RRR56" s="8"/>
      <c r="RRS56" s="8"/>
      <c r="RRT56" s="8"/>
      <c r="RRU56" s="8"/>
      <c r="RRV56" s="8"/>
      <c r="RRW56" s="8"/>
      <c r="RRX56" s="8"/>
      <c r="RRY56" s="8"/>
      <c r="RRZ56" s="8"/>
      <c r="RSA56" s="8"/>
      <c r="RSB56" s="8"/>
      <c r="RSC56" s="8"/>
      <c r="RSD56" s="8"/>
      <c r="RSE56" s="8"/>
      <c r="RSF56" s="8"/>
      <c r="RSG56" s="8"/>
      <c r="RSH56" s="8"/>
      <c r="RSI56" s="8"/>
      <c r="RSJ56" s="8"/>
      <c r="RSK56" s="8"/>
      <c r="RSL56" s="8"/>
      <c r="RSM56" s="8"/>
      <c r="RSN56" s="8"/>
      <c r="RSO56" s="8"/>
      <c r="RSP56" s="8"/>
      <c r="RSQ56" s="8"/>
      <c r="RSR56" s="8"/>
      <c r="RSS56" s="8"/>
      <c r="RST56" s="8"/>
      <c r="RSU56" s="8"/>
      <c r="RSV56" s="8"/>
      <c r="RSW56" s="8"/>
      <c r="RSX56" s="8"/>
      <c r="RSY56" s="8"/>
      <c r="RSZ56" s="8"/>
      <c r="RTA56" s="8"/>
      <c r="RTB56" s="8"/>
      <c r="RTC56" s="8"/>
      <c r="RTD56" s="8"/>
      <c r="RTE56" s="8"/>
      <c r="RTF56" s="8"/>
      <c r="RTG56" s="8"/>
      <c r="RTH56" s="8"/>
      <c r="RTI56" s="8"/>
      <c r="RTJ56" s="8"/>
      <c r="RTK56" s="8"/>
      <c r="RTL56" s="8"/>
      <c r="RTM56" s="8"/>
      <c r="RTN56" s="8"/>
      <c r="RTO56" s="8"/>
      <c r="RTP56" s="8"/>
      <c r="RTQ56" s="8"/>
      <c r="RTR56" s="8"/>
      <c r="RTS56" s="8"/>
      <c r="RTT56" s="8"/>
      <c r="RTU56" s="8"/>
      <c r="RTV56" s="8"/>
      <c r="RTW56" s="8"/>
      <c r="RTX56" s="8"/>
      <c r="RTY56" s="8"/>
      <c r="RTZ56" s="8"/>
      <c r="RUA56" s="8"/>
      <c r="RUB56" s="8"/>
      <c r="RUC56" s="8"/>
      <c r="RUD56" s="8"/>
      <c r="RUE56" s="8"/>
      <c r="RUF56" s="8"/>
      <c r="RUG56" s="8"/>
      <c r="RUH56" s="8"/>
      <c r="RUI56" s="8"/>
      <c r="RUJ56" s="8"/>
      <c r="RUK56" s="8"/>
      <c r="RUL56" s="8"/>
      <c r="RUM56" s="8"/>
      <c r="RUN56" s="8"/>
      <c r="RUO56" s="8"/>
      <c r="RUP56" s="8"/>
      <c r="RUQ56" s="8"/>
      <c r="RUR56" s="8"/>
      <c r="RUS56" s="8"/>
      <c r="RUT56" s="8"/>
      <c r="RUU56" s="8"/>
      <c r="RUV56" s="8"/>
      <c r="RUW56" s="8"/>
      <c r="RUX56" s="8"/>
      <c r="RUY56" s="8"/>
      <c r="RUZ56" s="8"/>
      <c r="RVA56" s="8"/>
      <c r="RVB56" s="8"/>
      <c r="RVC56" s="8"/>
      <c r="RVD56" s="8"/>
      <c r="RVE56" s="8"/>
      <c r="RVF56" s="8"/>
      <c r="RVG56" s="8"/>
      <c r="RVH56" s="8"/>
      <c r="RVI56" s="8"/>
      <c r="RVJ56" s="8"/>
      <c r="RVK56" s="8"/>
      <c r="RVL56" s="8"/>
      <c r="RVM56" s="8"/>
      <c r="RVN56" s="8"/>
      <c r="RVO56" s="8"/>
      <c r="RVP56" s="8"/>
      <c r="RVQ56" s="8"/>
      <c r="RVR56" s="8"/>
      <c r="RVS56" s="8"/>
      <c r="RVT56" s="8"/>
      <c r="RVU56" s="8"/>
      <c r="RVV56" s="8"/>
      <c r="RVW56" s="8"/>
      <c r="RVX56" s="8"/>
      <c r="RVY56" s="8"/>
      <c r="RVZ56" s="8"/>
      <c r="RWA56" s="8"/>
      <c r="RWB56" s="8"/>
      <c r="RWC56" s="8"/>
      <c r="RWD56" s="8"/>
      <c r="RWE56" s="8"/>
      <c r="RWF56" s="8"/>
      <c r="RWG56" s="8"/>
      <c r="RWH56" s="8"/>
      <c r="RWI56" s="8"/>
      <c r="RWJ56" s="8"/>
      <c r="RWK56" s="8"/>
      <c r="RWL56" s="8"/>
      <c r="RWM56" s="8"/>
      <c r="RWN56" s="8"/>
      <c r="RWO56" s="8"/>
      <c r="RWP56" s="8"/>
      <c r="RWQ56" s="8"/>
      <c r="RWR56" s="8"/>
      <c r="RWS56" s="8"/>
      <c r="RWT56" s="8"/>
      <c r="RWU56" s="8"/>
      <c r="RWV56" s="8"/>
      <c r="RWW56" s="8"/>
      <c r="RWX56" s="8"/>
      <c r="RWY56" s="8"/>
      <c r="RWZ56" s="8"/>
      <c r="RXA56" s="8"/>
      <c r="RXB56" s="8"/>
      <c r="RXC56" s="8"/>
      <c r="RXD56" s="8"/>
      <c r="RXE56" s="8"/>
      <c r="RXF56" s="8"/>
      <c r="RXG56" s="8"/>
      <c r="RXH56" s="8"/>
      <c r="RXI56" s="8"/>
      <c r="RXJ56" s="8"/>
      <c r="RXK56" s="8"/>
      <c r="RXL56" s="8"/>
      <c r="RXM56" s="8"/>
      <c r="RXN56" s="8"/>
      <c r="RXO56" s="8"/>
      <c r="RXP56" s="8"/>
      <c r="RXQ56" s="8"/>
      <c r="RXR56" s="8"/>
      <c r="RXS56" s="8"/>
      <c r="RXT56" s="8"/>
      <c r="RXU56" s="8"/>
      <c r="RXV56" s="8"/>
      <c r="RXW56" s="8"/>
      <c r="RXX56" s="8"/>
      <c r="RXY56" s="8"/>
      <c r="RXZ56" s="8"/>
      <c r="RYA56" s="8"/>
      <c r="RYB56" s="8"/>
      <c r="RYC56" s="8"/>
      <c r="RYD56" s="8"/>
      <c r="RYE56" s="8"/>
      <c r="RYF56" s="8"/>
      <c r="RYG56" s="8"/>
      <c r="RYH56" s="8"/>
      <c r="RYI56" s="8"/>
      <c r="RYJ56" s="8"/>
      <c r="RYK56" s="8"/>
      <c r="RYL56" s="8"/>
      <c r="RYM56" s="8"/>
      <c r="RYN56" s="8"/>
      <c r="RYO56" s="8"/>
      <c r="RYP56" s="8"/>
      <c r="RYQ56" s="8"/>
      <c r="RYR56" s="8"/>
      <c r="RYS56" s="8"/>
      <c r="RYT56" s="8"/>
      <c r="RYU56" s="8"/>
      <c r="RYV56" s="8"/>
      <c r="RYW56" s="8"/>
      <c r="RYX56" s="8"/>
      <c r="RYY56" s="8"/>
      <c r="RYZ56" s="8"/>
      <c r="RZA56" s="8"/>
      <c r="RZB56" s="8"/>
      <c r="RZC56" s="8"/>
      <c r="RZD56" s="8"/>
      <c r="RZE56" s="8"/>
      <c r="RZF56" s="8"/>
      <c r="RZG56" s="8"/>
      <c r="RZH56" s="8"/>
      <c r="RZI56" s="8"/>
      <c r="RZJ56" s="8"/>
      <c r="RZK56" s="8"/>
      <c r="RZL56" s="8"/>
      <c r="RZM56" s="8"/>
      <c r="RZN56" s="8"/>
      <c r="RZO56" s="8"/>
      <c r="RZP56" s="8"/>
      <c r="RZQ56" s="8"/>
      <c r="RZR56" s="8"/>
      <c r="RZS56" s="8"/>
      <c r="RZT56" s="8"/>
      <c r="RZU56" s="8"/>
      <c r="RZV56" s="8"/>
      <c r="RZW56" s="8"/>
      <c r="RZX56" s="8"/>
      <c r="RZY56" s="8"/>
      <c r="RZZ56" s="8"/>
      <c r="SAA56" s="8"/>
      <c r="SAB56" s="8"/>
      <c r="SAC56" s="8"/>
      <c r="SAD56" s="8"/>
      <c r="SAE56" s="8"/>
      <c r="SAF56" s="8"/>
      <c r="SAG56" s="8"/>
      <c r="SAH56" s="8"/>
      <c r="SAI56" s="8"/>
      <c r="SAJ56" s="8"/>
      <c r="SAK56" s="8"/>
      <c r="SAL56" s="8"/>
      <c r="SAM56" s="8"/>
      <c r="SAN56" s="8"/>
      <c r="SAO56" s="8"/>
      <c r="SAP56" s="8"/>
      <c r="SAQ56" s="8"/>
      <c r="SAR56" s="8"/>
      <c r="SAS56" s="8"/>
      <c r="SAT56" s="8"/>
      <c r="SAU56" s="8"/>
      <c r="SAV56" s="8"/>
      <c r="SAW56" s="8"/>
      <c r="SAX56" s="8"/>
      <c r="SAY56" s="8"/>
      <c r="SAZ56" s="8"/>
      <c r="SBA56" s="8"/>
      <c r="SBB56" s="8"/>
      <c r="SBC56" s="8"/>
      <c r="SBD56" s="8"/>
      <c r="SBE56" s="8"/>
      <c r="SBF56" s="8"/>
      <c r="SBG56" s="8"/>
      <c r="SBH56" s="8"/>
      <c r="SBI56" s="8"/>
      <c r="SBJ56" s="8"/>
      <c r="SBK56" s="8"/>
      <c r="SBL56" s="8"/>
      <c r="SBM56" s="8"/>
      <c r="SBN56" s="8"/>
      <c r="SBO56" s="8"/>
      <c r="SBP56" s="8"/>
      <c r="SBQ56" s="8"/>
      <c r="SBR56" s="8"/>
      <c r="SBS56" s="8"/>
      <c r="SBT56" s="8"/>
      <c r="SBU56" s="8"/>
      <c r="SBV56" s="8"/>
      <c r="SBW56" s="8"/>
      <c r="SBX56" s="8"/>
      <c r="SBY56" s="8"/>
      <c r="SBZ56" s="8"/>
      <c r="SCA56" s="8"/>
      <c r="SCB56" s="8"/>
      <c r="SCC56" s="8"/>
      <c r="SCD56" s="8"/>
      <c r="SCE56" s="8"/>
      <c r="SCF56" s="8"/>
      <c r="SCG56" s="8"/>
      <c r="SCH56" s="8"/>
      <c r="SCI56" s="8"/>
      <c r="SCJ56" s="8"/>
      <c r="SCK56" s="8"/>
      <c r="SCL56" s="8"/>
      <c r="SCM56" s="8"/>
      <c r="SCN56" s="8"/>
      <c r="SCO56" s="8"/>
      <c r="SCP56" s="8"/>
      <c r="SCQ56" s="8"/>
      <c r="SCR56" s="8"/>
      <c r="SCS56" s="8"/>
      <c r="SCT56" s="8"/>
      <c r="SCU56" s="8"/>
      <c r="SCV56" s="8"/>
      <c r="SCW56" s="8"/>
      <c r="SCX56" s="8"/>
      <c r="SCY56" s="8"/>
      <c r="SCZ56" s="8"/>
      <c r="SDA56" s="8"/>
      <c r="SDB56" s="8"/>
      <c r="SDC56" s="8"/>
      <c r="SDD56" s="8"/>
      <c r="SDE56" s="8"/>
      <c r="SDF56" s="8"/>
      <c r="SDG56" s="8"/>
      <c r="SDH56" s="8"/>
      <c r="SDI56" s="8"/>
      <c r="SDJ56" s="8"/>
      <c r="SDK56" s="8"/>
      <c r="SDL56" s="8"/>
      <c r="SDM56" s="8"/>
      <c r="SDN56" s="8"/>
      <c r="SDO56" s="8"/>
      <c r="SDP56" s="8"/>
      <c r="SDQ56" s="8"/>
      <c r="SDR56" s="8"/>
      <c r="SDS56" s="8"/>
      <c r="SDT56" s="8"/>
      <c r="SDU56" s="8"/>
      <c r="SDV56" s="8"/>
      <c r="SDW56" s="8"/>
      <c r="SDX56" s="8"/>
      <c r="SDY56" s="8"/>
      <c r="SDZ56" s="8"/>
      <c r="SEA56" s="8"/>
      <c r="SEB56" s="8"/>
      <c r="SEC56" s="8"/>
      <c r="SED56" s="8"/>
      <c r="SEE56" s="8"/>
      <c r="SEF56" s="8"/>
      <c r="SEG56" s="8"/>
      <c r="SEH56" s="8"/>
      <c r="SEI56" s="8"/>
      <c r="SEJ56" s="8"/>
      <c r="SEK56" s="8"/>
      <c r="SEL56" s="8"/>
      <c r="SEM56" s="8"/>
      <c r="SEN56" s="8"/>
      <c r="SEO56" s="8"/>
      <c r="SEP56" s="8"/>
      <c r="SEQ56" s="8"/>
      <c r="SER56" s="8"/>
      <c r="SES56" s="8"/>
      <c r="SET56" s="8"/>
      <c r="SEU56" s="8"/>
      <c r="SEV56" s="8"/>
      <c r="SEW56" s="8"/>
      <c r="SEX56" s="8"/>
      <c r="SEY56" s="8"/>
      <c r="SEZ56" s="8"/>
      <c r="SFA56" s="8"/>
      <c r="SFB56" s="8"/>
      <c r="SFC56" s="8"/>
      <c r="SFD56" s="8"/>
      <c r="SFE56" s="8"/>
      <c r="SFF56" s="8"/>
      <c r="SFG56" s="8"/>
      <c r="SFH56" s="8"/>
      <c r="SFI56" s="8"/>
      <c r="SFJ56" s="8"/>
      <c r="SFK56" s="8"/>
      <c r="SFL56" s="8"/>
      <c r="SFM56" s="8"/>
      <c r="SFN56" s="8"/>
      <c r="SFO56" s="8"/>
      <c r="SFP56" s="8"/>
      <c r="SFQ56" s="8"/>
      <c r="SFR56" s="8"/>
      <c r="SFS56" s="8"/>
      <c r="SFT56" s="8"/>
      <c r="SFU56" s="8"/>
      <c r="SFV56" s="8"/>
      <c r="SFW56" s="8"/>
      <c r="SFX56" s="8"/>
      <c r="SFY56" s="8"/>
      <c r="SFZ56" s="8"/>
      <c r="SGA56" s="8"/>
      <c r="SGB56" s="8"/>
      <c r="SGC56" s="8"/>
      <c r="SGD56" s="8"/>
      <c r="SGE56" s="8"/>
      <c r="SGF56" s="8"/>
      <c r="SGG56" s="8"/>
      <c r="SGH56" s="8"/>
      <c r="SGI56" s="8"/>
      <c r="SGJ56" s="8"/>
      <c r="SGK56" s="8"/>
      <c r="SGL56" s="8"/>
      <c r="SGM56" s="8"/>
      <c r="SGN56" s="8"/>
      <c r="SGO56" s="8"/>
      <c r="SGP56" s="8"/>
      <c r="SGQ56" s="8"/>
      <c r="SGR56" s="8"/>
      <c r="SGS56" s="8"/>
      <c r="SGT56" s="8"/>
      <c r="SGU56" s="8"/>
      <c r="SGV56" s="8"/>
      <c r="SGW56" s="8"/>
      <c r="SGX56" s="8"/>
      <c r="SGY56" s="8"/>
      <c r="SGZ56" s="8"/>
      <c r="SHA56" s="8"/>
      <c r="SHB56" s="8"/>
      <c r="SHC56" s="8"/>
      <c r="SHD56" s="8"/>
      <c r="SHE56" s="8"/>
      <c r="SHF56" s="8"/>
      <c r="SHG56" s="8"/>
      <c r="SHH56" s="8"/>
      <c r="SHI56" s="8"/>
      <c r="SHJ56" s="8"/>
      <c r="SHK56" s="8"/>
      <c r="SHL56" s="8"/>
      <c r="SHM56" s="8"/>
      <c r="SHN56" s="8"/>
      <c r="SHO56" s="8"/>
      <c r="SHP56" s="8"/>
      <c r="SHQ56" s="8"/>
      <c r="SHR56" s="8"/>
      <c r="SHS56" s="8"/>
      <c r="SHT56" s="8"/>
      <c r="SHU56" s="8"/>
      <c r="SHV56" s="8"/>
      <c r="SHW56" s="8"/>
      <c r="SHX56" s="8"/>
      <c r="SHY56" s="8"/>
      <c r="SHZ56" s="8"/>
      <c r="SIA56" s="8"/>
      <c r="SIB56" s="8"/>
      <c r="SIC56" s="8"/>
      <c r="SID56" s="8"/>
      <c r="SIE56" s="8"/>
      <c r="SIF56" s="8"/>
      <c r="SIG56" s="8"/>
      <c r="SIH56" s="8"/>
      <c r="SII56" s="8"/>
      <c r="SIJ56" s="8"/>
      <c r="SIK56" s="8"/>
      <c r="SIL56" s="8"/>
      <c r="SIM56" s="8"/>
      <c r="SIN56" s="8"/>
      <c r="SIO56" s="8"/>
      <c r="SIP56" s="8"/>
      <c r="SIQ56" s="8"/>
      <c r="SIR56" s="8"/>
      <c r="SIS56" s="8"/>
      <c r="SIT56" s="8"/>
      <c r="SIU56" s="8"/>
      <c r="SIV56" s="8"/>
      <c r="SIW56" s="8"/>
      <c r="SIX56" s="8"/>
      <c r="SIY56" s="8"/>
      <c r="SIZ56" s="8"/>
      <c r="SJA56" s="8"/>
      <c r="SJB56" s="8"/>
      <c r="SJC56" s="8"/>
      <c r="SJD56" s="8"/>
      <c r="SJE56" s="8"/>
      <c r="SJF56" s="8"/>
      <c r="SJG56" s="8"/>
      <c r="SJH56" s="8"/>
      <c r="SJI56" s="8"/>
      <c r="SJJ56" s="8"/>
      <c r="SJK56" s="8"/>
      <c r="SJL56" s="8"/>
      <c r="SJM56" s="8"/>
      <c r="SJN56" s="8"/>
      <c r="SJO56" s="8"/>
      <c r="SJP56" s="8"/>
      <c r="SJQ56" s="8"/>
      <c r="SJR56" s="8"/>
      <c r="SJS56" s="8"/>
      <c r="SJT56" s="8"/>
      <c r="SJU56" s="8"/>
      <c r="SJV56" s="8"/>
      <c r="SJW56" s="8"/>
      <c r="SJX56" s="8"/>
      <c r="SJY56" s="8"/>
      <c r="SJZ56" s="8"/>
      <c r="SKA56" s="8"/>
      <c r="SKB56" s="8"/>
      <c r="SKC56" s="8"/>
      <c r="SKD56" s="8"/>
      <c r="SKE56" s="8"/>
      <c r="SKF56" s="8"/>
      <c r="SKG56" s="8"/>
      <c r="SKH56" s="8"/>
      <c r="SKI56" s="8"/>
      <c r="SKJ56" s="8"/>
      <c r="SKK56" s="8"/>
      <c r="SKL56" s="8"/>
      <c r="SKM56" s="8"/>
      <c r="SKN56" s="8"/>
      <c r="SKO56" s="8"/>
      <c r="SKP56" s="8"/>
      <c r="SKQ56" s="8"/>
      <c r="SKR56" s="8"/>
      <c r="SKS56" s="8"/>
      <c r="SKT56" s="8"/>
      <c r="SKU56" s="8"/>
      <c r="SKV56" s="8"/>
      <c r="SKW56" s="8"/>
      <c r="SKX56" s="8"/>
      <c r="SKY56" s="8"/>
      <c r="SKZ56" s="8"/>
      <c r="SLA56" s="8"/>
      <c r="SLB56" s="8"/>
      <c r="SLC56" s="8"/>
      <c r="SLD56" s="8"/>
      <c r="SLE56" s="8"/>
      <c r="SLF56" s="8"/>
      <c r="SLG56" s="8"/>
      <c r="SLH56" s="8"/>
      <c r="SLI56" s="8"/>
      <c r="SLJ56" s="8"/>
      <c r="SLK56" s="8"/>
      <c r="SLL56" s="8"/>
      <c r="SLM56" s="8"/>
      <c r="SLN56" s="8"/>
      <c r="SLO56" s="8"/>
      <c r="SLP56" s="8"/>
      <c r="SLQ56" s="8"/>
      <c r="SLR56" s="8"/>
      <c r="SLS56" s="8"/>
      <c r="SLT56" s="8"/>
      <c r="SLU56" s="8"/>
      <c r="SLV56" s="8"/>
      <c r="SLW56" s="8"/>
      <c r="SLX56" s="8"/>
      <c r="SLY56" s="8"/>
      <c r="SLZ56" s="8"/>
      <c r="SMA56" s="8"/>
      <c r="SMB56" s="8"/>
      <c r="SMC56" s="8"/>
      <c r="SMD56" s="8"/>
      <c r="SME56" s="8"/>
      <c r="SMF56" s="8"/>
      <c r="SMG56" s="8"/>
      <c r="SMH56" s="8"/>
      <c r="SMI56" s="8"/>
      <c r="SMJ56" s="8"/>
      <c r="SMK56" s="8"/>
      <c r="SML56" s="8"/>
      <c r="SMM56" s="8"/>
      <c r="SMN56" s="8"/>
      <c r="SMO56" s="8"/>
      <c r="SMP56" s="8"/>
      <c r="SMQ56" s="8"/>
      <c r="SMR56" s="8"/>
      <c r="SMS56" s="8"/>
      <c r="SMT56" s="8"/>
      <c r="SMU56" s="8"/>
      <c r="SMV56" s="8"/>
      <c r="SMW56" s="8"/>
      <c r="SMX56" s="8"/>
      <c r="SMY56" s="8"/>
      <c r="SMZ56" s="8"/>
      <c r="SNA56" s="8"/>
      <c r="SNB56" s="8"/>
      <c r="SNC56" s="8"/>
      <c r="SND56" s="8"/>
      <c r="SNE56" s="8"/>
      <c r="SNF56" s="8"/>
      <c r="SNG56" s="8"/>
      <c r="SNH56" s="8"/>
      <c r="SNI56" s="8"/>
      <c r="SNJ56" s="8"/>
      <c r="SNK56" s="8"/>
      <c r="SNL56" s="8"/>
      <c r="SNM56" s="8"/>
      <c r="SNN56" s="8"/>
      <c r="SNO56" s="8"/>
      <c r="SNP56" s="8"/>
      <c r="SNQ56" s="8"/>
      <c r="SNR56" s="8"/>
      <c r="SNS56" s="8"/>
      <c r="SNT56" s="8"/>
      <c r="SNU56" s="8"/>
      <c r="SNV56" s="8"/>
      <c r="SNW56" s="8"/>
      <c r="SNX56" s="8"/>
      <c r="SNY56" s="8"/>
      <c r="SNZ56" s="8"/>
      <c r="SOA56" s="8"/>
      <c r="SOB56" s="8"/>
      <c r="SOC56" s="8"/>
      <c r="SOD56" s="8"/>
      <c r="SOE56" s="8"/>
      <c r="SOF56" s="8"/>
      <c r="SOG56" s="8"/>
      <c r="SOH56" s="8"/>
      <c r="SOI56" s="8"/>
      <c r="SOJ56" s="8"/>
      <c r="SOK56" s="8"/>
      <c r="SOL56" s="8"/>
      <c r="SOM56" s="8"/>
      <c r="SON56" s="8"/>
      <c r="SOO56" s="8"/>
      <c r="SOP56" s="8"/>
      <c r="SOQ56" s="8"/>
      <c r="SOR56" s="8"/>
      <c r="SOS56" s="8"/>
      <c r="SOT56" s="8"/>
      <c r="SOU56" s="8"/>
      <c r="SOV56" s="8"/>
      <c r="SOW56" s="8"/>
      <c r="SOX56" s="8"/>
      <c r="SOY56" s="8"/>
      <c r="SOZ56" s="8"/>
      <c r="SPA56" s="8"/>
      <c r="SPB56" s="8"/>
      <c r="SPC56" s="8"/>
      <c r="SPD56" s="8"/>
      <c r="SPE56" s="8"/>
      <c r="SPF56" s="8"/>
      <c r="SPG56" s="8"/>
      <c r="SPH56" s="8"/>
      <c r="SPI56" s="8"/>
      <c r="SPJ56" s="8"/>
      <c r="SPK56" s="8"/>
      <c r="SPL56" s="8"/>
      <c r="SPM56" s="8"/>
      <c r="SPN56" s="8"/>
      <c r="SPO56" s="8"/>
      <c r="SPP56" s="8"/>
      <c r="SPQ56" s="8"/>
      <c r="SPR56" s="8"/>
      <c r="SPS56" s="8"/>
      <c r="SPT56" s="8"/>
      <c r="SPU56" s="8"/>
      <c r="SPV56" s="8"/>
      <c r="SPW56" s="8"/>
      <c r="SPX56" s="8"/>
      <c r="SPY56" s="8"/>
      <c r="SPZ56" s="8"/>
      <c r="SQA56" s="8"/>
      <c r="SQB56" s="8"/>
      <c r="SQC56" s="8"/>
      <c r="SQD56" s="8"/>
      <c r="SQE56" s="8"/>
      <c r="SQF56" s="8"/>
      <c r="SQG56" s="8"/>
      <c r="SQH56" s="8"/>
      <c r="SQI56" s="8"/>
      <c r="SQJ56" s="8"/>
      <c r="SQK56" s="8"/>
      <c r="SQL56" s="8"/>
      <c r="SQM56" s="8"/>
      <c r="SQN56" s="8"/>
      <c r="SQO56" s="8"/>
      <c r="SQP56" s="8"/>
      <c r="SQQ56" s="8"/>
      <c r="SQR56" s="8"/>
      <c r="SQS56" s="8"/>
      <c r="SQT56" s="8"/>
      <c r="SQU56" s="8"/>
      <c r="SQV56" s="8"/>
      <c r="SQW56" s="8"/>
      <c r="SQX56" s="8"/>
      <c r="SQY56" s="8"/>
      <c r="SQZ56" s="8"/>
      <c r="SRA56" s="8"/>
      <c r="SRB56" s="8"/>
      <c r="SRC56" s="8"/>
      <c r="SRD56" s="8"/>
      <c r="SRE56" s="8"/>
      <c r="SRF56" s="8"/>
      <c r="SRG56" s="8"/>
      <c r="SRH56" s="8"/>
      <c r="SRI56" s="8"/>
      <c r="SRJ56" s="8"/>
      <c r="SRK56" s="8"/>
      <c r="SRL56" s="8"/>
      <c r="SRM56" s="8"/>
      <c r="SRN56" s="8"/>
      <c r="SRO56" s="8"/>
      <c r="SRP56" s="8"/>
      <c r="SRQ56" s="8"/>
      <c r="SRR56" s="8"/>
      <c r="SRS56" s="8"/>
      <c r="SRT56" s="8"/>
      <c r="SRU56" s="8"/>
      <c r="SRV56" s="8"/>
      <c r="SRW56" s="8"/>
      <c r="SRX56" s="8"/>
      <c r="SRY56" s="8"/>
      <c r="SRZ56" s="8"/>
      <c r="SSA56" s="8"/>
      <c r="SSB56" s="8"/>
      <c r="SSC56" s="8"/>
      <c r="SSD56" s="8"/>
      <c r="SSE56" s="8"/>
      <c r="SSF56" s="8"/>
      <c r="SSG56" s="8"/>
      <c r="SSH56" s="8"/>
      <c r="SSI56" s="8"/>
      <c r="SSJ56" s="8"/>
      <c r="SSK56" s="8"/>
      <c r="SSL56" s="8"/>
      <c r="SSM56" s="8"/>
      <c r="SSN56" s="8"/>
      <c r="SSO56" s="8"/>
      <c r="SSP56" s="8"/>
      <c r="SSQ56" s="8"/>
      <c r="SSR56" s="8"/>
      <c r="SSS56" s="8"/>
      <c r="SST56" s="8"/>
      <c r="SSU56" s="8"/>
      <c r="SSV56" s="8"/>
      <c r="SSW56" s="8"/>
      <c r="SSX56" s="8"/>
      <c r="SSY56" s="8"/>
      <c r="SSZ56" s="8"/>
      <c r="STA56" s="8"/>
      <c r="STB56" s="8"/>
      <c r="STC56" s="8"/>
      <c r="STD56" s="8"/>
      <c r="STE56" s="8"/>
      <c r="STF56" s="8"/>
      <c r="STG56" s="8"/>
      <c r="STH56" s="8"/>
      <c r="STI56" s="8"/>
      <c r="STJ56" s="8"/>
      <c r="STK56" s="8"/>
      <c r="STL56" s="8"/>
      <c r="STM56" s="8"/>
      <c r="STN56" s="8"/>
      <c r="STO56" s="8"/>
      <c r="STP56" s="8"/>
      <c r="STQ56" s="8"/>
      <c r="STR56" s="8"/>
      <c r="STS56" s="8"/>
      <c r="STT56" s="8"/>
      <c r="STU56" s="8"/>
      <c r="STV56" s="8"/>
      <c r="STW56" s="8"/>
      <c r="STX56" s="8"/>
      <c r="STY56" s="8"/>
      <c r="STZ56" s="8"/>
      <c r="SUA56" s="8"/>
      <c r="SUB56" s="8"/>
      <c r="SUC56" s="8"/>
      <c r="SUD56" s="8"/>
      <c r="SUE56" s="8"/>
      <c r="SUF56" s="8"/>
      <c r="SUG56" s="8"/>
      <c r="SUH56" s="8"/>
      <c r="SUI56" s="8"/>
      <c r="SUJ56" s="8"/>
      <c r="SUK56" s="8"/>
      <c r="SUL56" s="8"/>
      <c r="SUM56" s="8"/>
      <c r="SUN56" s="8"/>
      <c r="SUO56" s="8"/>
      <c r="SUP56" s="8"/>
      <c r="SUQ56" s="8"/>
      <c r="SUR56" s="8"/>
      <c r="SUS56" s="8"/>
      <c r="SUT56" s="8"/>
      <c r="SUU56" s="8"/>
      <c r="SUV56" s="8"/>
      <c r="SUW56" s="8"/>
      <c r="SUX56" s="8"/>
      <c r="SUY56" s="8"/>
      <c r="SUZ56" s="8"/>
      <c r="SVA56" s="8"/>
      <c r="SVB56" s="8"/>
      <c r="SVC56" s="8"/>
      <c r="SVD56" s="8"/>
      <c r="SVE56" s="8"/>
      <c r="SVF56" s="8"/>
      <c r="SVG56" s="8"/>
      <c r="SVH56" s="8"/>
      <c r="SVI56" s="8"/>
      <c r="SVJ56" s="8"/>
      <c r="SVK56" s="8"/>
      <c r="SVL56" s="8"/>
      <c r="SVM56" s="8"/>
      <c r="SVN56" s="8"/>
      <c r="SVO56" s="8"/>
      <c r="SVP56" s="8"/>
      <c r="SVQ56" s="8"/>
      <c r="SVR56" s="8"/>
      <c r="SVS56" s="8"/>
      <c r="SVT56" s="8"/>
      <c r="SVU56" s="8"/>
      <c r="SVV56" s="8"/>
      <c r="SVW56" s="8"/>
      <c r="SVX56" s="8"/>
      <c r="SVY56" s="8"/>
      <c r="SVZ56" s="8"/>
      <c r="SWA56" s="8"/>
      <c r="SWB56" s="8"/>
      <c r="SWC56" s="8"/>
      <c r="SWD56" s="8"/>
      <c r="SWE56" s="8"/>
      <c r="SWF56" s="8"/>
      <c r="SWG56" s="8"/>
      <c r="SWH56" s="8"/>
      <c r="SWI56" s="8"/>
      <c r="SWJ56" s="8"/>
      <c r="SWK56" s="8"/>
      <c r="SWL56" s="8"/>
      <c r="SWM56" s="8"/>
      <c r="SWN56" s="8"/>
      <c r="SWO56" s="8"/>
      <c r="SWP56" s="8"/>
      <c r="SWQ56" s="8"/>
      <c r="SWR56" s="8"/>
      <c r="SWS56" s="8"/>
      <c r="SWT56" s="8"/>
      <c r="SWU56" s="8"/>
      <c r="SWV56" s="8"/>
      <c r="SWW56" s="8"/>
      <c r="SWX56" s="8"/>
      <c r="SWY56" s="8"/>
      <c r="SWZ56" s="8"/>
      <c r="SXA56" s="8"/>
      <c r="SXB56" s="8"/>
      <c r="SXC56" s="8"/>
      <c r="SXD56" s="8"/>
      <c r="SXE56" s="8"/>
      <c r="SXF56" s="8"/>
      <c r="SXG56" s="8"/>
      <c r="SXH56" s="8"/>
      <c r="SXI56" s="8"/>
      <c r="SXJ56" s="8"/>
      <c r="SXK56" s="8"/>
      <c r="SXL56" s="8"/>
      <c r="SXM56" s="8"/>
      <c r="SXN56" s="8"/>
      <c r="SXO56" s="8"/>
      <c r="SXP56" s="8"/>
      <c r="SXQ56" s="8"/>
      <c r="SXR56" s="8"/>
      <c r="SXS56" s="8"/>
      <c r="SXT56" s="8"/>
      <c r="SXU56" s="8"/>
      <c r="SXV56" s="8"/>
      <c r="SXW56" s="8"/>
      <c r="SXX56" s="8"/>
      <c r="SXY56" s="8"/>
      <c r="SXZ56" s="8"/>
      <c r="SYA56" s="8"/>
      <c r="SYB56" s="8"/>
      <c r="SYC56" s="8"/>
      <c r="SYD56" s="8"/>
      <c r="SYE56" s="8"/>
      <c r="SYF56" s="8"/>
      <c r="SYG56" s="8"/>
      <c r="SYH56" s="8"/>
      <c r="SYI56" s="8"/>
      <c r="SYJ56" s="8"/>
      <c r="SYK56" s="8"/>
      <c r="SYL56" s="8"/>
      <c r="SYM56" s="8"/>
      <c r="SYN56" s="8"/>
      <c r="SYO56" s="8"/>
      <c r="SYP56" s="8"/>
      <c r="SYQ56" s="8"/>
      <c r="SYR56" s="8"/>
      <c r="SYS56" s="8"/>
      <c r="SYT56" s="8"/>
      <c r="SYU56" s="8"/>
      <c r="SYV56" s="8"/>
      <c r="SYW56" s="8"/>
      <c r="SYX56" s="8"/>
      <c r="SYY56" s="8"/>
      <c r="SYZ56" s="8"/>
      <c r="SZA56" s="8"/>
      <c r="SZB56" s="8"/>
      <c r="SZC56" s="8"/>
      <c r="SZD56" s="8"/>
      <c r="SZE56" s="8"/>
      <c r="SZF56" s="8"/>
      <c r="SZG56" s="8"/>
      <c r="SZH56" s="8"/>
      <c r="SZI56" s="8"/>
      <c r="SZJ56" s="8"/>
      <c r="SZK56" s="8"/>
      <c r="SZL56" s="8"/>
      <c r="SZM56" s="8"/>
      <c r="SZN56" s="8"/>
      <c r="SZO56" s="8"/>
      <c r="SZP56" s="8"/>
      <c r="SZQ56" s="8"/>
      <c r="SZR56" s="8"/>
      <c r="SZS56" s="8"/>
      <c r="SZT56" s="8"/>
      <c r="SZU56" s="8"/>
      <c r="SZV56" s="8"/>
      <c r="SZW56" s="8"/>
      <c r="SZX56" s="8"/>
      <c r="SZY56" s="8"/>
      <c r="SZZ56" s="8"/>
      <c r="TAA56" s="8"/>
      <c r="TAB56" s="8"/>
      <c r="TAC56" s="8"/>
      <c r="TAD56" s="8"/>
      <c r="TAE56" s="8"/>
      <c r="TAF56" s="8"/>
      <c r="TAG56" s="8"/>
      <c r="TAH56" s="8"/>
      <c r="TAI56" s="8"/>
      <c r="TAJ56" s="8"/>
      <c r="TAK56" s="8"/>
      <c r="TAL56" s="8"/>
      <c r="TAM56" s="8"/>
      <c r="TAN56" s="8"/>
      <c r="TAO56" s="8"/>
      <c r="TAP56" s="8"/>
      <c r="TAQ56" s="8"/>
      <c r="TAR56" s="8"/>
      <c r="TAS56" s="8"/>
      <c r="TAT56" s="8"/>
      <c r="TAU56" s="8"/>
      <c r="TAV56" s="8"/>
      <c r="TAW56" s="8"/>
      <c r="TAX56" s="8"/>
      <c r="TAY56" s="8"/>
      <c r="TAZ56" s="8"/>
      <c r="TBA56" s="8"/>
      <c r="TBB56" s="8"/>
      <c r="TBC56" s="8"/>
      <c r="TBD56" s="8"/>
      <c r="TBE56" s="8"/>
      <c r="TBF56" s="8"/>
      <c r="TBG56" s="8"/>
      <c r="TBH56" s="8"/>
      <c r="TBI56" s="8"/>
      <c r="TBJ56" s="8"/>
      <c r="TBK56" s="8"/>
      <c r="TBL56" s="8"/>
      <c r="TBM56" s="8"/>
      <c r="TBN56" s="8"/>
      <c r="TBO56" s="8"/>
      <c r="TBP56" s="8"/>
      <c r="TBQ56" s="8"/>
      <c r="TBR56" s="8"/>
      <c r="TBS56" s="8"/>
      <c r="TBT56" s="8"/>
      <c r="TBU56" s="8"/>
      <c r="TBV56" s="8"/>
      <c r="TBW56" s="8"/>
      <c r="TBX56" s="8"/>
      <c r="TBY56" s="8"/>
      <c r="TBZ56" s="8"/>
      <c r="TCA56" s="8"/>
      <c r="TCB56" s="8"/>
      <c r="TCC56" s="8"/>
      <c r="TCD56" s="8"/>
      <c r="TCE56" s="8"/>
      <c r="TCF56" s="8"/>
      <c r="TCG56" s="8"/>
      <c r="TCH56" s="8"/>
      <c r="TCI56" s="8"/>
      <c r="TCJ56" s="8"/>
      <c r="TCK56" s="8"/>
      <c r="TCL56" s="8"/>
      <c r="TCM56" s="8"/>
      <c r="TCN56" s="8"/>
      <c r="TCO56" s="8"/>
      <c r="TCP56" s="8"/>
      <c r="TCQ56" s="8"/>
      <c r="TCR56" s="8"/>
      <c r="TCS56" s="8"/>
      <c r="TCT56" s="8"/>
      <c r="TCU56" s="8"/>
      <c r="TCV56" s="8"/>
      <c r="TCW56" s="8"/>
      <c r="TCX56" s="8"/>
      <c r="TCY56" s="8"/>
      <c r="TCZ56" s="8"/>
      <c r="TDA56" s="8"/>
      <c r="TDB56" s="8"/>
      <c r="TDC56" s="8"/>
      <c r="TDD56" s="8"/>
      <c r="TDE56" s="8"/>
      <c r="TDF56" s="8"/>
      <c r="TDG56" s="8"/>
      <c r="TDH56" s="8"/>
      <c r="TDI56" s="8"/>
      <c r="TDJ56" s="8"/>
      <c r="TDK56" s="8"/>
      <c r="TDL56" s="8"/>
      <c r="TDM56" s="8"/>
      <c r="TDN56" s="8"/>
      <c r="TDO56" s="8"/>
      <c r="TDP56" s="8"/>
      <c r="TDQ56" s="8"/>
      <c r="TDR56" s="8"/>
      <c r="TDS56" s="8"/>
      <c r="TDT56" s="8"/>
      <c r="TDU56" s="8"/>
      <c r="TDV56" s="8"/>
      <c r="TDW56" s="8"/>
      <c r="TDX56" s="8"/>
      <c r="TDY56" s="8"/>
      <c r="TDZ56" s="8"/>
      <c r="TEA56" s="8"/>
      <c r="TEB56" s="8"/>
      <c r="TEC56" s="8"/>
      <c r="TED56" s="8"/>
      <c r="TEE56" s="8"/>
      <c r="TEF56" s="8"/>
      <c r="TEG56" s="8"/>
      <c r="TEH56" s="8"/>
      <c r="TEI56" s="8"/>
      <c r="TEJ56" s="8"/>
      <c r="TEK56" s="8"/>
      <c r="TEL56" s="8"/>
      <c r="TEM56" s="8"/>
      <c r="TEN56" s="8"/>
      <c r="TEO56" s="8"/>
      <c r="TEP56" s="8"/>
      <c r="TEQ56" s="8"/>
      <c r="TER56" s="8"/>
      <c r="TES56" s="8"/>
      <c r="TET56" s="8"/>
      <c r="TEU56" s="8"/>
      <c r="TEV56" s="8"/>
      <c r="TEW56" s="8"/>
      <c r="TEX56" s="8"/>
      <c r="TEY56" s="8"/>
      <c r="TEZ56" s="8"/>
      <c r="TFA56" s="8"/>
      <c r="TFB56" s="8"/>
      <c r="TFC56" s="8"/>
      <c r="TFD56" s="8"/>
      <c r="TFE56" s="8"/>
      <c r="TFF56" s="8"/>
      <c r="TFG56" s="8"/>
      <c r="TFH56" s="8"/>
      <c r="TFI56" s="8"/>
      <c r="TFJ56" s="8"/>
      <c r="TFK56" s="8"/>
      <c r="TFL56" s="8"/>
      <c r="TFM56" s="8"/>
      <c r="TFN56" s="8"/>
      <c r="TFO56" s="8"/>
      <c r="TFP56" s="8"/>
      <c r="TFQ56" s="8"/>
      <c r="TFR56" s="8"/>
      <c r="TFS56" s="8"/>
      <c r="TFT56" s="8"/>
      <c r="TFU56" s="8"/>
      <c r="TFV56" s="8"/>
      <c r="TFW56" s="8"/>
      <c r="TFX56" s="8"/>
      <c r="TFY56" s="8"/>
      <c r="TFZ56" s="8"/>
      <c r="TGA56" s="8"/>
      <c r="TGB56" s="8"/>
      <c r="TGC56" s="8"/>
      <c r="TGD56" s="8"/>
      <c r="TGE56" s="8"/>
      <c r="TGF56" s="8"/>
      <c r="TGG56" s="8"/>
      <c r="TGH56" s="8"/>
      <c r="TGI56" s="8"/>
      <c r="TGJ56" s="8"/>
      <c r="TGK56" s="8"/>
      <c r="TGL56" s="8"/>
      <c r="TGM56" s="8"/>
      <c r="TGN56" s="8"/>
      <c r="TGO56" s="8"/>
      <c r="TGP56" s="8"/>
      <c r="TGQ56" s="8"/>
      <c r="TGR56" s="8"/>
      <c r="TGS56" s="8"/>
      <c r="TGT56" s="8"/>
      <c r="TGU56" s="8"/>
      <c r="TGV56" s="8"/>
      <c r="TGW56" s="8"/>
      <c r="TGX56" s="8"/>
      <c r="TGY56" s="8"/>
      <c r="TGZ56" s="8"/>
      <c r="THA56" s="8"/>
      <c r="THB56" s="8"/>
      <c r="THC56" s="8"/>
      <c r="THD56" s="8"/>
      <c r="THE56" s="8"/>
      <c r="THF56" s="8"/>
      <c r="THG56" s="8"/>
      <c r="THH56" s="8"/>
      <c r="THI56" s="8"/>
      <c r="THJ56" s="8"/>
      <c r="THK56" s="8"/>
      <c r="THL56" s="8"/>
      <c r="THM56" s="8"/>
      <c r="THN56" s="8"/>
      <c r="THO56" s="8"/>
      <c r="THP56" s="8"/>
      <c r="THQ56" s="8"/>
      <c r="THR56" s="8"/>
      <c r="THS56" s="8"/>
      <c r="THT56" s="8"/>
      <c r="THU56" s="8"/>
      <c r="THV56" s="8"/>
      <c r="THW56" s="8"/>
      <c r="THX56" s="8"/>
      <c r="THY56" s="8"/>
      <c r="THZ56" s="8"/>
      <c r="TIA56" s="8"/>
      <c r="TIB56" s="8"/>
      <c r="TIC56" s="8"/>
      <c r="TID56" s="8"/>
      <c r="TIE56" s="8"/>
      <c r="TIF56" s="8"/>
      <c r="TIG56" s="8"/>
      <c r="TIH56" s="8"/>
      <c r="TII56" s="8"/>
      <c r="TIJ56" s="8"/>
      <c r="TIK56" s="8"/>
      <c r="TIL56" s="8"/>
      <c r="TIM56" s="8"/>
      <c r="TIN56" s="8"/>
      <c r="TIO56" s="8"/>
      <c r="TIP56" s="8"/>
      <c r="TIQ56" s="8"/>
      <c r="TIR56" s="8"/>
      <c r="TIS56" s="8"/>
      <c r="TIT56" s="8"/>
      <c r="TIU56" s="8"/>
      <c r="TIV56" s="8"/>
      <c r="TIW56" s="8"/>
      <c r="TIX56" s="8"/>
      <c r="TIY56" s="8"/>
      <c r="TIZ56" s="8"/>
      <c r="TJA56" s="8"/>
      <c r="TJB56" s="8"/>
      <c r="TJC56" s="8"/>
      <c r="TJD56" s="8"/>
      <c r="TJE56" s="8"/>
      <c r="TJF56" s="8"/>
      <c r="TJG56" s="8"/>
      <c r="TJH56" s="8"/>
      <c r="TJI56" s="8"/>
      <c r="TJJ56" s="8"/>
      <c r="TJK56" s="8"/>
      <c r="TJL56" s="8"/>
      <c r="TJM56" s="8"/>
      <c r="TJN56" s="8"/>
      <c r="TJO56" s="8"/>
      <c r="TJP56" s="8"/>
      <c r="TJQ56" s="8"/>
      <c r="TJR56" s="8"/>
      <c r="TJS56" s="8"/>
      <c r="TJT56" s="8"/>
      <c r="TJU56" s="8"/>
      <c r="TJV56" s="8"/>
      <c r="TJW56" s="8"/>
      <c r="TJX56" s="8"/>
      <c r="TJY56" s="8"/>
      <c r="TJZ56" s="8"/>
      <c r="TKA56" s="8"/>
      <c r="TKB56" s="8"/>
      <c r="TKC56" s="8"/>
      <c r="TKD56" s="8"/>
      <c r="TKE56" s="8"/>
      <c r="TKF56" s="8"/>
      <c r="TKG56" s="8"/>
      <c r="TKH56" s="8"/>
      <c r="TKI56" s="8"/>
      <c r="TKJ56" s="8"/>
      <c r="TKK56" s="8"/>
      <c r="TKL56" s="8"/>
      <c r="TKM56" s="8"/>
      <c r="TKN56" s="8"/>
      <c r="TKO56" s="8"/>
      <c r="TKP56" s="8"/>
      <c r="TKQ56" s="8"/>
      <c r="TKR56" s="8"/>
      <c r="TKS56" s="8"/>
      <c r="TKT56" s="8"/>
      <c r="TKU56" s="8"/>
      <c r="TKV56" s="8"/>
      <c r="TKW56" s="8"/>
      <c r="TKX56" s="8"/>
      <c r="TKY56" s="8"/>
      <c r="TKZ56" s="8"/>
      <c r="TLA56" s="8"/>
      <c r="TLB56" s="8"/>
      <c r="TLC56" s="8"/>
      <c r="TLD56" s="8"/>
      <c r="TLE56" s="8"/>
      <c r="TLF56" s="8"/>
      <c r="TLG56" s="8"/>
      <c r="TLH56" s="8"/>
      <c r="TLI56" s="8"/>
      <c r="TLJ56" s="8"/>
      <c r="TLK56" s="8"/>
      <c r="TLL56" s="8"/>
      <c r="TLM56" s="8"/>
      <c r="TLN56" s="8"/>
      <c r="TLO56" s="8"/>
      <c r="TLP56" s="8"/>
      <c r="TLQ56" s="8"/>
      <c r="TLR56" s="8"/>
      <c r="TLS56" s="8"/>
      <c r="TLT56" s="8"/>
      <c r="TLU56" s="8"/>
      <c r="TLV56" s="8"/>
      <c r="TLW56" s="8"/>
      <c r="TLX56" s="8"/>
      <c r="TLY56" s="8"/>
      <c r="TLZ56" s="8"/>
      <c r="TMA56" s="8"/>
      <c r="TMB56" s="8"/>
      <c r="TMC56" s="8"/>
      <c r="TMD56" s="8"/>
      <c r="TME56" s="8"/>
      <c r="TMF56" s="8"/>
      <c r="TMG56" s="8"/>
      <c r="TMH56" s="8"/>
      <c r="TMI56" s="8"/>
      <c r="TMJ56" s="8"/>
      <c r="TMK56" s="8"/>
      <c r="TML56" s="8"/>
      <c r="TMM56" s="8"/>
      <c r="TMN56" s="8"/>
      <c r="TMO56" s="8"/>
      <c r="TMP56" s="8"/>
      <c r="TMQ56" s="8"/>
      <c r="TMR56" s="8"/>
      <c r="TMS56" s="8"/>
      <c r="TMT56" s="8"/>
      <c r="TMU56" s="8"/>
      <c r="TMV56" s="8"/>
      <c r="TMW56" s="8"/>
      <c r="TMX56" s="8"/>
      <c r="TMY56" s="8"/>
      <c r="TMZ56" s="8"/>
      <c r="TNA56" s="8"/>
      <c r="TNB56" s="8"/>
      <c r="TNC56" s="8"/>
      <c r="TND56" s="8"/>
      <c r="TNE56" s="8"/>
      <c r="TNF56" s="8"/>
      <c r="TNG56" s="8"/>
      <c r="TNH56" s="8"/>
      <c r="TNI56" s="8"/>
      <c r="TNJ56" s="8"/>
      <c r="TNK56" s="8"/>
      <c r="TNL56" s="8"/>
      <c r="TNM56" s="8"/>
      <c r="TNN56" s="8"/>
      <c r="TNO56" s="8"/>
      <c r="TNP56" s="8"/>
      <c r="TNQ56" s="8"/>
      <c r="TNR56" s="8"/>
      <c r="TNS56" s="8"/>
      <c r="TNT56" s="8"/>
      <c r="TNU56" s="8"/>
      <c r="TNV56" s="8"/>
      <c r="TNW56" s="8"/>
      <c r="TNX56" s="8"/>
      <c r="TNY56" s="8"/>
      <c r="TNZ56" s="8"/>
      <c r="TOA56" s="8"/>
      <c r="TOB56" s="8"/>
      <c r="TOC56" s="8"/>
      <c r="TOD56" s="8"/>
      <c r="TOE56" s="8"/>
      <c r="TOF56" s="8"/>
      <c r="TOG56" s="8"/>
      <c r="TOH56" s="8"/>
      <c r="TOI56" s="8"/>
      <c r="TOJ56" s="8"/>
      <c r="TOK56" s="8"/>
      <c r="TOL56" s="8"/>
      <c r="TOM56" s="8"/>
      <c r="TON56" s="8"/>
      <c r="TOO56" s="8"/>
      <c r="TOP56" s="8"/>
      <c r="TOQ56" s="8"/>
      <c r="TOR56" s="8"/>
      <c r="TOS56" s="8"/>
      <c r="TOT56" s="8"/>
      <c r="TOU56" s="8"/>
      <c r="TOV56" s="8"/>
      <c r="TOW56" s="8"/>
      <c r="TOX56" s="8"/>
      <c r="TOY56" s="8"/>
      <c r="TOZ56" s="8"/>
      <c r="TPA56" s="8"/>
      <c r="TPB56" s="8"/>
      <c r="TPC56" s="8"/>
      <c r="TPD56" s="8"/>
      <c r="TPE56" s="8"/>
      <c r="TPF56" s="8"/>
      <c r="TPG56" s="8"/>
      <c r="TPH56" s="8"/>
      <c r="TPI56" s="8"/>
      <c r="TPJ56" s="8"/>
      <c r="TPK56" s="8"/>
      <c r="TPL56" s="8"/>
      <c r="TPM56" s="8"/>
      <c r="TPN56" s="8"/>
      <c r="TPO56" s="8"/>
      <c r="TPP56" s="8"/>
      <c r="TPQ56" s="8"/>
      <c r="TPR56" s="8"/>
      <c r="TPS56" s="8"/>
      <c r="TPT56" s="8"/>
      <c r="TPU56" s="8"/>
      <c r="TPV56" s="8"/>
      <c r="TPW56" s="8"/>
      <c r="TPX56" s="8"/>
      <c r="TPY56" s="8"/>
      <c r="TPZ56" s="8"/>
      <c r="TQA56" s="8"/>
      <c r="TQB56" s="8"/>
      <c r="TQC56" s="8"/>
      <c r="TQD56" s="8"/>
      <c r="TQE56" s="8"/>
      <c r="TQF56" s="8"/>
      <c r="TQG56" s="8"/>
      <c r="TQH56" s="8"/>
      <c r="TQI56" s="8"/>
      <c r="TQJ56" s="8"/>
      <c r="TQK56" s="8"/>
      <c r="TQL56" s="8"/>
      <c r="TQM56" s="8"/>
      <c r="TQN56" s="8"/>
      <c r="TQO56" s="8"/>
      <c r="TQP56" s="8"/>
      <c r="TQQ56" s="8"/>
      <c r="TQR56" s="8"/>
      <c r="TQS56" s="8"/>
      <c r="TQT56" s="8"/>
      <c r="TQU56" s="8"/>
      <c r="TQV56" s="8"/>
      <c r="TQW56" s="8"/>
      <c r="TQX56" s="8"/>
      <c r="TQY56" s="8"/>
      <c r="TQZ56" s="8"/>
      <c r="TRA56" s="8"/>
      <c r="TRB56" s="8"/>
      <c r="TRC56" s="8"/>
      <c r="TRD56" s="8"/>
      <c r="TRE56" s="8"/>
      <c r="TRF56" s="8"/>
      <c r="TRG56" s="8"/>
      <c r="TRH56" s="8"/>
      <c r="TRI56" s="8"/>
      <c r="TRJ56" s="8"/>
      <c r="TRK56" s="8"/>
      <c r="TRL56" s="8"/>
      <c r="TRM56" s="8"/>
      <c r="TRN56" s="8"/>
      <c r="TRO56" s="8"/>
      <c r="TRP56" s="8"/>
      <c r="TRQ56" s="8"/>
      <c r="TRR56" s="8"/>
      <c r="TRS56" s="8"/>
      <c r="TRT56" s="8"/>
      <c r="TRU56" s="8"/>
      <c r="TRV56" s="8"/>
      <c r="TRW56" s="8"/>
      <c r="TRX56" s="8"/>
      <c r="TRY56" s="8"/>
      <c r="TRZ56" s="8"/>
      <c r="TSA56" s="8"/>
      <c r="TSB56" s="8"/>
      <c r="TSC56" s="8"/>
      <c r="TSD56" s="8"/>
      <c r="TSE56" s="8"/>
      <c r="TSF56" s="8"/>
      <c r="TSG56" s="8"/>
      <c r="TSH56" s="8"/>
      <c r="TSI56" s="8"/>
      <c r="TSJ56" s="8"/>
      <c r="TSK56" s="8"/>
      <c r="TSL56" s="8"/>
      <c r="TSM56" s="8"/>
      <c r="TSN56" s="8"/>
      <c r="TSO56" s="8"/>
      <c r="TSP56" s="8"/>
      <c r="TSQ56" s="8"/>
      <c r="TSR56" s="8"/>
      <c r="TSS56" s="8"/>
      <c r="TST56" s="8"/>
      <c r="TSU56" s="8"/>
      <c r="TSV56" s="8"/>
      <c r="TSW56" s="8"/>
      <c r="TSX56" s="8"/>
      <c r="TSY56" s="8"/>
      <c r="TSZ56" s="8"/>
      <c r="TTA56" s="8"/>
      <c r="TTB56" s="8"/>
      <c r="TTC56" s="8"/>
      <c r="TTD56" s="8"/>
      <c r="TTE56" s="8"/>
      <c r="TTF56" s="8"/>
      <c r="TTG56" s="8"/>
      <c r="TTH56" s="8"/>
      <c r="TTI56" s="8"/>
      <c r="TTJ56" s="8"/>
      <c r="TTK56" s="8"/>
      <c r="TTL56" s="8"/>
      <c r="TTM56" s="8"/>
      <c r="TTN56" s="8"/>
      <c r="TTO56" s="8"/>
      <c r="TTP56" s="8"/>
      <c r="TTQ56" s="8"/>
      <c r="TTR56" s="8"/>
      <c r="TTS56" s="8"/>
      <c r="TTT56" s="8"/>
      <c r="TTU56" s="8"/>
      <c r="TTV56" s="8"/>
      <c r="TTW56" s="8"/>
      <c r="TTX56" s="8"/>
      <c r="TTY56" s="8"/>
      <c r="TTZ56" s="8"/>
      <c r="TUA56" s="8"/>
      <c r="TUB56" s="8"/>
      <c r="TUC56" s="8"/>
      <c r="TUD56" s="8"/>
      <c r="TUE56" s="8"/>
      <c r="TUF56" s="8"/>
      <c r="TUG56" s="8"/>
      <c r="TUH56" s="8"/>
      <c r="TUI56" s="8"/>
      <c r="TUJ56" s="8"/>
      <c r="TUK56" s="8"/>
      <c r="TUL56" s="8"/>
      <c r="TUM56" s="8"/>
      <c r="TUN56" s="8"/>
      <c r="TUO56" s="8"/>
      <c r="TUP56" s="8"/>
      <c r="TUQ56" s="8"/>
      <c r="TUR56" s="8"/>
      <c r="TUS56" s="8"/>
      <c r="TUT56" s="8"/>
      <c r="TUU56" s="8"/>
      <c r="TUV56" s="8"/>
      <c r="TUW56" s="8"/>
      <c r="TUX56" s="8"/>
      <c r="TUY56" s="8"/>
      <c r="TUZ56" s="8"/>
      <c r="TVA56" s="8"/>
      <c r="TVB56" s="8"/>
      <c r="TVC56" s="8"/>
      <c r="TVD56" s="8"/>
      <c r="TVE56" s="8"/>
      <c r="TVF56" s="8"/>
      <c r="TVG56" s="8"/>
      <c r="TVH56" s="8"/>
      <c r="TVI56" s="8"/>
      <c r="TVJ56" s="8"/>
      <c r="TVK56" s="8"/>
      <c r="TVL56" s="8"/>
      <c r="TVM56" s="8"/>
      <c r="TVN56" s="8"/>
      <c r="TVO56" s="8"/>
      <c r="TVP56" s="8"/>
      <c r="TVQ56" s="8"/>
      <c r="TVR56" s="8"/>
      <c r="TVS56" s="8"/>
      <c r="TVT56" s="8"/>
      <c r="TVU56" s="8"/>
      <c r="TVV56" s="8"/>
      <c r="TVW56" s="8"/>
      <c r="TVX56" s="8"/>
      <c r="TVY56" s="8"/>
      <c r="TVZ56" s="8"/>
      <c r="TWA56" s="8"/>
      <c r="TWB56" s="8"/>
      <c r="TWC56" s="8"/>
      <c r="TWD56" s="8"/>
      <c r="TWE56" s="8"/>
      <c r="TWF56" s="8"/>
      <c r="TWG56" s="8"/>
      <c r="TWH56" s="8"/>
      <c r="TWI56" s="8"/>
      <c r="TWJ56" s="8"/>
      <c r="TWK56" s="8"/>
      <c r="TWL56" s="8"/>
      <c r="TWM56" s="8"/>
      <c r="TWN56" s="8"/>
      <c r="TWO56" s="8"/>
      <c r="TWP56" s="8"/>
      <c r="TWQ56" s="8"/>
      <c r="TWR56" s="8"/>
      <c r="TWS56" s="8"/>
      <c r="TWT56" s="8"/>
      <c r="TWU56" s="8"/>
      <c r="TWV56" s="8"/>
      <c r="TWW56" s="8"/>
      <c r="TWX56" s="8"/>
      <c r="TWY56" s="8"/>
      <c r="TWZ56" s="8"/>
      <c r="TXA56" s="8"/>
      <c r="TXB56" s="8"/>
      <c r="TXC56" s="8"/>
      <c r="TXD56" s="8"/>
      <c r="TXE56" s="8"/>
      <c r="TXF56" s="8"/>
      <c r="TXG56" s="8"/>
      <c r="TXH56" s="8"/>
      <c r="TXI56" s="8"/>
      <c r="TXJ56" s="8"/>
      <c r="TXK56" s="8"/>
      <c r="TXL56" s="8"/>
      <c r="TXM56" s="8"/>
      <c r="TXN56" s="8"/>
      <c r="TXO56" s="8"/>
      <c r="TXP56" s="8"/>
      <c r="TXQ56" s="8"/>
      <c r="TXR56" s="8"/>
      <c r="TXS56" s="8"/>
      <c r="TXT56" s="8"/>
      <c r="TXU56" s="8"/>
      <c r="TXV56" s="8"/>
      <c r="TXW56" s="8"/>
      <c r="TXX56" s="8"/>
      <c r="TXY56" s="8"/>
      <c r="TXZ56" s="8"/>
      <c r="TYA56" s="8"/>
      <c r="TYB56" s="8"/>
      <c r="TYC56" s="8"/>
      <c r="TYD56" s="8"/>
      <c r="TYE56" s="8"/>
      <c r="TYF56" s="8"/>
      <c r="TYG56" s="8"/>
      <c r="TYH56" s="8"/>
      <c r="TYI56" s="8"/>
      <c r="TYJ56" s="8"/>
      <c r="TYK56" s="8"/>
      <c r="TYL56" s="8"/>
      <c r="TYM56" s="8"/>
      <c r="TYN56" s="8"/>
      <c r="TYO56" s="8"/>
      <c r="TYP56" s="8"/>
      <c r="TYQ56" s="8"/>
      <c r="TYR56" s="8"/>
      <c r="TYS56" s="8"/>
      <c r="TYT56" s="8"/>
      <c r="TYU56" s="8"/>
      <c r="TYV56" s="8"/>
      <c r="TYW56" s="8"/>
      <c r="TYX56" s="8"/>
      <c r="TYY56" s="8"/>
      <c r="TYZ56" s="8"/>
      <c r="TZA56" s="8"/>
      <c r="TZB56" s="8"/>
      <c r="TZC56" s="8"/>
      <c r="TZD56" s="8"/>
      <c r="TZE56" s="8"/>
      <c r="TZF56" s="8"/>
      <c r="TZG56" s="8"/>
      <c r="TZH56" s="8"/>
      <c r="TZI56" s="8"/>
      <c r="TZJ56" s="8"/>
      <c r="TZK56" s="8"/>
      <c r="TZL56" s="8"/>
      <c r="TZM56" s="8"/>
      <c r="TZN56" s="8"/>
      <c r="TZO56" s="8"/>
      <c r="TZP56" s="8"/>
      <c r="TZQ56" s="8"/>
      <c r="TZR56" s="8"/>
      <c r="TZS56" s="8"/>
      <c r="TZT56" s="8"/>
      <c r="TZU56" s="8"/>
      <c r="TZV56" s="8"/>
      <c r="TZW56" s="8"/>
      <c r="TZX56" s="8"/>
      <c r="TZY56" s="8"/>
      <c r="TZZ56" s="8"/>
      <c r="UAA56" s="8"/>
      <c r="UAB56" s="8"/>
      <c r="UAC56" s="8"/>
      <c r="UAD56" s="8"/>
      <c r="UAE56" s="8"/>
      <c r="UAF56" s="8"/>
      <c r="UAG56" s="8"/>
      <c r="UAH56" s="8"/>
      <c r="UAI56" s="8"/>
      <c r="UAJ56" s="8"/>
      <c r="UAK56" s="8"/>
      <c r="UAL56" s="8"/>
      <c r="UAM56" s="8"/>
      <c r="UAN56" s="8"/>
      <c r="UAO56" s="8"/>
      <c r="UAP56" s="8"/>
      <c r="UAQ56" s="8"/>
      <c r="UAR56" s="8"/>
      <c r="UAS56" s="8"/>
      <c r="UAT56" s="8"/>
      <c r="UAU56" s="8"/>
      <c r="UAV56" s="8"/>
      <c r="UAW56" s="8"/>
      <c r="UAX56" s="8"/>
      <c r="UAY56" s="8"/>
      <c r="UAZ56" s="8"/>
      <c r="UBA56" s="8"/>
      <c r="UBB56" s="8"/>
      <c r="UBC56" s="8"/>
      <c r="UBD56" s="8"/>
      <c r="UBE56" s="8"/>
      <c r="UBF56" s="8"/>
      <c r="UBG56" s="8"/>
      <c r="UBH56" s="8"/>
      <c r="UBI56" s="8"/>
      <c r="UBJ56" s="8"/>
      <c r="UBK56" s="8"/>
      <c r="UBL56" s="8"/>
      <c r="UBM56" s="8"/>
      <c r="UBN56" s="8"/>
      <c r="UBO56" s="8"/>
      <c r="UBP56" s="8"/>
      <c r="UBQ56" s="8"/>
      <c r="UBR56" s="8"/>
      <c r="UBS56" s="8"/>
      <c r="UBT56" s="8"/>
      <c r="UBU56" s="8"/>
      <c r="UBV56" s="8"/>
      <c r="UBW56" s="8"/>
      <c r="UBX56" s="8"/>
      <c r="UBY56" s="8"/>
      <c r="UBZ56" s="8"/>
      <c r="UCA56" s="8"/>
      <c r="UCB56" s="8"/>
      <c r="UCC56" s="8"/>
      <c r="UCD56" s="8"/>
      <c r="UCE56" s="8"/>
      <c r="UCF56" s="8"/>
      <c r="UCG56" s="8"/>
      <c r="UCH56" s="8"/>
      <c r="UCI56" s="8"/>
      <c r="UCJ56" s="8"/>
      <c r="UCK56" s="8"/>
      <c r="UCL56" s="8"/>
      <c r="UCM56" s="8"/>
      <c r="UCN56" s="8"/>
      <c r="UCO56" s="8"/>
      <c r="UCP56" s="8"/>
      <c r="UCQ56" s="8"/>
      <c r="UCR56" s="8"/>
      <c r="UCS56" s="8"/>
      <c r="UCT56" s="8"/>
      <c r="UCU56" s="8"/>
      <c r="UCV56" s="8"/>
      <c r="UCW56" s="8"/>
      <c r="UCX56" s="8"/>
      <c r="UCY56" s="8"/>
      <c r="UCZ56" s="8"/>
      <c r="UDA56" s="8"/>
      <c r="UDB56" s="8"/>
      <c r="UDC56" s="8"/>
      <c r="UDD56" s="8"/>
      <c r="UDE56" s="8"/>
      <c r="UDF56" s="8"/>
      <c r="UDG56" s="8"/>
      <c r="UDH56" s="8"/>
      <c r="UDI56" s="8"/>
      <c r="UDJ56" s="8"/>
      <c r="UDK56" s="8"/>
      <c r="UDL56" s="8"/>
      <c r="UDM56" s="8"/>
      <c r="UDN56" s="8"/>
      <c r="UDO56" s="8"/>
      <c r="UDP56" s="8"/>
      <c r="UDQ56" s="8"/>
      <c r="UDR56" s="8"/>
      <c r="UDS56" s="8"/>
      <c r="UDT56" s="8"/>
      <c r="UDU56" s="8"/>
      <c r="UDV56" s="8"/>
      <c r="UDW56" s="8"/>
      <c r="UDX56" s="8"/>
      <c r="UDY56" s="8"/>
      <c r="UDZ56" s="8"/>
      <c r="UEA56" s="8"/>
      <c r="UEB56" s="8"/>
      <c r="UEC56" s="8"/>
      <c r="UED56" s="8"/>
      <c r="UEE56" s="8"/>
      <c r="UEF56" s="8"/>
      <c r="UEG56" s="8"/>
      <c r="UEH56" s="8"/>
      <c r="UEI56" s="8"/>
      <c r="UEJ56" s="8"/>
      <c r="UEK56" s="8"/>
      <c r="UEL56" s="8"/>
      <c r="UEM56" s="8"/>
      <c r="UEN56" s="8"/>
      <c r="UEO56" s="8"/>
      <c r="UEP56" s="8"/>
      <c r="UEQ56" s="8"/>
      <c r="UER56" s="8"/>
      <c r="UES56" s="8"/>
      <c r="UET56" s="8"/>
      <c r="UEU56" s="8"/>
      <c r="UEV56" s="8"/>
      <c r="UEW56" s="8"/>
      <c r="UEX56" s="8"/>
      <c r="UEY56" s="8"/>
      <c r="UEZ56" s="8"/>
      <c r="UFA56" s="8"/>
      <c r="UFB56" s="8"/>
      <c r="UFC56" s="8"/>
      <c r="UFD56" s="8"/>
      <c r="UFE56" s="8"/>
      <c r="UFF56" s="8"/>
      <c r="UFG56" s="8"/>
      <c r="UFH56" s="8"/>
      <c r="UFI56" s="8"/>
      <c r="UFJ56" s="8"/>
      <c r="UFK56" s="8"/>
      <c r="UFL56" s="8"/>
      <c r="UFM56" s="8"/>
      <c r="UFN56" s="8"/>
      <c r="UFO56" s="8"/>
      <c r="UFP56" s="8"/>
      <c r="UFQ56" s="8"/>
      <c r="UFR56" s="8"/>
      <c r="UFS56" s="8"/>
      <c r="UFT56" s="8"/>
      <c r="UFU56" s="8"/>
      <c r="UFV56" s="8"/>
      <c r="UFW56" s="8"/>
      <c r="UFX56" s="8"/>
      <c r="UFY56" s="8"/>
      <c r="UFZ56" s="8"/>
      <c r="UGA56" s="8"/>
      <c r="UGB56" s="8"/>
      <c r="UGC56" s="8"/>
      <c r="UGD56" s="8"/>
      <c r="UGE56" s="8"/>
      <c r="UGF56" s="8"/>
      <c r="UGG56" s="8"/>
      <c r="UGH56" s="8"/>
      <c r="UGI56" s="8"/>
      <c r="UGJ56" s="8"/>
      <c r="UGK56" s="8"/>
      <c r="UGL56" s="8"/>
      <c r="UGM56" s="8"/>
      <c r="UGN56" s="8"/>
      <c r="UGO56" s="8"/>
      <c r="UGP56" s="8"/>
      <c r="UGQ56" s="8"/>
      <c r="UGR56" s="8"/>
      <c r="UGS56" s="8"/>
      <c r="UGT56" s="8"/>
      <c r="UGU56" s="8"/>
      <c r="UGV56" s="8"/>
      <c r="UGW56" s="8"/>
      <c r="UGX56" s="8"/>
      <c r="UGY56" s="8"/>
      <c r="UGZ56" s="8"/>
      <c r="UHA56" s="8"/>
      <c r="UHB56" s="8"/>
      <c r="UHC56" s="8"/>
      <c r="UHD56" s="8"/>
      <c r="UHE56" s="8"/>
      <c r="UHF56" s="8"/>
      <c r="UHG56" s="8"/>
      <c r="UHH56" s="8"/>
      <c r="UHI56" s="8"/>
      <c r="UHJ56" s="8"/>
      <c r="UHK56" s="8"/>
      <c r="UHL56" s="8"/>
      <c r="UHM56" s="8"/>
      <c r="UHN56" s="8"/>
      <c r="UHO56" s="8"/>
      <c r="UHP56" s="8"/>
      <c r="UHQ56" s="8"/>
      <c r="UHR56" s="8"/>
      <c r="UHS56" s="8"/>
      <c r="UHT56" s="8"/>
      <c r="UHU56" s="8"/>
      <c r="UHV56" s="8"/>
      <c r="UHW56" s="8"/>
      <c r="UHX56" s="8"/>
      <c r="UHY56" s="8"/>
      <c r="UHZ56" s="8"/>
      <c r="UIA56" s="8"/>
      <c r="UIB56" s="8"/>
      <c r="UIC56" s="8"/>
      <c r="UID56" s="8"/>
      <c r="UIE56" s="8"/>
      <c r="UIF56" s="8"/>
      <c r="UIG56" s="8"/>
      <c r="UIH56" s="8"/>
      <c r="UII56" s="8"/>
      <c r="UIJ56" s="8"/>
      <c r="UIK56" s="8"/>
      <c r="UIL56" s="8"/>
      <c r="UIM56" s="8"/>
      <c r="UIN56" s="8"/>
      <c r="UIO56" s="8"/>
      <c r="UIP56" s="8"/>
      <c r="UIQ56" s="8"/>
      <c r="UIR56" s="8"/>
      <c r="UIS56" s="8"/>
      <c r="UIT56" s="8"/>
      <c r="UIU56" s="8"/>
      <c r="UIV56" s="8"/>
      <c r="UIW56" s="8"/>
      <c r="UIX56" s="8"/>
      <c r="UIY56" s="8"/>
      <c r="UIZ56" s="8"/>
      <c r="UJA56" s="8"/>
      <c r="UJB56" s="8"/>
      <c r="UJC56" s="8"/>
      <c r="UJD56" s="8"/>
      <c r="UJE56" s="8"/>
      <c r="UJF56" s="8"/>
      <c r="UJG56" s="8"/>
      <c r="UJH56" s="8"/>
      <c r="UJI56" s="8"/>
      <c r="UJJ56" s="8"/>
      <c r="UJK56" s="8"/>
      <c r="UJL56" s="8"/>
      <c r="UJM56" s="8"/>
      <c r="UJN56" s="8"/>
      <c r="UJO56" s="8"/>
      <c r="UJP56" s="8"/>
      <c r="UJQ56" s="8"/>
      <c r="UJR56" s="8"/>
      <c r="UJS56" s="8"/>
      <c r="UJT56" s="8"/>
      <c r="UJU56" s="8"/>
      <c r="UJV56" s="8"/>
      <c r="UJW56" s="8"/>
      <c r="UJX56" s="8"/>
      <c r="UJY56" s="8"/>
      <c r="UJZ56" s="8"/>
      <c r="UKA56" s="8"/>
      <c r="UKB56" s="8"/>
      <c r="UKC56" s="8"/>
      <c r="UKD56" s="8"/>
      <c r="UKE56" s="8"/>
      <c r="UKF56" s="8"/>
      <c r="UKG56" s="8"/>
      <c r="UKH56" s="8"/>
      <c r="UKI56" s="8"/>
      <c r="UKJ56" s="8"/>
      <c r="UKK56" s="8"/>
      <c r="UKL56" s="8"/>
      <c r="UKM56" s="8"/>
      <c r="UKN56" s="8"/>
      <c r="UKO56" s="8"/>
      <c r="UKP56" s="8"/>
      <c r="UKQ56" s="8"/>
      <c r="UKR56" s="8"/>
      <c r="UKS56" s="8"/>
      <c r="UKT56" s="8"/>
      <c r="UKU56" s="8"/>
      <c r="UKV56" s="8"/>
      <c r="UKW56" s="8"/>
      <c r="UKX56" s="8"/>
      <c r="UKY56" s="8"/>
      <c r="UKZ56" s="8"/>
      <c r="ULA56" s="8"/>
      <c r="ULB56" s="8"/>
      <c r="ULC56" s="8"/>
      <c r="ULD56" s="8"/>
      <c r="ULE56" s="8"/>
      <c r="ULF56" s="8"/>
      <c r="ULG56" s="8"/>
      <c r="ULH56" s="8"/>
      <c r="ULI56" s="8"/>
      <c r="ULJ56" s="8"/>
      <c r="ULK56" s="8"/>
      <c r="ULL56" s="8"/>
      <c r="ULM56" s="8"/>
      <c r="ULN56" s="8"/>
      <c r="ULO56" s="8"/>
      <c r="ULP56" s="8"/>
      <c r="ULQ56" s="8"/>
      <c r="ULR56" s="8"/>
      <c r="ULS56" s="8"/>
      <c r="ULT56" s="8"/>
      <c r="ULU56" s="8"/>
      <c r="ULV56" s="8"/>
      <c r="ULW56" s="8"/>
      <c r="ULX56" s="8"/>
      <c r="ULY56" s="8"/>
      <c r="ULZ56" s="8"/>
      <c r="UMA56" s="8"/>
      <c r="UMB56" s="8"/>
      <c r="UMC56" s="8"/>
      <c r="UMD56" s="8"/>
      <c r="UME56" s="8"/>
      <c r="UMF56" s="8"/>
      <c r="UMG56" s="8"/>
      <c r="UMH56" s="8"/>
      <c r="UMI56" s="8"/>
      <c r="UMJ56" s="8"/>
      <c r="UMK56" s="8"/>
      <c r="UML56" s="8"/>
      <c r="UMM56" s="8"/>
      <c r="UMN56" s="8"/>
      <c r="UMO56" s="8"/>
      <c r="UMP56" s="8"/>
      <c r="UMQ56" s="8"/>
      <c r="UMR56" s="8"/>
      <c r="UMS56" s="8"/>
      <c r="UMT56" s="8"/>
      <c r="UMU56" s="8"/>
      <c r="UMV56" s="8"/>
      <c r="UMW56" s="8"/>
      <c r="UMX56" s="8"/>
      <c r="UMY56" s="8"/>
      <c r="UMZ56" s="8"/>
      <c r="UNA56" s="8"/>
      <c r="UNB56" s="8"/>
      <c r="UNC56" s="8"/>
      <c r="UND56" s="8"/>
      <c r="UNE56" s="8"/>
      <c r="UNF56" s="8"/>
      <c r="UNG56" s="8"/>
      <c r="UNH56" s="8"/>
      <c r="UNI56" s="8"/>
      <c r="UNJ56" s="8"/>
      <c r="UNK56" s="8"/>
      <c r="UNL56" s="8"/>
      <c r="UNM56" s="8"/>
      <c r="UNN56" s="8"/>
      <c r="UNO56" s="8"/>
      <c r="UNP56" s="8"/>
      <c r="UNQ56" s="8"/>
      <c r="UNR56" s="8"/>
      <c r="UNS56" s="8"/>
      <c r="UNT56" s="8"/>
      <c r="UNU56" s="8"/>
      <c r="UNV56" s="8"/>
      <c r="UNW56" s="8"/>
      <c r="UNX56" s="8"/>
      <c r="UNY56" s="8"/>
      <c r="UNZ56" s="8"/>
      <c r="UOA56" s="8"/>
      <c r="UOB56" s="8"/>
      <c r="UOC56" s="8"/>
      <c r="UOD56" s="8"/>
      <c r="UOE56" s="8"/>
      <c r="UOF56" s="8"/>
      <c r="UOG56" s="8"/>
      <c r="UOH56" s="8"/>
      <c r="UOI56" s="8"/>
      <c r="UOJ56" s="8"/>
      <c r="UOK56" s="8"/>
      <c r="UOL56" s="8"/>
      <c r="UOM56" s="8"/>
      <c r="UON56" s="8"/>
      <c r="UOO56" s="8"/>
      <c r="UOP56" s="8"/>
      <c r="UOQ56" s="8"/>
      <c r="UOR56" s="8"/>
      <c r="UOS56" s="8"/>
      <c r="UOT56" s="8"/>
      <c r="UOU56" s="8"/>
      <c r="UOV56" s="8"/>
      <c r="UOW56" s="8"/>
      <c r="UOX56" s="8"/>
      <c r="UOY56" s="8"/>
      <c r="UOZ56" s="8"/>
      <c r="UPA56" s="8"/>
      <c r="UPB56" s="8"/>
      <c r="UPC56" s="8"/>
      <c r="UPD56" s="8"/>
      <c r="UPE56" s="8"/>
      <c r="UPF56" s="8"/>
      <c r="UPG56" s="8"/>
      <c r="UPH56" s="8"/>
      <c r="UPI56" s="8"/>
      <c r="UPJ56" s="8"/>
      <c r="UPK56" s="8"/>
      <c r="UPL56" s="8"/>
      <c r="UPM56" s="8"/>
      <c r="UPN56" s="8"/>
      <c r="UPO56" s="8"/>
      <c r="UPP56" s="8"/>
      <c r="UPQ56" s="8"/>
      <c r="UPR56" s="8"/>
      <c r="UPS56" s="8"/>
      <c r="UPT56" s="8"/>
      <c r="UPU56" s="8"/>
      <c r="UPV56" s="8"/>
      <c r="UPW56" s="8"/>
      <c r="UPX56" s="8"/>
      <c r="UPY56" s="8"/>
      <c r="UPZ56" s="8"/>
      <c r="UQA56" s="8"/>
      <c r="UQB56" s="8"/>
      <c r="UQC56" s="8"/>
      <c r="UQD56" s="8"/>
      <c r="UQE56" s="8"/>
      <c r="UQF56" s="8"/>
      <c r="UQG56" s="8"/>
      <c r="UQH56" s="8"/>
      <c r="UQI56" s="8"/>
      <c r="UQJ56" s="8"/>
      <c r="UQK56" s="8"/>
      <c r="UQL56" s="8"/>
      <c r="UQM56" s="8"/>
      <c r="UQN56" s="8"/>
      <c r="UQO56" s="8"/>
      <c r="UQP56" s="8"/>
      <c r="UQQ56" s="8"/>
      <c r="UQR56" s="8"/>
      <c r="UQS56" s="8"/>
      <c r="UQT56" s="8"/>
      <c r="UQU56" s="8"/>
      <c r="UQV56" s="8"/>
      <c r="UQW56" s="8"/>
      <c r="UQX56" s="8"/>
      <c r="UQY56" s="8"/>
      <c r="UQZ56" s="8"/>
      <c r="URA56" s="8"/>
      <c r="URB56" s="8"/>
      <c r="URC56" s="8"/>
      <c r="URD56" s="8"/>
      <c r="URE56" s="8"/>
      <c r="URF56" s="8"/>
      <c r="URG56" s="8"/>
      <c r="URH56" s="8"/>
      <c r="URI56" s="8"/>
      <c r="URJ56" s="8"/>
      <c r="URK56" s="8"/>
      <c r="URL56" s="8"/>
      <c r="URM56" s="8"/>
      <c r="URN56" s="8"/>
      <c r="URO56" s="8"/>
      <c r="URP56" s="8"/>
      <c r="URQ56" s="8"/>
      <c r="URR56" s="8"/>
      <c r="URS56" s="8"/>
      <c r="URT56" s="8"/>
      <c r="URU56" s="8"/>
      <c r="URV56" s="8"/>
      <c r="URW56" s="8"/>
      <c r="URX56" s="8"/>
      <c r="URY56" s="8"/>
      <c r="URZ56" s="8"/>
      <c r="USA56" s="8"/>
      <c r="USB56" s="8"/>
      <c r="USC56" s="8"/>
      <c r="USD56" s="8"/>
      <c r="USE56" s="8"/>
      <c r="USF56" s="8"/>
      <c r="USG56" s="8"/>
      <c r="USH56" s="8"/>
      <c r="USI56" s="8"/>
      <c r="USJ56" s="8"/>
      <c r="USK56" s="8"/>
      <c r="USL56" s="8"/>
      <c r="USM56" s="8"/>
      <c r="USN56" s="8"/>
      <c r="USO56" s="8"/>
      <c r="USP56" s="8"/>
      <c r="USQ56" s="8"/>
      <c r="USR56" s="8"/>
      <c r="USS56" s="8"/>
      <c r="UST56" s="8"/>
      <c r="USU56" s="8"/>
      <c r="USV56" s="8"/>
      <c r="USW56" s="8"/>
      <c r="USX56" s="8"/>
      <c r="USY56" s="8"/>
      <c r="USZ56" s="8"/>
      <c r="UTA56" s="8"/>
      <c r="UTB56" s="8"/>
      <c r="UTC56" s="8"/>
      <c r="UTD56" s="8"/>
      <c r="UTE56" s="8"/>
      <c r="UTF56" s="8"/>
      <c r="UTG56" s="8"/>
      <c r="UTH56" s="8"/>
      <c r="UTI56" s="8"/>
      <c r="UTJ56" s="8"/>
      <c r="UTK56" s="8"/>
      <c r="UTL56" s="8"/>
      <c r="UTM56" s="8"/>
      <c r="UTN56" s="8"/>
      <c r="UTO56" s="8"/>
      <c r="UTP56" s="8"/>
      <c r="UTQ56" s="8"/>
      <c r="UTR56" s="8"/>
      <c r="UTS56" s="8"/>
      <c r="UTT56" s="8"/>
      <c r="UTU56" s="8"/>
      <c r="UTV56" s="8"/>
      <c r="UTW56" s="8"/>
      <c r="UTX56" s="8"/>
      <c r="UTY56" s="8"/>
      <c r="UTZ56" s="8"/>
      <c r="UUA56" s="8"/>
      <c r="UUB56" s="8"/>
      <c r="UUC56" s="8"/>
      <c r="UUD56" s="8"/>
      <c r="UUE56" s="8"/>
      <c r="UUF56" s="8"/>
      <c r="UUG56" s="8"/>
      <c r="UUH56" s="8"/>
      <c r="UUI56" s="8"/>
      <c r="UUJ56" s="8"/>
      <c r="UUK56" s="8"/>
      <c r="UUL56" s="8"/>
      <c r="UUM56" s="8"/>
      <c r="UUN56" s="8"/>
      <c r="UUO56" s="8"/>
      <c r="UUP56" s="8"/>
      <c r="UUQ56" s="8"/>
      <c r="UUR56" s="8"/>
      <c r="UUS56" s="8"/>
      <c r="UUT56" s="8"/>
      <c r="UUU56" s="8"/>
      <c r="UUV56" s="8"/>
      <c r="UUW56" s="8"/>
      <c r="UUX56" s="8"/>
      <c r="UUY56" s="8"/>
      <c r="UUZ56" s="8"/>
      <c r="UVA56" s="8"/>
      <c r="UVB56" s="8"/>
      <c r="UVC56" s="8"/>
      <c r="UVD56" s="8"/>
      <c r="UVE56" s="8"/>
      <c r="UVF56" s="8"/>
      <c r="UVG56" s="8"/>
      <c r="UVH56" s="8"/>
      <c r="UVI56" s="8"/>
      <c r="UVJ56" s="8"/>
      <c r="UVK56" s="8"/>
      <c r="UVL56" s="8"/>
      <c r="UVM56" s="8"/>
      <c r="UVN56" s="8"/>
      <c r="UVO56" s="8"/>
      <c r="UVP56" s="8"/>
      <c r="UVQ56" s="8"/>
      <c r="UVR56" s="8"/>
      <c r="UVS56" s="8"/>
      <c r="UVT56" s="8"/>
      <c r="UVU56" s="8"/>
      <c r="UVV56" s="8"/>
      <c r="UVW56" s="8"/>
      <c r="UVX56" s="8"/>
      <c r="UVY56" s="8"/>
      <c r="UVZ56" s="8"/>
      <c r="UWA56" s="8"/>
      <c r="UWB56" s="8"/>
      <c r="UWC56" s="8"/>
      <c r="UWD56" s="8"/>
      <c r="UWE56" s="8"/>
      <c r="UWF56" s="8"/>
      <c r="UWG56" s="8"/>
      <c r="UWH56" s="8"/>
      <c r="UWI56" s="8"/>
      <c r="UWJ56" s="8"/>
      <c r="UWK56" s="8"/>
      <c r="UWL56" s="8"/>
      <c r="UWM56" s="8"/>
      <c r="UWN56" s="8"/>
      <c r="UWO56" s="8"/>
      <c r="UWP56" s="8"/>
      <c r="UWQ56" s="8"/>
      <c r="UWR56" s="8"/>
      <c r="UWS56" s="8"/>
      <c r="UWT56" s="8"/>
      <c r="UWU56" s="8"/>
      <c r="UWV56" s="8"/>
      <c r="UWW56" s="8"/>
      <c r="UWX56" s="8"/>
      <c r="UWY56" s="8"/>
      <c r="UWZ56" s="8"/>
      <c r="UXA56" s="8"/>
      <c r="UXB56" s="8"/>
      <c r="UXC56" s="8"/>
      <c r="UXD56" s="8"/>
      <c r="UXE56" s="8"/>
      <c r="UXF56" s="8"/>
      <c r="UXG56" s="8"/>
      <c r="UXH56" s="8"/>
      <c r="UXI56" s="8"/>
      <c r="UXJ56" s="8"/>
      <c r="UXK56" s="8"/>
      <c r="UXL56" s="8"/>
      <c r="UXM56" s="8"/>
      <c r="UXN56" s="8"/>
      <c r="UXO56" s="8"/>
      <c r="UXP56" s="8"/>
      <c r="UXQ56" s="8"/>
      <c r="UXR56" s="8"/>
      <c r="UXS56" s="8"/>
      <c r="UXT56" s="8"/>
      <c r="UXU56" s="8"/>
      <c r="UXV56" s="8"/>
      <c r="UXW56" s="8"/>
      <c r="UXX56" s="8"/>
      <c r="UXY56" s="8"/>
      <c r="UXZ56" s="8"/>
      <c r="UYA56" s="8"/>
      <c r="UYB56" s="8"/>
      <c r="UYC56" s="8"/>
      <c r="UYD56" s="8"/>
      <c r="UYE56" s="8"/>
      <c r="UYF56" s="8"/>
      <c r="UYG56" s="8"/>
      <c r="UYH56" s="8"/>
      <c r="UYI56" s="8"/>
      <c r="UYJ56" s="8"/>
      <c r="UYK56" s="8"/>
      <c r="UYL56" s="8"/>
      <c r="UYM56" s="8"/>
      <c r="UYN56" s="8"/>
      <c r="UYO56" s="8"/>
      <c r="UYP56" s="8"/>
      <c r="UYQ56" s="8"/>
      <c r="UYR56" s="8"/>
      <c r="UYS56" s="8"/>
      <c r="UYT56" s="8"/>
      <c r="UYU56" s="8"/>
      <c r="UYV56" s="8"/>
      <c r="UYW56" s="8"/>
      <c r="UYX56" s="8"/>
      <c r="UYY56" s="8"/>
      <c r="UYZ56" s="8"/>
      <c r="UZA56" s="8"/>
      <c r="UZB56" s="8"/>
      <c r="UZC56" s="8"/>
      <c r="UZD56" s="8"/>
      <c r="UZE56" s="8"/>
      <c r="UZF56" s="8"/>
      <c r="UZG56" s="8"/>
      <c r="UZH56" s="8"/>
      <c r="UZI56" s="8"/>
      <c r="UZJ56" s="8"/>
      <c r="UZK56" s="8"/>
      <c r="UZL56" s="8"/>
      <c r="UZM56" s="8"/>
      <c r="UZN56" s="8"/>
      <c r="UZO56" s="8"/>
      <c r="UZP56" s="8"/>
      <c r="UZQ56" s="8"/>
      <c r="UZR56" s="8"/>
      <c r="UZS56" s="8"/>
      <c r="UZT56" s="8"/>
      <c r="UZU56" s="8"/>
      <c r="UZV56" s="8"/>
      <c r="UZW56" s="8"/>
      <c r="UZX56" s="8"/>
      <c r="UZY56" s="8"/>
      <c r="UZZ56" s="8"/>
      <c r="VAA56" s="8"/>
      <c r="VAB56" s="8"/>
      <c r="VAC56" s="8"/>
      <c r="VAD56" s="8"/>
      <c r="VAE56" s="8"/>
      <c r="VAF56" s="8"/>
      <c r="VAG56" s="8"/>
      <c r="VAH56" s="8"/>
      <c r="VAI56" s="8"/>
      <c r="VAJ56" s="8"/>
      <c r="VAK56" s="8"/>
      <c r="VAL56" s="8"/>
      <c r="VAM56" s="8"/>
      <c r="VAN56" s="8"/>
      <c r="VAO56" s="8"/>
      <c r="VAP56" s="8"/>
      <c r="VAQ56" s="8"/>
      <c r="VAR56" s="8"/>
      <c r="VAS56" s="8"/>
      <c r="VAT56" s="8"/>
      <c r="VAU56" s="8"/>
      <c r="VAV56" s="8"/>
      <c r="VAW56" s="8"/>
      <c r="VAX56" s="8"/>
      <c r="VAY56" s="8"/>
      <c r="VAZ56" s="8"/>
      <c r="VBA56" s="8"/>
      <c r="VBB56" s="8"/>
      <c r="VBC56" s="8"/>
      <c r="VBD56" s="8"/>
      <c r="VBE56" s="8"/>
      <c r="VBF56" s="8"/>
      <c r="VBG56" s="8"/>
      <c r="VBH56" s="8"/>
      <c r="VBI56" s="8"/>
      <c r="VBJ56" s="8"/>
      <c r="VBK56" s="8"/>
      <c r="VBL56" s="8"/>
      <c r="VBM56" s="8"/>
      <c r="VBN56" s="8"/>
      <c r="VBO56" s="8"/>
      <c r="VBP56" s="8"/>
      <c r="VBQ56" s="8"/>
      <c r="VBR56" s="8"/>
      <c r="VBS56" s="8"/>
      <c r="VBT56" s="8"/>
      <c r="VBU56" s="8"/>
      <c r="VBV56" s="8"/>
      <c r="VBW56" s="8"/>
      <c r="VBX56" s="8"/>
      <c r="VBY56" s="8"/>
      <c r="VBZ56" s="8"/>
      <c r="VCA56" s="8"/>
      <c r="VCB56" s="8"/>
      <c r="VCC56" s="8"/>
      <c r="VCD56" s="8"/>
      <c r="VCE56" s="8"/>
      <c r="VCF56" s="8"/>
      <c r="VCG56" s="8"/>
      <c r="VCH56" s="8"/>
      <c r="VCI56" s="8"/>
      <c r="VCJ56" s="8"/>
      <c r="VCK56" s="8"/>
      <c r="VCL56" s="8"/>
      <c r="VCM56" s="8"/>
      <c r="VCN56" s="8"/>
      <c r="VCO56" s="8"/>
      <c r="VCP56" s="8"/>
      <c r="VCQ56" s="8"/>
      <c r="VCR56" s="8"/>
      <c r="VCS56" s="8"/>
      <c r="VCT56" s="8"/>
      <c r="VCU56" s="8"/>
      <c r="VCV56" s="8"/>
      <c r="VCW56" s="8"/>
      <c r="VCX56" s="8"/>
      <c r="VCY56" s="8"/>
      <c r="VCZ56" s="8"/>
      <c r="VDA56" s="8"/>
      <c r="VDB56" s="8"/>
      <c r="VDC56" s="8"/>
      <c r="VDD56" s="8"/>
      <c r="VDE56" s="8"/>
      <c r="VDF56" s="8"/>
      <c r="VDG56" s="8"/>
      <c r="VDH56" s="8"/>
      <c r="VDI56" s="8"/>
      <c r="VDJ56" s="8"/>
      <c r="VDK56" s="8"/>
      <c r="VDL56" s="8"/>
      <c r="VDM56" s="8"/>
      <c r="VDN56" s="8"/>
      <c r="VDO56" s="8"/>
      <c r="VDP56" s="8"/>
      <c r="VDQ56" s="8"/>
      <c r="VDR56" s="8"/>
      <c r="VDS56" s="8"/>
      <c r="VDT56" s="8"/>
      <c r="VDU56" s="8"/>
      <c r="VDV56" s="8"/>
      <c r="VDW56" s="8"/>
      <c r="VDX56" s="8"/>
      <c r="VDY56" s="8"/>
      <c r="VDZ56" s="8"/>
      <c r="VEA56" s="8"/>
      <c r="VEB56" s="8"/>
      <c r="VEC56" s="8"/>
      <c r="VED56" s="8"/>
      <c r="VEE56" s="8"/>
      <c r="VEF56" s="8"/>
      <c r="VEG56" s="8"/>
      <c r="VEH56" s="8"/>
      <c r="VEI56" s="8"/>
      <c r="VEJ56" s="8"/>
      <c r="VEK56" s="8"/>
      <c r="VEL56" s="8"/>
      <c r="VEM56" s="8"/>
      <c r="VEN56" s="8"/>
      <c r="VEO56" s="8"/>
      <c r="VEP56" s="8"/>
      <c r="VEQ56" s="8"/>
      <c r="VER56" s="8"/>
      <c r="VES56" s="8"/>
      <c r="VET56" s="8"/>
      <c r="VEU56" s="8"/>
      <c r="VEV56" s="8"/>
      <c r="VEW56" s="8"/>
      <c r="VEX56" s="8"/>
      <c r="VEY56" s="8"/>
      <c r="VEZ56" s="8"/>
      <c r="VFA56" s="8"/>
      <c r="VFB56" s="8"/>
      <c r="VFC56" s="8"/>
      <c r="VFD56" s="8"/>
      <c r="VFE56" s="8"/>
      <c r="VFF56" s="8"/>
      <c r="VFG56" s="8"/>
      <c r="VFH56" s="8"/>
      <c r="VFI56" s="8"/>
      <c r="VFJ56" s="8"/>
      <c r="VFK56" s="8"/>
      <c r="VFL56" s="8"/>
      <c r="VFM56" s="8"/>
      <c r="VFN56" s="8"/>
      <c r="VFO56" s="8"/>
      <c r="VFP56" s="8"/>
      <c r="VFQ56" s="8"/>
      <c r="VFR56" s="8"/>
      <c r="VFS56" s="8"/>
      <c r="VFT56" s="8"/>
      <c r="VFU56" s="8"/>
      <c r="VFV56" s="8"/>
      <c r="VFW56" s="8"/>
      <c r="VFX56" s="8"/>
      <c r="VFY56" s="8"/>
      <c r="VFZ56" s="8"/>
      <c r="VGA56" s="8"/>
      <c r="VGB56" s="8"/>
      <c r="VGC56" s="8"/>
      <c r="VGD56" s="8"/>
      <c r="VGE56" s="8"/>
      <c r="VGF56" s="8"/>
      <c r="VGG56" s="8"/>
      <c r="VGH56" s="8"/>
      <c r="VGI56" s="8"/>
      <c r="VGJ56" s="8"/>
      <c r="VGK56" s="8"/>
      <c r="VGL56" s="8"/>
      <c r="VGM56" s="8"/>
      <c r="VGN56" s="8"/>
      <c r="VGO56" s="8"/>
      <c r="VGP56" s="8"/>
      <c r="VGQ56" s="8"/>
      <c r="VGR56" s="8"/>
      <c r="VGS56" s="8"/>
      <c r="VGT56" s="8"/>
      <c r="VGU56" s="8"/>
      <c r="VGV56" s="8"/>
      <c r="VGW56" s="8"/>
      <c r="VGX56" s="8"/>
      <c r="VGY56" s="8"/>
      <c r="VGZ56" s="8"/>
      <c r="VHA56" s="8"/>
      <c r="VHB56" s="8"/>
      <c r="VHC56" s="8"/>
      <c r="VHD56" s="8"/>
      <c r="VHE56" s="8"/>
      <c r="VHF56" s="8"/>
      <c r="VHG56" s="8"/>
      <c r="VHH56" s="8"/>
      <c r="VHI56" s="8"/>
      <c r="VHJ56" s="8"/>
      <c r="VHK56" s="8"/>
      <c r="VHL56" s="8"/>
      <c r="VHM56" s="8"/>
      <c r="VHN56" s="8"/>
      <c r="VHO56" s="8"/>
      <c r="VHP56" s="8"/>
      <c r="VHQ56" s="8"/>
      <c r="VHR56" s="8"/>
      <c r="VHS56" s="8"/>
      <c r="VHT56" s="8"/>
      <c r="VHU56" s="8"/>
      <c r="VHV56" s="8"/>
      <c r="VHW56" s="8"/>
      <c r="VHX56" s="8"/>
      <c r="VHY56" s="8"/>
      <c r="VHZ56" s="8"/>
      <c r="VIA56" s="8"/>
      <c r="VIB56" s="8"/>
      <c r="VIC56" s="8"/>
      <c r="VID56" s="8"/>
      <c r="VIE56" s="8"/>
      <c r="VIF56" s="8"/>
      <c r="VIG56" s="8"/>
      <c r="VIH56" s="8"/>
      <c r="VII56" s="8"/>
      <c r="VIJ56" s="8"/>
      <c r="VIK56" s="8"/>
      <c r="VIL56" s="8"/>
      <c r="VIM56" s="8"/>
      <c r="VIN56" s="8"/>
      <c r="VIO56" s="8"/>
      <c r="VIP56" s="8"/>
      <c r="VIQ56" s="8"/>
      <c r="VIR56" s="8"/>
      <c r="VIS56" s="8"/>
      <c r="VIT56" s="8"/>
      <c r="VIU56" s="8"/>
      <c r="VIV56" s="8"/>
      <c r="VIW56" s="8"/>
      <c r="VIX56" s="8"/>
      <c r="VIY56" s="8"/>
      <c r="VIZ56" s="8"/>
      <c r="VJA56" s="8"/>
      <c r="VJB56" s="8"/>
      <c r="VJC56" s="8"/>
      <c r="VJD56" s="8"/>
      <c r="VJE56" s="8"/>
      <c r="VJF56" s="8"/>
      <c r="VJG56" s="8"/>
      <c r="VJH56" s="8"/>
      <c r="VJI56" s="8"/>
      <c r="VJJ56" s="8"/>
      <c r="VJK56" s="8"/>
      <c r="VJL56" s="8"/>
      <c r="VJM56" s="8"/>
      <c r="VJN56" s="8"/>
      <c r="VJO56" s="8"/>
      <c r="VJP56" s="8"/>
      <c r="VJQ56" s="8"/>
      <c r="VJR56" s="8"/>
      <c r="VJS56" s="8"/>
      <c r="VJT56" s="8"/>
      <c r="VJU56" s="8"/>
      <c r="VJV56" s="8"/>
      <c r="VJW56" s="8"/>
      <c r="VJX56" s="8"/>
      <c r="VJY56" s="8"/>
      <c r="VJZ56" s="8"/>
      <c r="VKA56" s="8"/>
      <c r="VKB56" s="8"/>
      <c r="VKC56" s="8"/>
      <c r="VKD56" s="8"/>
      <c r="VKE56" s="8"/>
      <c r="VKF56" s="8"/>
      <c r="VKG56" s="8"/>
      <c r="VKH56" s="8"/>
      <c r="VKI56" s="8"/>
      <c r="VKJ56" s="8"/>
      <c r="VKK56" s="8"/>
      <c r="VKL56" s="8"/>
      <c r="VKM56" s="8"/>
      <c r="VKN56" s="8"/>
      <c r="VKO56" s="8"/>
      <c r="VKP56" s="8"/>
      <c r="VKQ56" s="8"/>
      <c r="VKR56" s="8"/>
      <c r="VKS56" s="8"/>
      <c r="VKT56" s="8"/>
      <c r="VKU56" s="8"/>
      <c r="VKV56" s="8"/>
      <c r="VKW56" s="8"/>
      <c r="VKX56" s="8"/>
      <c r="VKY56" s="8"/>
      <c r="VKZ56" s="8"/>
      <c r="VLA56" s="8"/>
      <c r="VLB56" s="8"/>
      <c r="VLC56" s="8"/>
      <c r="VLD56" s="8"/>
      <c r="VLE56" s="8"/>
      <c r="VLF56" s="8"/>
      <c r="VLG56" s="8"/>
      <c r="VLH56" s="8"/>
      <c r="VLI56" s="8"/>
      <c r="VLJ56" s="8"/>
      <c r="VLK56" s="8"/>
      <c r="VLL56" s="8"/>
      <c r="VLM56" s="8"/>
      <c r="VLN56" s="8"/>
      <c r="VLO56" s="8"/>
      <c r="VLP56" s="8"/>
      <c r="VLQ56" s="8"/>
      <c r="VLR56" s="8"/>
      <c r="VLS56" s="8"/>
      <c r="VLT56" s="8"/>
      <c r="VLU56" s="8"/>
      <c r="VLV56" s="8"/>
      <c r="VLW56" s="8"/>
      <c r="VLX56" s="8"/>
      <c r="VLY56" s="8"/>
      <c r="VLZ56" s="8"/>
      <c r="VMA56" s="8"/>
      <c r="VMB56" s="8"/>
      <c r="VMC56" s="8"/>
      <c r="VMD56" s="8"/>
      <c r="VME56" s="8"/>
      <c r="VMF56" s="8"/>
      <c r="VMG56" s="8"/>
      <c r="VMH56" s="8"/>
      <c r="VMI56" s="8"/>
      <c r="VMJ56" s="8"/>
      <c r="VMK56" s="8"/>
      <c r="VML56" s="8"/>
      <c r="VMM56" s="8"/>
      <c r="VMN56" s="8"/>
      <c r="VMO56" s="8"/>
      <c r="VMP56" s="8"/>
      <c r="VMQ56" s="8"/>
      <c r="VMR56" s="8"/>
      <c r="VMS56" s="8"/>
      <c r="VMT56" s="8"/>
      <c r="VMU56" s="8"/>
      <c r="VMV56" s="8"/>
      <c r="VMW56" s="8"/>
      <c r="VMX56" s="8"/>
      <c r="VMY56" s="8"/>
      <c r="VMZ56" s="8"/>
      <c r="VNA56" s="8"/>
      <c r="VNB56" s="8"/>
      <c r="VNC56" s="8"/>
      <c r="VND56" s="8"/>
      <c r="VNE56" s="8"/>
      <c r="VNF56" s="8"/>
      <c r="VNG56" s="8"/>
      <c r="VNH56" s="8"/>
      <c r="VNI56" s="8"/>
      <c r="VNJ56" s="8"/>
      <c r="VNK56" s="8"/>
      <c r="VNL56" s="8"/>
      <c r="VNM56" s="8"/>
      <c r="VNN56" s="8"/>
      <c r="VNO56" s="8"/>
      <c r="VNP56" s="8"/>
      <c r="VNQ56" s="8"/>
      <c r="VNR56" s="8"/>
      <c r="VNS56" s="8"/>
      <c r="VNT56" s="8"/>
      <c r="VNU56" s="8"/>
      <c r="VNV56" s="8"/>
      <c r="VNW56" s="8"/>
      <c r="VNX56" s="8"/>
      <c r="VNY56" s="8"/>
      <c r="VNZ56" s="8"/>
      <c r="VOA56" s="8"/>
      <c r="VOB56" s="8"/>
      <c r="VOC56" s="8"/>
      <c r="VOD56" s="8"/>
      <c r="VOE56" s="8"/>
      <c r="VOF56" s="8"/>
      <c r="VOG56" s="8"/>
      <c r="VOH56" s="8"/>
      <c r="VOI56" s="8"/>
      <c r="VOJ56" s="8"/>
      <c r="VOK56" s="8"/>
      <c r="VOL56" s="8"/>
      <c r="VOM56" s="8"/>
      <c r="VON56" s="8"/>
      <c r="VOO56" s="8"/>
      <c r="VOP56" s="8"/>
      <c r="VOQ56" s="8"/>
      <c r="VOR56" s="8"/>
      <c r="VOS56" s="8"/>
      <c r="VOT56" s="8"/>
      <c r="VOU56" s="8"/>
      <c r="VOV56" s="8"/>
      <c r="VOW56" s="8"/>
      <c r="VOX56" s="8"/>
      <c r="VOY56" s="8"/>
      <c r="VOZ56" s="8"/>
      <c r="VPA56" s="8"/>
      <c r="VPB56" s="8"/>
      <c r="VPC56" s="8"/>
      <c r="VPD56" s="8"/>
      <c r="VPE56" s="8"/>
      <c r="VPF56" s="8"/>
      <c r="VPG56" s="8"/>
      <c r="VPH56" s="8"/>
      <c r="VPI56" s="8"/>
      <c r="VPJ56" s="8"/>
      <c r="VPK56" s="8"/>
      <c r="VPL56" s="8"/>
      <c r="VPM56" s="8"/>
      <c r="VPN56" s="8"/>
      <c r="VPO56" s="8"/>
      <c r="VPP56" s="8"/>
      <c r="VPQ56" s="8"/>
      <c r="VPR56" s="8"/>
      <c r="VPS56" s="8"/>
      <c r="VPT56" s="8"/>
      <c r="VPU56" s="8"/>
      <c r="VPV56" s="8"/>
      <c r="VPW56" s="8"/>
      <c r="VPX56" s="8"/>
      <c r="VPY56" s="8"/>
      <c r="VPZ56" s="8"/>
      <c r="VQA56" s="8"/>
      <c r="VQB56" s="8"/>
      <c r="VQC56" s="8"/>
      <c r="VQD56" s="8"/>
      <c r="VQE56" s="8"/>
      <c r="VQF56" s="8"/>
      <c r="VQG56" s="8"/>
      <c r="VQH56" s="8"/>
      <c r="VQI56" s="8"/>
      <c r="VQJ56" s="8"/>
      <c r="VQK56" s="8"/>
      <c r="VQL56" s="8"/>
      <c r="VQM56" s="8"/>
      <c r="VQN56" s="8"/>
      <c r="VQO56" s="8"/>
      <c r="VQP56" s="8"/>
      <c r="VQQ56" s="8"/>
      <c r="VQR56" s="8"/>
      <c r="VQS56" s="8"/>
      <c r="VQT56" s="8"/>
      <c r="VQU56" s="8"/>
      <c r="VQV56" s="8"/>
      <c r="VQW56" s="8"/>
      <c r="VQX56" s="8"/>
      <c r="VQY56" s="8"/>
      <c r="VQZ56" s="8"/>
      <c r="VRA56" s="8"/>
      <c r="VRB56" s="8"/>
      <c r="VRC56" s="8"/>
      <c r="VRD56" s="8"/>
      <c r="VRE56" s="8"/>
      <c r="VRF56" s="8"/>
      <c r="VRG56" s="8"/>
      <c r="VRH56" s="8"/>
      <c r="VRI56" s="8"/>
      <c r="VRJ56" s="8"/>
      <c r="VRK56" s="8"/>
      <c r="VRL56" s="8"/>
      <c r="VRM56" s="8"/>
      <c r="VRN56" s="8"/>
      <c r="VRO56" s="8"/>
      <c r="VRP56" s="8"/>
      <c r="VRQ56" s="8"/>
      <c r="VRR56" s="8"/>
      <c r="VRS56" s="8"/>
      <c r="VRT56" s="8"/>
      <c r="VRU56" s="8"/>
      <c r="VRV56" s="8"/>
      <c r="VRW56" s="8"/>
      <c r="VRX56" s="8"/>
      <c r="VRY56" s="8"/>
      <c r="VRZ56" s="8"/>
      <c r="VSA56" s="8"/>
      <c r="VSB56" s="8"/>
      <c r="VSC56" s="8"/>
      <c r="VSD56" s="8"/>
      <c r="VSE56" s="8"/>
      <c r="VSF56" s="8"/>
      <c r="VSG56" s="8"/>
      <c r="VSH56" s="8"/>
      <c r="VSI56" s="8"/>
      <c r="VSJ56" s="8"/>
      <c r="VSK56" s="8"/>
      <c r="VSL56" s="8"/>
      <c r="VSM56" s="8"/>
      <c r="VSN56" s="8"/>
      <c r="VSO56" s="8"/>
      <c r="VSP56" s="8"/>
      <c r="VSQ56" s="8"/>
      <c r="VSR56" s="8"/>
      <c r="VSS56" s="8"/>
      <c r="VST56" s="8"/>
      <c r="VSU56" s="8"/>
      <c r="VSV56" s="8"/>
      <c r="VSW56" s="8"/>
      <c r="VSX56" s="8"/>
      <c r="VSY56" s="8"/>
      <c r="VSZ56" s="8"/>
      <c r="VTA56" s="8"/>
      <c r="VTB56" s="8"/>
      <c r="VTC56" s="8"/>
      <c r="VTD56" s="8"/>
      <c r="VTE56" s="8"/>
      <c r="VTF56" s="8"/>
      <c r="VTG56" s="8"/>
      <c r="VTH56" s="8"/>
      <c r="VTI56" s="8"/>
      <c r="VTJ56" s="8"/>
      <c r="VTK56" s="8"/>
      <c r="VTL56" s="8"/>
      <c r="VTM56" s="8"/>
      <c r="VTN56" s="8"/>
      <c r="VTO56" s="8"/>
      <c r="VTP56" s="8"/>
      <c r="VTQ56" s="8"/>
      <c r="VTR56" s="8"/>
      <c r="VTS56" s="8"/>
      <c r="VTT56" s="8"/>
      <c r="VTU56" s="8"/>
      <c r="VTV56" s="8"/>
      <c r="VTW56" s="8"/>
      <c r="VTX56" s="8"/>
      <c r="VTY56" s="8"/>
      <c r="VTZ56" s="8"/>
      <c r="VUA56" s="8"/>
      <c r="VUB56" s="8"/>
      <c r="VUC56" s="8"/>
      <c r="VUD56" s="8"/>
      <c r="VUE56" s="8"/>
      <c r="VUF56" s="8"/>
      <c r="VUG56" s="8"/>
      <c r="VUH56" s="8"/>
      <c r="VUI56" s="8"/>
      <c r="VUJ56" s="8"/>
      <c r="VUK56" s="8"/>
      <c r="VUL56" s="8"/>
      <c r="VUM56" s="8"/>
      <c r="VUN56" s="8"/>
      <c r="VUO56" s="8"/>
      <c r="VUP56" s="8"/>
      <c r="VUQ56" s="8"/>
      <c r="VUR56" s="8"/>
      <c r="VUS56" s="8"/>
      <c r="VUT56" s="8"/>
      <c r="VUU56" s="8"/>
      <c r="VUV56" s="8"/>
      <c r="VUW56" s="8"/>
      <c r="VUX56" s="8"/>
      <c r="VUY56" s="8"/>
      <c r="VUZ56" s="8"/>
      <c r="VVA56" s="8"/>
      <c r="VVB56" s="8"/>
      <c r="VVC56" s="8"/>
      <c r="VVD56" s="8"/>
      <c r="VVE56" s="8"/>
      <c r="VVF56" s="8"/>
      <c r="VVG56" s="8"/>
      <c r="VVH56" s="8"/>
      <c r="VVI56" s="8"/>
      <c r="VVJ56" s="8"/>
      <c r="VVK56" s="8"/>
      <c r="VVL56" s="8"/>
      <c r="VVM56" s="8"/>
      <c r="VVN56" s="8"/>
      <c r="VVO56" s="8"/>
      <c r="VVP56" s="8"/>
      <c r="VVQ56" s="8"/>
      <c r="VVR56" s="8"/>
      <c r="VVS56" s="8"/>
      <c r="VVT56" s="8"/>
      <c r="VVU56" s="8"/>
      <c r="VVV56" s="8"/>
      <c r="VVW56" s="8"/>
      <c r="VVX56" s="8"/>
      <c r="VVY56" s="8"/>
      <c r="VVZ56" s="8"/>
      <c r="VWA56" s="8"/>
      <c r="VWB56" s="8"/>
      <c r="VWC56" s="8"/>
      <c r="VWD56" s="8"/>
      <c r="VWE56" s="8"/>
      <c r="VWF56" s="8"/>
      <c r="VWG56" s="8"/>
      <c r="VWH56" s="8"/>
      <c r="VWI56" s="8"/>
      <c r="VWJ56" s="8"/>
      <c r="VWK56" s="8"/>
      <c r="VWL56" s="8"/>
      <c r="VWM56" s="8"/>
      <c r="VWN56" s="8"/>
      <c r="VWO56" s="8"/>
      <c r="VWP56" s="8"/>
      <c r="VWQ56" s="8"/>
      <c r="VWR56" s="8"/>
      <c r="VWS56" s="8"/>
      <c r="VWT56" s="8"/>
      <c r="VWU56" s="8"/>
      <c r="VWV56" s="8"/>
      <c r="VWW56" s="8"/>
      <c r="VWX56" s="8"/>
      <c r="VWY56" s="8"/>
      <c r="VWZ56" s="8"/>
      <c r="VXA56" s="8"/>
      <c r="VXB56" s="8"/>
      <c r="VXC56" s="8"/>
      <c r="VXD56" s="8"/>
      <c r="VXE56" s="8"/>
      <c r="VXF56" s="8"/>
      <c r="VXG56" s="8"/>
      <c r="VXH56" s="8"/>
      <c r="VXI56" s="8"/>
      <c r="VXJ56" s="8"/>
      <c r="VXK56" s="8"/>
      <c r="VXL56" s="8"/>
      <c r="VXM56" s="8"/>
      <c r="VXN56" s="8"/>
      <c r="VXO56" s="8"/>
      <c r="VXP56" s="8"/>
      <c r="VXQ56" s="8"/>
      <c r="VXR56" s="8"/>
      <c r="VXS56" s="8"/>
      <c r="VXT56" s="8"/>
      <c r="VXU56" s="8"/>
      <c r="VXV56" s="8"/>
      <c r="VXW56" s="8"/>
      <c r="VXX56" s="8"/>
      <c r="VXY56" s="8"/>
      <c r="VXZ56" s="8"/>
      <c r="VYA56" s="8"/>
      <c r="VYB56" s="8"/>
      <c r="VYC56" s="8"/>
      <c r="VYD56" s="8"/>
      <c r="VYE56" s="8"/>
      <c r="VYF56" s="8"/>
      <c r="VYG56" s="8"/>
      <c r="VYH56" s="8"/>
      <c r="VYI56" s="8"/>
      <c r="VYJ56" s="8"/>
      <c r="VYK56" s="8"/>
      <c r="VYL56" s="8"/>
      <c r="VYM56" s="8"/>
      <c r="VYN56" s="8"/>
      <c r="VYO56" s="8"/>
      <c r="VYP56" s="8"/>
      <c r="VYQ56" s="8"/>
      <c r="VYR56" s="8"/>
      <c r="VYS56" s="8"/>
      <c r="VYT56" s="8"/>
      <c r="VYU56" s="8"/>
      <c r="VYV56" s="8"/>
      <c r="VYW56" s="8"/>
      <c r="VYX56" s="8"/>
      <c r="VYY56" s="8"/>
      <c r="VYZ56" s="8"/>
      <c r="VZA56" s="8"/>
      <c r="VZB56" s="8"/>
      <c r="VZC56" s="8"/>
      <c r="VZD56" s="8"/>
      <c r="VZE56" s="8"/>
      <c r="VZF56" s="8"/>
      <c r="VZG56" s="8"/>
      <c r="VZH56" s="8"/>
      <c r="VZI56" s="8"/>
      <c r="VZJ56" s="8"/>
      <c r="VZK56" s="8"/>
      <c r="VZL56" s="8"/>
      <c r="VZM56" s="8"/>
      <c r="VZN56" s="8"/>
      <c r="VZO56" s="8"/>
      <c r="VZP56" s="8"/>
      <c r="VZQ56" s="8"/>
      <c r="VZR56" s="8"/>
      <c r="VZS56" s="8"/>
      <c r="VZT56" s="8"/>
      <c r="VZU56" s="8"/>
      <c r="VZV56" s="8"/>
      <c r="VZW56" s="8"/>
      <c r="VZX56" s="8"/>
      <c r="VZY56" s="8"/>
      <c r="VZZ56" s="8"/>
      <c r="WAA56" s="8"/>
      <c r="WAB56" s="8"/>
      <c r="WAC56" s="8"/>
      <c r="WAD56" s="8"/>
      <c r="WAE56" s="8"/>
      <c r="WAF56" s="8"/>
      <c r="WAG56" s="8"/>
      <c r="WAH56" s="8"/>
      <c r="WAI56" s="8"/>
      <c r="WAJ56" s="8"/>
      <c r="WAK56" s="8"/>
      <c r="WAL56" s="8"/>
      <c r="WAM56" s="8"/>
      <c r="WAN56" s="8"/>
      <c r="WAO56" s="8"/>
      <c r="WAP56" s="8"/>
      <c r="WAQ56" s="8"/>
      <c r="WAR56" s="8"/>
      <c r="WAS56" s="8"/>
      <c r="WAT56" s="8"/>
      <c r="WAU56" s="8"/>
      <c r="WAV56" s="8"/>
      <c r="WAW56" s="8"/>
      <c r="WAX56" s="8"/>
      <c r="WAY56" s="8"/>
      <c r="WAZ56" s="8"/>
      <c r="WBA56" s="8"/>
      <c r="WBB56" s="8"/>
      <c r="WBC56" s="8"/>
      <c r="WBD56" s="8"/>
      <c r="WBE56" s="8"/>
      <c r="WBF56" s="8"/>
      <c r="WBG56" s="8"/>
      <c r="WBH56" s="8"/>
      <c r="WBI56" s="8"/>
      <c r="WBJ56" s="8"/>
      <c r="WBK56" s="8"/>
      <c r="WBL56" s="8"/>
      <c r="WBM56" s="8"/>
      <c r="WBN56" s="8"/>
      <c r="WBO56" s="8"/>
      <c r="WBP56" s="8"/>
      <c r="WBQ56" s="8"/>
      <c r="WBR56" s="8"/>
      <c r="WBS56" s="8"/>
      <c r="WBT56" s="8"/>
      <c r="WBU56" s="8"/>
      <c r="WBV56" s="8"/>
      <c r="WBW56" s="8"/>
      <c r="WBX56" s="8"/>
      <c r="WBY56" s="8"/>
      <c r="WBZ56" s="8"/>
      <c r="WCA56" s="8"/>
      <c r="WCB56" s="8"/>
      <c r="WCC56" s="8"/>
      <c r="WCD56" s="8"/>
      <c r="WCE56" s="8"/>
      <c r="WCF56" s="8"/>
      <c r="WCG56" s="8"/>
      <c r="WCH56" s="8"/>
      <c r="WCI56" s="8"/>
      <c r="WCJ56" s="8"/>
      <c r="WCK56" s="8"/>
      <c r="WCL56" s="8"/>
      <c r="WCM56" s="8"/>
      <c r="WCN56" s="8"/>
      <c r="WCO56" s="8"/>
      <c r="WCP56" s="8"/>
      <c r="WCQ56" s="8"/>
      <c r="WCR56" s="8"/>
      <c r="WCS56" s="8"/>
      <c r="WCT56" s="8"/>
      <c r="WCU56" s="8"/>
      <c r="WCV56" s="8"/>
      <c r="WCW56" s="8"/>
      <c r="WCX56" s="8"/>
      <c r="WCY56" s="8"/>
      <c r="WCZ56" s="8"/>
      <c r="WDA56" s="8"/>
      <c r="WDB56" s="8"/>
      <c r="WDC56" s="8"/>
      <c r="WDD56" s="8"/>
      <c r="WDE56" s="8"/>
      <c r="WDF56" s="8"/>
      <c r="WDG56" s="8"/>
      <c r="WDH56" s="8"/>
      <c r="WDI56" s="8"/>
      <c r="WDJ56" s="8"/>
      <c r="WDK56" s="8"/>
      <c r="WDL56" s="8"/>
      <c r="WDM56" s="8"/>
      <c r="WDN56" s="8"/>
      <c r="WDO56" s="8"/>
      <c r="WDP56" s="8"/>
      <c r="WDQ56" s="8"/>
      <c r="WDR56" s="8"/>
      <c r="WDS56" s="8"/>
      <c r="WDT56" s="8"/>
      <c r="WDU56" s="8"/>
      <c r="WDV56" s="8"/>
      <c r="WDW56" s="8"/>
      <c r="WDX56" s="8"/>
      <c r="WDY56" s="8"/>
      <c r="WDZ56" s="8"/>
      <c r="WEA56" s="8"/>
      <c r="WEB56" s="8"/>
      <c r="WEC56" s="8"/>
      <c r="WED56" s="8"/>
      <c r="WEE56" s="8"/>
      <c r="WEF56" s="8"/>
      <c r="WEG56" s="8"/>
      <c r="WEH56" s="8"/>
      <c r="WEI56" s="8"/>
      <c r="WEJ56" s="8"/>
      <c r="WEK56" s="8"/>
      <c r="WEL56" s="8"/>
      <c r="WEM56" s="8"/>
      <c r="WEN56" s="8"/>
      <c r="WEO56" s="8"/>
      <c r="WEP56" s="8"/>
      <c r="WEQ56" s="8"/>
      <c r="WER56" s="8"/>
      <c r="WES56" s="8"/>
      <c r="WET56" s="8"/>
      <c r="WEU56" s="8"/>
      <c r="WEV56" s="8"/>
      <c r="WEW56" s="8"/>
      <c r="WEX56" s="8"/>
      <c r="WEY56" s="8"/>
      <c r="WEZ56" s="8"/>
      <c r="WFA56" s="8"/>
      <c r="WFB56" s="8"/>
      <c r="WFC56" s="8"/>
      <c r="WFD56" s="8"/>
      <c r="WFE56" s="8"/>
      <c r="WFF56" s="8"/>
      <c r="WFG56" s="8"/>
      <c r="WFH56" s="8"/>
      <c r="WFI56" s="8"/>
      <c r="WFJ56" s="8"/>
      <c r="WFK56" s="8"/>
      <c r="WFL56" s="8"/>
      <c r="WFM56" s="8"/>
      <c r="WFN56" s="8"/>
      <c r="WFO56" s="8"/>
      <c r="WFP56" s="8"/>
      <c r="WFQ56" s="8"/>
      <c r="WFR56" s="8"/>
      <c r="WFS56" s="8"/>
      <c r="WFT56" s="8"/>
      <c r="WFU56" s="8"/>
      <c r="WFV56" s="8"/>
      <c r="WFW56" s="8"/>
      <c r="WFX56" s="8"/>
      <c r="WFY56" s="8"/>
      <c r="WFZ56" s="8"/>
      <c r="WGA56" s="8"/>
      <c r="WGB56" s="8"/>
      <c r="WGC56" s="8"/>
      <c r="WGD56" s="8"/>
      <c r="WGE56" s="8"/>
      <c r="WGF56" s="8"/>
      <c r="WGG56" s="8"/>
      <c r="WGH56" s="8"/>
      <c r="WGI56" s="8"/>
      <c r="WGJ56" s="8"/>
      <c r="WGK56" s="8"/>
      <c r="WGL56" s="8"/>
      <c r="WGM56" s="8"/>
      <c r="WGN56" s="8"/>
      <c r="WGO56" s="8"/>
      <c r="WGP56" s="8"/>
      <c r="WGQ56" s="8"/>
      <c r="WGR56" s="8"/>
      <c r="WGS56" s="8"/>
      <c r="WGT56" s="8"/>
      <c r="WGU56" s="8"/>
      <c r="WGV56" s="8"/>
      <c r="WGW56" s="8"/>
      <c r="WGX56" s="8"/>
      <c r="WGY56" s="8"/>
      <c r="WGZ56" s="8"/>
      <c r="WHA56" s="8"/>
      <c r="WHB56" s="8"/>
      <c r="WHC56" s="8"/>
      <c r="WHD56" s="8"/>
      <c r="WHE56" s="8"/>
      <c r="WHF56" s="8"/>
      <c r="WHG56" s="8"/>
      <c r="WHH56" s="8"/>
      <c r="WHI56" s="8"/>
      <c r="WHJ56" s="8"/>
      <c r="WHK56" s="8"/>
      <c r="WHL56" s="8"/>
      <c r="WHM56" s="8"/>
      <c r="WHN56" s="8"/>
      <c r="WHO56" s="8"/>
      <c r="WHP56" s="8"/>
      <c r="WHQ56" s="8"/>
      <c r="WHR56" s="8"/>
      <c r="WHS56" s="8"/>
      <c r="WHT56" s="8"/>
      <c r="WHU56" s="8"/>
      <c r="WHV56" s="8"/>
      <c r="WHW56" s="8"/>
      <c r="WHX56" s="8"/>
      <c r="WHY56" s="8"/>
      <c r="WHZ56" s="8"/>
      <c r="WIA56" s="8"/>
      <c r="WIB56" s="8"/>
      <c r="WIC56" s="8"/>
      <c r="WID56" s="8"/>
      <c r="WIE56" s="8"/>
      <c r="WIF56" s="8"/>
      <c r="WIG56" s="8"/>
      <c r="WIH56" s="8"/>
      <c r="WII56" s="8"/>
      <c r="WIJ56" s="8"/>
      <c r="WIK56" s="8"/>
      <c r="WIL56" s="8"/>
      <c r="WIM56" s="8"/>
      <c r="WIN56" s="8"/>
      <c r="WIO56" s="8"/>
      <c r="WIP56" s="8"/>
      <c r="WIQ56" s="8"/>
      <c r="WIR56" s="8"/>
      <c r="WIS56" s="8"/>
      <c r="WIT56" s="8"/>
      <c r="WIU56" s="8"/>
      <c r="WIV56" s="8"/>
      <c r="WIW56" s="8"/>
      <c r="WIX56" s="8"/>
      <c r="WIY56" s="8"/>
      <c r="WIZ56" s="8"/>
      <c r="WJA56" s="8"/>
      <c r="WJB56" s="8"/>
      <c r="WJC56" s="8"/>
      <c r="WJD56" s="8"/>
      <c r="WJE56" s="8"/>
      <c r="WJF56" s="8"/>
      <c r="WJG56" s="8"/>
      <c r="WJH56" s="8"/>
      <c r="WJI56" s="8"/>
      <c r="WJJ56" s="8"/>
      <c r="WJK56" s="8"/>
      <c r="WJL56" s="8"/>
      <c r="WJM56" s="8"/>
      <c r="WJN56" s="8"/>
      <c r="WJO56" s="8"/>
      <c r="WJP56" s="8"/>
      <c r="WJQ56" s="8"/>
      <c r="WJR56" s="8"/>
      <c r="WJS56" s="8"/>
      <c r="WJT56" s="8"/>
      <c r="WJU56" s="8"/>
      <c r="WJV56" s="8"/>
      <c r="WJW56" s="8"/>
      <c r="WJX56" s="8"/>
      <c r="WJY56" s="8"/>
      <c r="WJZ56" s="8"/>
      <c r="WKA56" s="8"/>
      <c r="WKB56" s="8"/>
      <c r="WKC56" s="8"/>
      <c r="WKD56" s="8"/>
      <c r="WKE56" s="8"/>
      <c r="WKF56" s="8"/>
      <c r="WKG56" s="8"/>
      <c r="WKH56" s="8"/>
      <c r="WKI56" s="8"/>
      <c r="WKJ56" s="8"/>
      <c r="WKK56" s="8"/>
      <c r="WKL56" s="8"/>
      <c r="WKM56" s="8"/>
      <c r="WKN56" s="8"/>
      <c r="WKO56" s="8"/>
      <c r="WKP56" s="8"/>
      <c r="WKQ56" s="8"/>
      <c r="WKR56" s="8"/>
      <c r="WKS56" s="8"/>
      <c r="WKT56" s="8"/>
      <c r="WKU56" s="8"/>
      <c r="WKV56" s="8"/>
      <c r="WKW56" s="8"/>
      <c r="WKX56" s="8"/>
      <c r="WKY56" s="8"/>
      <c r="WKZ56" s="8"/>
      <c r="WLA56" s="8"/>
      <c r="WLB56" s="8"/>
      <c r="WLC56" s="8"/>
      <c r="WLD56" s="8"/>
      <c r="WLE56" s="8"/>
      <c r="WLF56" s="8"/>
      <c r="WLG56" s="8"/>
      <c r="WLH56" s="8"/>
      <c r="WLI56" s="8"/>
      <c r="WLJ56" s="8"/>
      <c r="WLK56" s="8"/>
      <c r="WLL56" s="8"/>
      <c r="WLM56" s="8"/>
      <c r="WLN56" s="8"/>
      <c r="WLO56" s="8"/>
      <c r="WLP56" s="8"/>
      <c r="WLQ56" s="8"/>
      <c r="WLR56" s="8"/>
      <c r="WLS56" s="8"/>
      <c r="WLT56" s="8"/>
      <c r="WLU56" s="8"/>
      <c r="WLV56" s="8"/>
      <c r="WLW56" s="8"/>
      <c r="WLX56" s="8"/>
      <c r="WLY56" s="8"/>
      <c r="WLZ56" s="8"/>
      <c r="WMA56" s="8"/>
      <c r="WMB56" s="8"/>
      <c r="WMC56" s="8"/>
      <c r="WMD56" s="8"/>
      <c r="WME56" s="8"/>
      <c r="WMF56" s="8"/>
      <c r="WMG56" s="8"/>
      <c r="WMH56" s="8"/>
      <c r="WMI56" s="8"/>
      <c r="WMJ56" s="8"/>
      <c r="WMK56" s="8"/>
      <c r="WML56" s="8"/>
      <c r="WMM56" s="8"/>
      <c r="WMN56" s="8"/>
      <c r="WMO56" s="8"/>
      <c r="WMP56" s="8"/>
      <c r="WMQ56" s="8"/>
      <c r="WMR56" s="8"/>
      <c r="WMS56" s="8"/>
      <c r="WMT56" s="8"/>
      <c r="WMU56" s="8"/>
      <c r="WMV56" s="8"/>
      <c r="WMW56" s="8"/>
      <c r="WMX56" s="8"/>
      <c r="WMY56" s="8"/>
      <c r="WMZ56" s="8"/>
      <c r="WNA56" s="8"/>
      <c r="WNB56" s="8"/>
      <c r="WNC56" s="8"/>
      <c r="WND56" s="8"/>
      <c r="WNE56" s="8"/>
      <c r="WNF56" s="8"/>
      <c r="WNG56" s="8"/>
      <c r="WNH56" s="8"/>
      <c r="WNI56" s="8"/>
      <c r="WNJ56" s="8"/>
      <c r="WNK56" s="8"/>
      <c r="WNL56" s="8"/>
      <c r="WNM56" s="8"/>
      <c r="WNN56" s="8"/>
      <c r="WNO56" s="8"/>
      <c r="WNP56" s="8"/>
      <c r="WNQ56" s="8"/>
      <c r="WNR56" s="8"/>
      <c r="WNS56" s="8"/>
      <c r="WNT56" s="8"/>
      <c r="WNU56" s="8"/>
      <c r="WNV56" s="8"/>
      <c r="WNW56" s="8"/>
      <c r="WNX56" s="8"/>
      <c r="WNY56" s="8"/>
      <c r="WNZ56" s="8"/>
      <c r="WOA56" s="8"/>
      <c r="WOB56" s="8"/>
      <c r="WOC56" s="8"/>
      <c r="WOD56" s="8"/>
      <c r="WOE56" s="8"/>
      <c r="WOF56" s="8"/>
      <c r="WOG56" s="8"/>
      <c r="WOH56" s="8"/>
      <c r="WOI56" s="8"/>
      <c r="WOJ56" s="8"/>
      <c r="WOK56" s="8"/>
      <c r="WOL56" s="8"/>
      <c r="WOM56" s="8"/>
      <c r="WON56" s="8"/>
      <c r="WOO56" s="8"/>
      <c r="WOP56" s="8"/>
      <c r="WOQ56" s="8"/>
      <c r="WOR56" s="8"/>
      <c r="WOS56" s="8"/>
      <c r="WOT56" s="8"/>
      <c r="WOU56" s="8"/>
      <c r="WOV56" s="8"/>
      <c r="WOW56" s="8"/>
      <c r="WOX56" s="8"/>
      <c r="WOY56" s="8"/>
      <c r="WOZ56" s="8"/>
      <c r="WPA56" s="8"/>
      <c r="WPB56" s="8"/>
      <c r="WPC56" s="8"/>
      <c r="WPD56" s="8"/>
      <c r="WPE56" s="8"/>
      <c r="WPF56" s="8"/>
      <c r="WPG56" s="8"/>
      <c r="WPH56" s="8"/>
      <c r="WPI56" s="8"/>
      <c r="WPJ56" s="8"/>
      <c r="WPK56" s="8"/>
      <c r="WPL56" s="8"/>
      <c r="WPM56" s="8"/>
      <c r="WPN56" s="8"/>
      <c r="WPO56" s="8"/>
      <c r="WPP56" s="8"/>
      <c r="WPQ56" s="8"/>
      <c r="WPR56" s="8"/>
      <c r="WPS56" s="8"/>
      <c r="WPT56" s="8"/>
      <c r="WPU56" s="8"/>
      <c r="WPV56" s="8"/>
      <c r="WPW56" s="8"/>
      <c r="WPX56" s="8"/>
      <c r="WPY56" s="8"/>
      <c r="WPZ56" s="8"/>
      <c r="WQA56" s="8"/>
      <c r="WQB56" s="8"/>
      <c r="WQC56" s="8"/>
      <c r="WQD56" s="8"/>
      <c r="WQE56" s="8"/>
      <c r="WQF56" s="8"/>
      <c r="WQG56" s="8"/>
      <c r="WQH56" s="8"/>
      <c r="WQI56" s="8"/>
      <c r="WQJ56" s="8"/>
      <c r="WQK56" s="8"/>
      <c r="WQL56" s="8"/>
      <c r="WQM56" s="8"/>
      <c r="WQN56" s="8"/>
      <c r="WQO56" s="8"/>
      <c r="WQP56" s="8"/>
      <c r="WQQ56" s="8"/>
      <c r="WQR56" s="8"/>
      <c r="WQS56" s="8"/>
      <c r="WQT56" s="8"/>
      <c r="WQU56" s="8"/>
      <c r="WQV56" s="8"/>
      <c r="WQW56" s="8"/>
      <c r="WQX56" s="8"/>
      <c r="WQY56" s="8"/>
      <c r="WQZ56" s="8"/>
      <c r="WRA56" s="8"/>
      <c r="WRB56" s="8"/>
      <c r="WRC56" s="8"/>
      <c r="WRD56" s="8"/>
      <c r="WRE56" s="8"/>
      <c r="WRF56" s="8"/>
      <c r="WRG56" s="8"/>
      <c r="WRH56" s="8"/>
      <c r="WRI56" s="8"/>
      <c r="WRJ56" s="8"/>
      <c r="WRK56" s="8"/>
      <c r="WRL56" s="8"/>
      <c r="WRM56" s="8"/>
      <c r="WRN56" s="8"/>
      <c r="WRO56" s="8"/>
      <c r="WRP56" s="8"/>
      <c r="WRQ56" s="8"/>
      <c r="WRR56" s="8"/>
      <c r="WRS56" s="8"/>
      <c r="WRT56" s="8"/>
      <c r="WRU56" s="8"/>
      <c r="WRV56" s="8"/>
      <c r="WRW56" s="8"/>
      <c r="WRX56" s="8"/>
      <c r="WRY56" s="8"/>
      <c r="WRZ56" s="8"/>
      <c r="WSA56" s="8"/>
      <c r="WSB56" s="8"/>
      <c r="WSC56" s="8"/>
      <c r="WSD56" s="8"/>
      <c r="WSE56" s="8"/>
      <c r="WSF56" s="8"/>
      <c r="WSG56" s="8"/>
      <c r="WSH56" s="8"/>
      <c r="WSI56" s="8"/>
      <c r="WSJ56" s="8"/>
      <c r="WSK56" s="8"/>
      <c r="WSL56" s="8"/>
      <c r="WSM56" s="8"/>
      <c r="WSN56" s="8"/>
      <c r="WSO56" s="8"/>
      <c r="WSP56" s="8"/>
      <c r="WSQ56" s="8"/>
      <c r="WSR56" s="8"/>
      <c r="WSS56" s="8"/>
      <c r="WST56" s="8"/>
      <c r="WSU56" s="8"/>
      <c r="WSV56" s="8"/>
      <c r="WSW56" s="8"/>
      <c r="WSX56" s="8"/>
      <c r="WSY56" s="8"/>
      <c r="WSZ56" s="8"/>
      <c r="WTA56" s="8"/>
      <c r="WTB56" s="8"/>
      <c r="WTC56" s="8"/>
      <c r="WTD56" s="8"/>
      <c r="WTE56" s="8"/>
      <c r="WTF56" s="8"/>
      <c r="WTG56" s="8"/>
      <c r="WTH56" s="8"/>
      <c r="WTI56" s="8"/>
      <c r="WTJ56" s="8"/>
      <c r="WTK56" s="8"/>
      <c r="WTL56" s="8"/>
      <c r="WTM56" s="8"/>
      <c r="WTN56" s="8"/>
      <c r="WTO56" s="8"/>
      <c r="WTP56" s="8"/>
      <c r="WTQ56" s="8"/>
      <c r="WTR56" s="8"/>
      <c r="WTS56" s="8"/>
      <c r="WTT56" s="8"/>
      <c r="WTU56" s="8"/>
      <c r="WTV56" s="8"/>
      <c r="WTW56" s="8"/>
      <c r="WTX56" s="8"/>
      <c r="WTY56" s="8"/>
      <c r="WTZ56" s="8"/>
      <c r="WUA56" s="8"/>
      <c r="WUB56" s="8"/>
      <c r="WUC56" s="8"/>
      <c r="WUD56" s="8"/>
      <c r="WUE56" s="8"/>
      <c r="WUF56" s="8"/>
      <c r="WUG56" s="8"/>
      <c r="WUH56" s="8"/>
      <c r="WUI56" s="8"/>
      <c r="WUJ56" s="8"/>
      <c r="WUK56" s="8"/>
      <c r="WUL56" s="8"/>
      <c r="WUM56" s="8"/>
      <c r="WUN56" s="8"/>
      <c r="WUO56" s="8"/>
      <c r="WUP56" s="8"/>
      <c r="WUQ56" s="8"/>
      <c r="WUR56" s="8"/>
      <c r="WUS56" s="8"/>
      <c r="WUT56" s="8"/>
      <c r="WUU56" s="8"/>
      <c r="WUV56" s="8"/>
      <c r="WUW56" s="8"/>
      <c r="WUX56" s="8"/>
      <c r="WUY56" s="8"/>
      <c r="WUZ56" s="8"/>
      <c r="WVA56" s="8"/>
      <c r="WVB56" s="8"/>
      <c r="WVC56" s="8"/>
      <c r="WVD56" s="8"/>
      <c r="WVE56" s="8"/>
      <c r="WVF56" s="8"/>
      <c r="WVG56" s="8"/>
      <c r="WVH56" s="8"/>
      <c r="WVI56" s="8"/>
      <c r="WVJ56" s="8"/>
      <c r="WVK56" s="8"/>
      <c r="WVL56" s="8"/>
      <c r="WVM56" s="8"/>
      <c r="WVN56" s="8"/>
      <c r="WVO56" s="8"/>
      <c r="WVP56" s="8"/>
      <c r="WVQ56" s="8"/>
      <c r="WVR56" s="8"/>
      <c r="WVS56" s="8"/>
      <c r="WVT56" s="8"/>
      <c r="WVU56" s="8"/>
      <c r="WVV56" s="8"/>
      <c r="WVW56" s="8"/>
      <c r="WVX56" s="8"/>
      <c r="WVY56" s="8"/>
      <c r="WVZ56" s="8"/>
      <c r="WWA56" s="8"/>
      <c r="WWB56" s="8"/>
      <c r="WWC56" s="8"/>
      <c r="WWD56" s="8"/>
      <c r="WWE56" s="8"/>
      <c r="WWF56" s="8"/>
      <c r="WWG56" s="8"/>
      <c r="WWH56" s="8"/>
      <c r="WWI56" s="8"/>
      <c r="WWJ56" s="8"/>
      <c r="WWK56" s="8"/>
      <c r="WWL56" s="8"/>
      <c r="WWM56" s="8"/>
      <c r="WWN56" s="8"/>
      <c r="WWO56" s="8"/>
      <c r="WWP56" s="8"/>
      <c r="WWQ56" s="8"/>
      <c r="WWR56" s="8"/>
      <c r="WWS56" s="8"/>
      <c r="WWT56" s="8"/>
      <c r="WWU56" s="8"/>
      <c r="WWV56" s="8"/>
      <c r="WWW56" s="8"/>
      <c r="WWX56" s="8"/>
      <c r="WWY56" s="8"/>
      <c r="WWZ56" s="8"/>
      <c r="WXA56" s="8"/>
      <c r="WXB56" s="8"/>
      <c r="WXC56" s="8"/>
      <c r="WXD56" s="8"/>
      <c r="WXE56" s="8"/>
      <c r="WXF56" s="8"/>
      <c r="WXG56" s="8"/>
      <c r="WXH56" s="8"/>
      <c r="WXI56" s="8"/>
      <c r="WXJ56" s="8"/>
      <c r="WXK56" s="8"/>
      <c r="WXL56" s="8"/>
      <c r="WXM56" s="8"/>
      <c r="WXN56" s="8"/>
      <c r="WXO56" s="8"/>
      <c r="WXP56" s="8"/>
      <c r="WXQ56" s="8"/>
      <c r="WXR56" s="8"/>
      <c r="WXS56" s="8"/>
      <c r="WXT56" s="8"/>
      <c r="WXU56" s="8"/>
      <c r="WXV56" s="8"/>
      <c r="WXW56" s="8"/>
      <c r="WXX56" s="8"/>
      <c r="WXY56" s="8"/>
      <c r="WXZ56" s="8"/>
      <c r="WYA56" s="8"/>
      <c r="WYB56" s="8"/>
      <c r="WYC56" s="8"/>
      <c r="WYD56" s="8"/>
      <c r="WYE56" s="8"/>
      <c r="WYF56" s="8"/>
      <c r="WYG56" s="8"/>
      <c r="WYH56" s="8"/>
      <c r="WYI56" s="8"/>
      <c r="WYJ56" s="8"/>
      <c r="WYK56" s="8"/>
      <c r="WYL56" s="8"/>
      <c r="WYM56" s="8"/>
      <c r="WYN56" s="8"/>
      <c r="WYO56" s="8"/>
      <c r="WYP56" s="8"/>
      <c r="WYQ56" s="8"/>
      <c r="WYR56" s="8"/>
      <c r="WYS56" s="8"/>
      <c r="WYT56" s="8"/>
      <c r="WYU56" s="8"/>
      <c r="WYV56" s="8"/>
      <c r="WYW56" s="8"/>
      <c r="WYX56" s="8"/>
      <c r="WYY56" s="8"/>
      <c r="WYZ56" s="8"/>
      <c r="WZA56" s="8"/>
      <c r="WZB56" s="8"/>
      <c r="WZC56" s="8"/>
      <c r="WZD56" s="8"/>
      <c r="WZE56" s="8"/>
      <c r="WZF56" s="8"/>
      <c r="WZG56" s="8"/>
      <c r="WZH56" s="8"/>
      <c r="WZI56" s="8"/>
      <c r="WZJ56" s="8"/>
      <c r="WZK56" s="8"/>
      <c r="WZL56" s="8"/>
      <c r="WZM56" s="8"/>
      <c r="WZN56" s="8"/>
      <c r="WZO56" s="8"/>
      <c r="WZP56" s="8"/>
      <c r="WZQ56" s="8"/>
      <c r="WZR56" s="8"/>
      <c r="WZS56" s="8"/>
      <c r="WZT56" s="8"/>
      <c r="WZU56" s="8"/>
      <c r="WZV56" s="8"/>
      <c r="WZW56" s="8"/>
      <c r="WZX56" s="8"/>
      <c r="WZY56" s="8"/>
      <c r="WZZ56" s="8"/>
      <c r="XAA56" s="8"/>
      <c r="XAB56" s="8"/>
      <c r="XAC56" s="8"/>
      <c r="XAD56" s="8"/>
      <c r="XAE56" s="8"/>
      <c r="XAF56" s="8"/>
      <c r="XAG56" s="8"/>
      <c r="XAH56" s="8"/>
      <c r="XAI56" s="8"/>
      <c r="XAJ56" s="8"/>
      <c r="XAK56" s="8"/>
      <c r="XAL56" s="8"/>
      <c r="XAM56" s="8"/>
      <c r="XAN56" s="8"/>
      <c r="XAO56" s="8"/>
      <c r="XAP56" s="8"/>
      <c r="XAQ56" s="8"/>
      <c r="XAR56" s="8"/>
      <c r="XAS56" s="8"/>
      <c r="XAT56" s="8"/>
      <c r="XAU56" s="8"/>
      <c r="XAV56" s="8"/>
      <c r="XAW56" s="8"/>
      <c r="XAX56" s="8"/>
      <c r="XAY56" s="8"/>
      <c r="XAZ56" s="8"/>
      <c r="XBA56" s="8"/>
      <c r="XBB56" s="8"/>
      <c r="XBC56" s="8"/>
      <c r="XBD56" s="8"/>
      <c r="XBE56" s="8"/>
      <c r="XBF56" s="8"/>
      <c r="XBG56" s="8"/>
      <c r="XBH56" s="8"/>
      <c r="XBI56" s="8"/>
      <c r="XBJ56" s="8"/>
      <c r="XBK56" s="8"/>
      <c r="XBL56" s="8"/>
      <c r="XBM56" s="8"/>
      <c r="XBN56" s="8"/>
      <c r="XBO56" s="8"/>
      <c r="XBP56" s="8"/>
      <c r="XBQ56" s="8"/>
      <c r="XBR56" s="8"/>
      <c r="XBS56" s="8"/>
      <c r="XBT56" s="8"/>
      <c r="XBU56" s="8"/>
      <c r="XBV56" s="8"/>
      <c r="XBW56" s="8"/>
      <c r="XBX56" s="8"/>
      <c r="XBY56" s="8"/>
      <c r="XBZ56" s="8"/>
      <c r="XCA56" s="8"/>
      <c r="XCB56" s="8"/>
      <c r="XCC56" s="8"/>
      <c r="XCD56" s="8"/>
      <c r="XCE56" s="8"/>
      <c r="XCF56" s="8"/>
      <c r="XCG56" s="8"/>
      <c r="XCH56" s="8"/>
      <c r="XCI56" s="8"/>
      <c r="XCJ56" s="8"/>
      <c r="XCK56" s="8"/>
      <c r="XCL56" s="8"/>
      <c r="XCM56" s="8"/>
      <c r="XCN56" s="8"/>
      <c r="XCO56" s="8"/>
      <c r="XCP56" s="8"/>
      <c r="XCQ56" s="8"/>
      <c r="XCR56" s="8"/>
      <c r="XCS56" s="8"/>
      <c r="XCT56" s="8"/>
      <c r="XCU56" s="8"/>
      <c r="XCV56" s="8"/>
      <c r="XCW56" s="8"/>
      <c r="XCX56" s="8"/>
      <c r="XCY56" s="8"/>
      <c r="XCZ56" s="8"/>
      <c r="XDA56" s="8"/>
      <c r="XDB56" s="8"/>
      <c r="XDC56" s="8"/>
      <c r="XDD56" s="8"/>
      <c r="XDE56" s="8"/>
      <c r="XDF56" s="8"/>
      <c r="XDG56" s="8"/>
      <c r="XDH56" s="8"/>
      <c r="XDI56" s="8"/>
      <c r="XDJ56" s="8"/>
      <c r="XDK56" s="8"/>
      <c r="XDL56" s="8"/>
      <c r="XDM56" s="8"/>
      <c r="XDN56" s="8"/>
      <c r="XDO56" s="8"/>
      <c r="XDP56" s="8"/>
      <c r="XDQ56" s="8"/>
      <c r="XDR56" s="8"/>
      <c r="XDS56" s="8"/>
      <c r="XDT56" s="8"/>
      <c r="XDU56" s="8"/>
      <c r="XDV56" s="8"/>
      <c r="XDW56" s="8"/>
      <c r="XDX56" s="8"/>
      <c r="XDY56" s="8"/>
      <c r="XDZ56" s="8"/>
      <c r="XEA56" s="8"/>
      <c r="XEB56" s="8"/>
      <c r="XEC56" s="8"/>
      <c r="XED56" s="8"/>
      <c r="XEE56" s="8"/>
      <c r="XEF56" s="8"/>
      <c r="XEG56" s="8"/>
      <c r="XEH56" s="8"/>
      <c r="XEI56" s="8"/>
      <c r="XEJ56" s="8"/>
      <c r="XEK56" s="8"/>
      <c r="XEL56" s="8"/>
      <c r="XEM56" s="8"/>
      <c r="XEN56" s="8"/>
      <c r="XEO56" s="8"/>
      <c r="XEP56" s="8"/>
      <c r="XEQ56" s="8"/>
      <c r="XER56" s="8"/>
      <c r="XES56" s="8"/>
      <c r="XET56" s="8"/>
      <c r="XEU56" s="8"/>
      <c r="XEV56" s="8"/>
      <c r="XEW56" s="8"/>
      <c r="XEX56" s="8"/>
      <c r="XEY56" s="8"/>
      <c r="XEZ56" s="8"/>
      <c r="XFA56" s="8"/>
      <c r="XFB56" s="8"/>
      <c r="XFC56" s="8"/>
    </row>
    <row r="57" spans="1:16383" s="26" customFormat="1" ht="4.9000000000000004" customHeight="1">
      <c r="U57" s="116"/>
      <c r="V57" s="27"/>
    </row>
    <row r="58" spans="1:16383" s="12" customFormat="1" ht="15" customHeight="1">
      <c r="A58" s="153" t="s">
        <v>42</v>
      </c>
      <c r="B58" s="154"/>
      <c r="C58" s="154"/>
      <c r="D58" s="154"/>
      <c r="E58" s="154"/>
      <c r="F58" s="154"/>
      <c r="G58" s="154"/>
      <c r="H58" s="154"/>
      <c r="I58" s="154"/>
      <c r="J58" s="154"/>
      <c r="K58" s="154"/>
      <c r="L58" s="154"/>
      <c r="M58" s="154"/>
      <c r="N58" s="154"/>
      <c r="O58" s="154"/>
      <c r="P58" s="154"/>
      <c r="Q58" s="154"/>
      <c r="R58" s="154"/>
      <c r="S58" s="154"/>
      <c r="T58" s="154"/>
      <c r="U58" s="24"/>
      <c r="V58" s="2"/>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c r="FUI58" s="8"/>
      <c r="FUJ58" s="8"/>
      <c r="FUK58" s="8"/>
      <c r="FUL58" s="8"/>
      <c r="FUM58" s="8"/>
      <c r="FUN58" s="8"/>
      <c r="FUO58" s="8"/>
      <c r="FUP58" s="8"/>
      <c r="FUQ58" s="8"/>
      <c r="FUR58" s="8"/>
      <c r="FUS58" s="8"/>
      <c r="FUT58" s="8"/>
      <c r="FUU58" s="8"/>
      <c r="FUV58" s="8"/>
      <c r="FUW58" s="8"/>
      <c r="FUX58" s="8"/>
      <c r="FUY58" s="8"/>
      <c r="FUZ58" s="8"/>
      <c r="FVA58" s="8"/>
      <c r="FVB58" s="8"/>
      <c r="FVC58" s="8"/>
      <c r="FVD58" s="8"/>
      <c r="FVE58" s="8"/>
      <c r="FVF58" s="8"/>
      <c r="FVG58" s="8"/>
      <c r="FVH58" s="8"/>
      <c r="FVI58" s="8"/>
      <c r="FVJ58" s="8"/>
      <c r="FVK58" s="8"/>
      <c r="FVL58" s="8"/>
      <c r="FVM58" s="8"/>
      <c r="FVN58" s="8"/>
      <c r="FVO58" s="8"/>
      <c r="FVP58" s="8"/>
      <c r="FVQ58" s="8"/>
      <c r="FVR58" s="8"/>
      <c r="FVS58" s="8"/>
      <c r="FVT58" s="8"/>
      <c r="FVU58" s="8"/>
      <c r="FVV58" s="8"/>
      <c r="FVW58" s="8"/>
      <c r="FVX58" s="8"/>
      <c r="FVY58" s="8"/>
      <c r="FVZ58" s="8"/>
      <c r="FWA58" s="8"/>
      <c r="FWB58" s="8"/>
      <c r="FWC58" s="8"/>
      <c r="FWD58" s="8"/>
      <c r="FWE58" s="8"/>
      <c r="FWF58" s="8"/>
      <c r="FWG58" s="8"/>
      <c r="FWH58" s="8"/>
      <c r="FWI58" s="8"/>
      <c r="FWJ58" s="8"/>
      <c r="FWK58" s="8"/>
      <c r="FWL58" s="8"/>
      <c r="FWM58" s="8"/>
      <c r="FWN58" s="8"/>
      <c r="FWO58" s="8"/>
      <c r="FWP58" s="8"/>
      <c r="FWQ58" s="8"/>
      <c r="FWR58" s="8"/>
      <c r="FWS58" s="8"/>
      <c r="FWT58" s="8"/>
      <c r="FWU58" s="8"/>
      <c r="FWV58" s="8"/>
      <c r="FWW58" s="8"/>
      <c r="FWX58" s="8"/>
      <c r="FWY58" s="8"/>
      <c r="FWZ58" s="8"/>
      <c r="FXA58" s="8"/>
      <c r="FXB58" s="8"/>
      <c r="FXC58" s="8"/>
      <c r="FXD58" s="8"/>
      <c r="FXE58" s="8"/>
      <c r="FXF58" s="8"/>
      <c r="FXG58" s="8"/>
      <c r="FXH58" s="8"/>
      <c r="FXI58" s="8"/>
      <c r="FXJ58" s="8"/>
      <c r="FXK58" s="8"/>
      <c r="FXL58" s="8"/>
      <c r="FXM58" s="8"/>
      <c r="FXN58" s="8"/>
      <c r="FXO58" s="8"/>
      <c r="FXP58" s="8"/>
      <c r="FXQ58" s="8"/>
      <c r="FXR58" s="8"/>
      <c r="FXS58" s="8"/>
      <c r="FXT58" s="8"/>
      <c r="FXU58" s="8"/>
      <c r="FXV58" s="8"/>
      <c r="FXW58" s="8"/>
      <c r="FXX58" s="8"/>
      <c r="FXY58" s="8"/>
      <c r="FXZ58" s="8"/>
      <c r="FYA58" s="8"/>
      <c r="FYB58" s="8"/>
      <c r="FYC58" s="8"/>
      <c r="FYD58" s="8"/>
      <c r="FYE58" s="8"/>
      <c r="FYF58" s="8"/>
      <c r="FYG58" s="8"/>
      <c r="FYH58" s="8"/>
      <c r="FYI58" s="8"/>
      <c r="FYJ58" s="8"/>
      <c r="FYK58" s="8"/>
      <c r="FYL58" s="8"/>
      <c r="FYM58" s="8"/>
      <c r="FYN58" s="8"/>
      <c r="FYO58" s="8"/>
      <c r="FYP58" s="8"/>
      <c r="FYQ58" s="8"/>
      <c r="FYR58" s="8"/>
      <c r="FYS58" s="8"/>
      <c r="FYT58" s="8"/>
      <c r="FYU58" s="8"/>
      <c r="FYV58" s="8"/>
      <c r="FYW58" s="8"/>
      <c r="FYX58" s="8"/>
      <c r="FYY58" s="8"/>
      <c r="FYZ58" s="8"/>
      <c r="FZA58" s="8"/>
      <c r="FZB58" s="8"/>
      <c r="FZC58" s="8"/>
      <c r="FZD58" s="8"/>
      <c r="FZE58" s="8"/>
      <c r="FZF58" s="8"/>
      <c r="FZG58" s="8"/>
      <c r="FZH58" s="8"/>
      <c r="FZI58" s="8"/>
      <c r="FZJ58" s="8"/>
      <c r="FZK58" s="8"/>
      <c r="FZL58" s="8"/>
      <c r="FZM58" s="8"/>
      <c r="FZN58" s="8"/>
      <c r="FZO58" s="8"/>
      <c r="FZP58" s="8"/>
      <c r="FZQ58" s="8"/>
      <c r="FZR58" s="8"/>
      <c r="FZS58" s="8"/>
      <c r="FZT58" s="8"/>
      <c r="FZU58" s="8"/>
      <c r="FZV58" s="8"/>
      <c r="FZW58" s="8"/>
      <c r="FZX58" s="8"/>
      <c r="FZY58" s="8"/>
      <c r="FZZ58" s="8"/>
      <c r="GAA58" s="8"/>
      <c r="GAB58" s="8"/>
      <c r="GAC58" s="8"/>
      <c r="GAD58" s="8"/>
      <c r="GAE58" s="8"/>
      <c r="GAF58" s="8"/>
      <c r="GAG58" s="8"/>
      <c r="GAH58" s="8"/>
      <c r="GAI58" s="8"/>
      <c r="GAJ58" s="8"/>
      <c r="GAK58" s="8"/>
      <c r="GAL58" s="8"/>
      <c r="GAM58" s="8"/>
      <c r="GAN58" s="8"/>
      <c r="GAO58" s="8"/>
      <c r="GAP58" s="8"/>
      <c r="GAQ58" s="8"/>
      <c r="GAR58" s="8"/>
      <c r="GAS58" s="8"/>
      <c r="GAT58" s="8"/>
      <c r="GAU58" s="8"/>
      <c r="GAV58" s="8"/>
      <c r="GAW58" s="8"/>
      <c r="GAX58" s="8"/>
      <c r="GAY58" s="8"/>
      <c r="GAZ58" s="8"/>
      <c r="GBA58" s="8"/>
      <c r="GBB58" s="8"/>
      <c r="GBC58" s="8"/>
      <c r="GBD58" s="8"/>
      <c r="GBE58" s="8"/>
      <c r="GBF58" s="8"/>
      <c r="GBG58" s="8"/>
      <c r="GBH58" s="8"/>
      <c r="GBI58" s="8"/>
      <c r="GBJ58" s="8"/>
      <c r="GBK58" s="8"/>
      <c r="GBL58" s="8"/>
      <c r="GBM58" s="8"/>
      <c r="GBN58" s="8"/>
      <c r="GBO58" s="8"/>
      <c r="GBP58" s="8"/>
      <c r="GBQ58" s="8"/>
      <c r="GBR58" s="8"/>
      <c r="GBS58" s="8"/>
      <c r="GBT58" s="8"/>
      <c r="GBU58" s="8"/>
      <c r="GBV58" s="8"/>
      <c r="GBW58" s="8"/>
      <c r="GBX58" s="8"/>
      <c r="GBY58" s="8"/>
      <c r="GBZ58" s="8"/>
      <c r="GCA58" s="8"/>
      <c r="GCB58" s="8"/>
      <c r="GCC58" s="8"/>
      <c r="GCD58" s="8"/>
      <c r="GCE58" s="8"/>
      <c r="GCF58" s="8"/>
      <c r="GCG58" s="8"/>
      <c r="GCH58" s="8"/>
      <c r="GCI58" s="8"/>
      <c r="GCJ58" s="8"/>
      <c r="GCK58" s="8"/>
      <c r="GCL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DR58" s="8"/>
      <c r="GDS58" s="8"/>
      <c r="GDT58" s="8"/>
      <c r="GDU58" s="8"/>
      <c r="GDV58" s="8"/>
      <c r="GDW58" s="8"/>
      <c r="GDX58" s="8"/>
      <c r="GDY58" s="8"/>
      <c r="GDZ58" s="8"/>
      <c r="GEA58" s="8"/>
      <c r="GEB58" s="8"/>
      <c r="GEC58" s="8"/>
      <c r="GED58" s="8"/>
      <c r="GEE58" s="8"/>
      <c r="GEF58" s="8"/>
      <c r="GEG58" s="8"/>
      <c r="GEH58" s="8"/>
      <c r="GEI58" s="8"/>
      <c r="GEJ58" s="8"/>
      <c r="GEK58" s="8"/>
      <c r="GEL58" s="8"/>
      <c r="GEM58" s="8"/>
      <c r="GEN58" s="8"/>
      <c r="GEO58" s="8"/>
      <c r="GEP58" s="8"/>
      <c r="GEQ58" s="8"/>
      <c r="GER58" s="8"/>
      <c r="GES58" s="8"/>
      <c r="GET58" s="8"/>
      <c r="GEU58" s="8"/>
      <c r="GEV58" s="8"/>
      <c r="GEW58" s="8"/>
      <c r="GEX58" s="8"/>
      <c r="GEY58" s="8"/>
      <c r="GEZ58" s="8"/>
      <c r="GFA58" s="8"/>
      <c r="GFB58" s="8"/>
      <c r="GFC58" s="8"/>
      <c r="GFD58" s="8"/>
      <c r="GFE58" s="8"/>
      <c r="GFF58" s="8"/>
      <c r="GFG58" s="8"/>
      <c r="GFH58" s="8"/>
      <c r="GFI58" s="8"/>
      <c r="GFJ58" s="8"/>
      <c r="GFK58" s="8"/>
      <c r="GFL58" s="8"/>
      <c r="GFM58" s="8"/>
      <c r="GFN58" s="8"/>
      <c r="GFO58" s="8"/>
      <c r="GFP58" s="8"/>
      <c r="GFQ58" s="8"/>
      <c r="GFR58" s="8"/>
      <c r="GFS58" s="8"/>
      <c r="GFT58" s="8"/>
      <c r="GFU58" s="8"/>
      <c r="GFV58" s="8"/>
      <c r="GFW58" s="8"/>
      <c r="GFX58" s="8"/>
      <c r="GFY58" s="8"/>
      <c r="GFZ58" s="8"/>
      <c r="GGA58" s="8"/>
      <c r="GGB58" s="8"/>
      <c r="GGC58" s="8"/>
      <c r="GGD58" s="8"/>
      <c r="GGE58" s="8"/>
      <c r="GGF58" s="8"/>
      <c r="GGG58" s="8"/>
      <c r="GGH58" s="8"/>
      <c r="GGI58" s="8"/>
      <c r="GGJ58" s="8"/>
      <c r="GGK58" s="8"/>
      <c r="GGL58" s="8"/>
      <c r="GGM58" s="8"/>
      <c r="GGN58" s="8"/>
      <c r="GGO58" s="8"/>
      <c r="GGP58" s="8"/>
      <c r="GGQ58" s="8"/>
      <c r="GGR58" s="8"/>
      <c r="GGS58" s="8"/>
      <c r="GGT58" s="8"/>
      <c r="GGU58" s="8"/>
      <c r="GGV58" s="8"/>
      <c r="GGW58" s="8"/>
      <c r="GGX58" s="8"/>
      <c r="GGY58" s="8"/>
      <c r="GGZ58" s="8"/>
      <c r="GHA58" s="8"/>
      <c r="GHB58" s="8"/>
      <c r="GHC58" s="8"/>
      <c r="GHD58" s="8"/>
      <c r="GHE58" s="8"/>
      <c r="GHF58" s="8"/>
      <c r="GHG58" s="8"/>
      <c r="GHH58" s="8"/>
      <c r="GHI58" s="8"/>
      <c r="GHJ58" s="8"/>
      <c r="GHK58" s="8"/>
      <c r="GHL58" s="8"/>
      <c r="GHM58" s="8"/>
      <c r="GHN58" s="8"/>
      <c r="GHO58" s="8"/>
      <c r="GHP58" s="8"/>
      <c r="GHQ58" s="8"/>
      <c r="GHR58" s="8"/>
      <c r="GHS58" s="8"/>
      <c r="GHT58" s="8"/>
      <c r="GHU58" s="8"/>
      <c r="GHV58" s="8"/>
      <c r="GHW58" s="8"/>
      <c r="GHX58" s="8"/>
      <c r="GHY58" s="8"/>
      <c r="GHZ58" s="8"/>
      <c r="GIA58" s="8"/>
      <c r="GIB58" s="8"/>
      <c r="GIC58" s="8"/>
      <c r="GID58" s="8"/>
      <c r="GIE58" s="8"/>
      <c r="GIF58" s="8"/>
      <c r="GIG58" s="8"/>
      <c r="GIH58" s="8"/>
      <c r="GII58" s="8"/>
      <c r="GIJ58" s="8"/>
      <c r="GIK58" s="8"/>
      <c r="GIL58" s="8"/>
      <c r="GIM58" s="8"/>
      <c r="GIN58" s="8"/>
      <c r="GIO58" s="8"/>
      <c r="GIP58" s="8"/>
      <c r="GIQ58" s="8"/>
      <c r="GIR58" s="8"/>
      <c r="GIS58" s="8"/>
      <c r="GIT58" s="8"/>
      <c r="GIU58" s="8"/>
      <c r="GIV58" s="8"/>
      <c r="GIW58" s="8"/>
      <c r="GIX58" s="8"/>
      <c r="GIY58" s="8"/>
      <c r="GIZ58" s="8"/>
      <c r="GJA58" s="8"/>
      <c r="GJB58" s="8"/>
      <c r="GJC58" s="8"/>
      <c r="GJD58" s="8"/>
      <c r="GJE58" s="8"/>
      <c r="GJF58" s="8"/>
      <c r="GJG58" s="8"/>
      <c r="GJH58" s="8"/>
      <c r="GJI58" s="8"/>
      <c r="GJJ58" s="8"/>
      <c r="GJK58" s="8"/>
      <c r="GJL58" s="8"/>
      <c r="GJM58" s="8"/>
      <c r="GJN58" s="8"/>
      <c r="GJO58" s="8"/>
      <c r="GJP58" s="8"/>
      <c r="GJQ58" s="8"/>
      <c r="GJR58" s="8"/>
      <c r="GJS58" s="8"/>
      <c r="GJT58" s="8"/>
      <c r="GJU58" s="8"/>
      <c r="GJV58" s="8"/>
      <c r="GJW58" s="8"/>
      <c r="GJX58" s="8"/>
      <c r="GJY58" s="8"/>
      <c r="GJZ58" s="8"/>
      <c r="GKA58" s="8"/>
      <c r="GKB58" s="8"/>
      <c r="GKC58" s="8"/>
      <c r="GKD58" s="8"/>
      <c r="GKE58" s="8"/>
      <c r="GKF58" s="8"/>
      <c r="GKG58" s="8"/>
      <c r="GKH58" s="8"/>
      <c r="GKI58" s="8"/>
      <c r="GKJ58" s="8"/>
      <c r="GKK58" s="8"/>
      <c r="GKL58" s="8"/>
      <c r="GKM58" s="8"/>
      <c r="GKN58" s="8"/>
      <c r="GKO58" s="8"/>
      <c r="GKP58" s="8"/>
      <c r="GKQ58" s="8"/>
      <c r="GKR58" s="8"/>
      <c r="GKS58" s="8"/>
      <c r="GKT58" s="8"/>
      <c r="GKU58" s="8"/>
      <c r="GKV58" s="8"/>
      <c r="GKW58" s="8"/>
      <c r="GKX58" s="8"/>
      <c r="GKY58" s="8"/>
      <c r="GKZ58" s="8"/>
      <c r="GLA58" s="8"/>
      <c r="GLB58" s="8"/>
      <c r="GLC58" s="8"/>
      <c r="GLD58" s="8"/>
      <c r="GLE58" s="8"/>
      <c r="GLF58" s="8"/>
      <c r="GLG58" s="8"/>
      <c r="GLH58" s="8"/>
      <c r="GLI58" s="8"/>
      <c r="GLJ58" s="8"/>
      <c r="GLK58" s="8"/>
      <c r="GLL58" s="8"/>
      <c r="GLM58" s="8"/>
      <c r="GLN58" s="8"/>
      <c r="GLO58" s="8"/>
      <c r="GLP58" s="8"/>
      <c r="GLQ58" s="8"/>
      <c r="GLR58" s="8"/>
      <c r="GLS58" s="8"/>
      <c r="GLT58" s="8"/>
      <c r="GLU58" s="8"/>
      <c r="GLV58" s="8"/>
      <c r="GLW58" s="8"/>
      <c r="GLX58" s="8"/>
      <c r="GLY58" s="8"/>
      <c r="GLZ58" s="8"/>
      <c r="GMA58" s="8"/>
      <c r="GMB58" s="8"/>
      <c r="GMC58" s="8"/>
      <c r="GMD58" s="8"/>
      <c r="GME58" s="8"/>
      <c r="GMF58" s="8"/>
      <c r="GMG58" s="8"/>
      <c r="GMH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NN58" s="8"/>
      <c r="GNO58" s="8"/>
      <c r="GNP58" s="8"/>
      <c r="GNQ58" s="8"/>
      <c r="GNR58" s="8"/>
      <c r="GNS58" s="8"/>
      <c r="GNT58" s="8"/>
      <c r="GNU58" s="8"/>
      <c r="GNV58" s="8"/>
      <c r="GNW58" s="8"/>
      <c r="GNX58" s="8"/>
      <c r="GNY58" s="8"/>
      <c r="GNZ58" s="8"/>
      <c r="GOA58" s="8"/>
      <c r="GOB58" s="8"/>
      <c r="GOC58" s="8"/>
      <c r="GOD58" s="8"/>
      <c r="GOE58" s="8"/>
      <c r="GOF58" s="8"/>
      <c r="GOG58" s="8"/>
      <c r="GOH58" s="8"/>
      <c r="GOI58" s="8"/>
      <c r="GOJ58" s="8"/>
      <c r="GOK58" s="8"/>
      <c r="GOL58" s="8"/>
      <c r="GOM58" s="8"/>
      <c r="GON58" s="8"/>
      <c r="GOO58" s="8"/>
      <c r="GOP58" s="8"/>
      <c r="GOQ58" s="8"/>
      <c r="GOR58" s="8"/>
      <c r="GOS58" s="8"/>
      <c r="GOT58" s="8"/>
      <c r="GOU58" s="8"/>
      <c r="GOV58" s="8"/>
      <c r="GOW58" s="8"/>
      <c r="GOX58" s="8"/>
      <c r="GOY58" s="8"/>
      <c r="GOZ58" s="8"/>
      <c r="GPA58" s="8"/>
      <c r="GPB58" s="8"/>
      <c r="GPC58" s="8"/>
      <c r="GPD58" s="8"/>
      <c r="GPE58" s="8"/>
      <c r="GPF58" s="8"/>
      <c r="GPG58" s="8"/>
      <c r="GPH58" s="8"/>
      <c r="GPI58" s="8"/>
      <c r="GPJ58" s="8"/>
      <c r="GPK58" s="8"/>
      <c r="GPL58" s="8"/>
      <c r="GPM58" s="8"/>
      <c r="GPN58" s="8"/>
      <c r="GPO58" s="8"/>
      <c r="GPP58" s="8"/>
      <c r="GPQ58" s="8"/>
      <c r="GPR58" s="8"/>
      <c r="GPS58" s="8"/>
      <c r="GPT58" s="8"/>
      <c r="GPU58" s="8"/>
      <c r="GPV58" s="8"/>
      <c r="GPW58" s="8"/>
      <c r="GPX58" s="8"/>
      <c r="GPY58" s="8"/>
      <c r="GPZ58" s="8"/>
      <c r="GQA58" s="8"/>
      <c r="GQB58" s="8"/>
      <c r="GQC58" s="8"/>
      <c r="GQD58" s="8"/>
      <c r="GQE58" s="8"/>
      <c r="GQF58" s="8"/>
      <c r="GQG58" s="8"/>
      <c r="GQH58" s="8"/>
      <c r="GQI58" s="8"/>
      <c r="GQJ58" s="8"/>
      <c r="GQK58" s="8"/>
      <c r="GQL58" s="8"/>
      <c r="GQM58" s="8"/>
      <c r="GQN58" s="8"/>
      <c r="GQO58" s="8"/>
      <c r="GQP58" s="8"/>
      <c r="GQQ58" s="8"/>
      <c r="GQR58" s="8"/>
      <c r="GQS58" s="8"/>
      <c r="GQT58" s="8"/>
      <c r="GQU58" s="8"/>
      <c r="GQV58" s="8"/>
      <c r="GQW58" s="8"/>
      <c r="GQX58" s="8"/>
      <c r="GQY58" s="8"/>
      <c r="GQZ58" s="8"/>
      <c r="GRA58" s="8"/>
      <c r="GRB58" s="8"/>
      <c r="GRC58" s="8"/>
      <c r="GRD58" s="8"/>
      <c r="GRE58" s="8"/>
      <c r="GRF58" s="8"/>
      <c r="GRG58" s="8"/>
      <c r="GRH58" s="8"/>
      <c r="GRI58" s="8"/>
      <c r="GRJ58" s="8"/>
      <c r="GRK58" s="8"/>
      <c r="GRL58" s="8"/>
      <c r="GRM58" s="8"/>
      <c r="GRN58" s="8"/>
      <c r="GRO58" s="8"/>
      <c r="GRP58" s="8"/>
      <c r="GRQ58" s="8"/>
      <c r="GRR58" s="8"/>
      <c r="GRS58" s="8"/>
      <c r="GRT58" s="8"/>
      <c r="GRU58" s="8"/>
      <c r="GRV58" s="8"/>
      <c r="GRW58" s="8"/>
      <c r="GRX58" s="8"/>
      <c r="GRY58" s="8"/>
      <c r="GRZ58" s="8"/>
      <c r="GSA58" s="8"/>
      <c r="GSB58" s="8"/>
      <c r="GSC58" s="8"/>
      <c r="GSD58" s="8"/>
      <c r="GSE58" s="8"/>
      <c r="GSF58" s="8"/>
      <c r="GSG58" s="8"/>
      <c r="GSH58" s="8"/>
      <c r="GSI58" s="8"/>
      <c r="GSJ58" s="8"/>
      <c r="GSK58" s="8"/>
      <c r="GSL58" s="8"/>
      <c r="GSM58" s="8"/>
      <c r="GSN58" s="8"/>
      <c r="GSO58" s="8"/>
      <c r="GSP58" s="8"/>
      <c r="GSQ58" s="8"/>
      <c r="GSR58" s="8"/>
      <c r="GSS58" s="8"/>
      <c r="GST58" s="8"/>
      <c r="GSU58" s="8"/>
      <c r="GSV58" s="8"/>
      <c r="GSW58" s="8"/>
      <c r="GSX58" s="8"/>
      <c r="GSY58" s="8"/>
      <c r="GSZ58" s="8"/>
      <c r="GTA58" s="8"/>
      <c r="GTB58" s="8"/>
      <c r="GTC58" s="8"/>
      <c r="GTD58" s="8"/>
      <c r="GTE58" s="8"/>
      <c r="GTF58" s="8"/>
      <c r="GTG58" s="8"/>
      <c r="GTH58" s="8"/>
      <c r="GTI58" s="8"/>
      <c r="GTJ58" s="8"/>
      <c r="GTK58" s="8"/>
      <c r="GTL58" s="8"/>
      <c r="GTM58" s="8"/>
      <c r="GTN58" s="8"/>
      <c r="GTO58" s="8"/>
      <c r="GTP58" s="8"/>
      <c r="GTQ58" s="8"/>
      <c r="GTR58" s="8"/>
      <c r="GTS58" s="8"/>
      <c r="GTT58" s="8"/>
      <c r="GTU58" s="8"/>
      <c r="GTV58" s="8"/>
      <c r="GTW58" s="8"/>
      <c r="GTX58" s="8"/>
      <c r="GTY58" s="8"/>
      <c r="GTZ58" s="8"/>
      <c r="GUA58" s="8"/>
      <c r="GUB58" s="8"/>
      <c r="GUC58" s="8"/>
      <c r="GUD58" s="8"/>
      <c r="GUE58" s="8"/>
      <c r="GUF58" s="8"/>
      <c r="GUG58" s="8"/>
      <c r="GUH58" s="8"/>
      <c r="GUI58" s="8"/>
      <c r="GUJ58" s="8"/>
      <c r="GUK58" s="8"/>
      <c r="GUL58" s="8"/>
      <c r="GUM58" s="8"/>
      <c r="GUN58" s="8"/>
      <c r="GUO58" s="8"/>
      <c r="GUP58" s="8"/>
      <c r="GUQ58" s="8"/>
      <c r="GUR58" s="8"/>
      <c r="GUS58" s="8"/>
      <c r="GUT58" s="8"/>
      <c r="GUU58" s="8"/>
      <c r="GUV58" s="8"/>
      <c r="GUW58" s="8"/>
      <c r="GUX58" s="8"/>
      <c r="GUY58" s="8"/>
      <c r="GUZ58" s="8"/>
      <c r="GVA58" s="8"/>
      <c r="GVB58" s="8"/>
      <c r="GVC58" s="8"/>
      <c r="GVD58" s="8"/>
      <c r="GVE58" s="8"/>
      <c r="GVF58" s="8"/>
      <c r="GVG58" s="8"/>
      <c r="GVH58" s="8"/>
      <c r="GVI58" s="8"/>
      <c r="GVJ58" s="8"/>
      <c r="GVK58" s="8"/>
      <c r="GVL58" s="8"/>
      <c r="GVM58" s="8"/>
      <c r="GVN58" s="8"/>
      <c r="GVO58" s="8"/>
      <c r="GVP58" s="8"/>
      <c r="GVQ58" s="8"/>
      <c r="GVR58" s="8"/>
      <c r="GVS58" s="8"/>
      <c r="GVT58" s="8"/>
      <c r="GVU58" s="8"/>
      <c r="GVV58" s="8"/>
      <c r="GVW58" s="8"/>
      <c r="GVX58" s="8"/>
      <c r="GVY58" s="8"/>
      <c r="GVZ58" s="8"/>
      <c r="GWA58" s="8"/>
      <c r="GWB58" s="8"/>
      <c r="GWC58" s="8"/>
      <c r="GWD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GXJ58" s="8"/>
      <c r="GXK58" s="8"/>
      <c r="GXL58" s="8"/>
      <c r="GXM58" s="8"/>
      <c r="GXN58" s="8"/>
      <c r="GXO58" s="8"/>
      <c r="GXP58" s="8"/>
      <c r="GXQ58" s="8"/>
      <c r="GXR58" s="8"/>
      <c r="GXS58" s="8"/>
      <c r="GXT58" s="8"/>
      <c r="GXU58" s="8"/>
      <c r="GXV58" s="8"/>
      <c r="GXW58" s="8"/>
      <c r="GXX58" s="8"/>
      <c r="GXY58" s="8"/>
      <c r="GXZ58" s="8"/>
      <c r="GYA58" s="8"/>
      <c r="GYB58" s="8"/>
      <c r="GYC58" s="8"/>
      <c r="GYD58" s="8"/>
      <c r="GYE58" s="8"/>
      <c r="GYF58" s="8"/>
      <c r="GYG58" s="8"/>
      <c r="GYH58" s="8"/>
      <c r="GYI58" s="8"/>
      <c r="GYJ58" s="8"/>
      <c r="GYK58" s="8"/>
      <c r="GYL58" s="8"/>
      <c r="GYM58" s="8"/>
      <c r="GYN58" s="8"/>
      <c r="GYO58" s="8"/>
      <c r="GYP58" s="8"/>
      <c r="GYQ58" s="8"/>
      <c r="GYR58" s="8"/>
      <c r="GYS58" s="8"/>
      <c r="GYT58" s="8"/>
      <c r="GYU58" s="8"/>
      <c r="GYV58" s="8"/>
      <c r="GYW58" s="8"/>
      <c r="GYX58" s="8"/>
      <c r="GYY58" s="8"/>
      <c r="GYZ58" s="8"/>
      <c r="GZA58" s="8"/>
      <c r="GZB58" s="8"/>
      <c r="GZC58" s="8"/>
      <c r="GZD58" s="8"/>
      <c r="GZE58" s="8"/>
      <c r="GZF58" s="8"/>
      <c r="GZG58" s="8"/>
      <c r="GZH58" s="8"/>
      <c r="GZI58" s="8"/>
      <c r="GZJ58" s="8"/>
      <c r="GZK58" s="8"/>
      <c r="GZL58" s="8"/>
      <c r="GZM58" s="8"/>
      <c r="GZN58" s="8"/>
      <c r="GZO58" s="8"/>
      <c r="GZP58" s="8"/>
      <c r="GZQ58" s="8"/>
      <c r="GZR58" s="8"/>
      <c r="GZS58" s="8"/>
      <c r="GZT58" s="8"/>
      <c r="GZU58" s="8"/>
      <c r="GZV58" s="8"/>
      <c r="GZW58" s="8"/>
      <c r="GZX58" s="8"/>
      <c r="GZY58" s="8"/>
      <c r="GZZ58" s="8"/>
      <c r="HAA58" s="8"/>
      <c r="HAB58" s="8"/>
      <c r="HAC58" s="8"/>
      <c r="HAD58" s="8"/>
      <c r="HAE58" s="8"/>
      <c r="HAF58" s="8"/>
      <c r="HAG58" s="8"/>
      <c r="HAH58" s="8"/>
      <c r="HAI58" s="8"/>
      <c r="HAJ58" s="8"/>
      <c r="HAK58" s="8"/>
      <c r="HAL58" s="8"/>
      <c r="HAM58" s="8"/>
      <c r="HAN58" s="8"/>
      <c r="HAO58" s="8"/>
      <c r="HAP58" s="8"/>
      <c r="HAQ58" s="8"/>
      <c r="HAR58" s="8"/>
      <c r="HAS58" s="8"/>
      <c r="HAT58" s="8"/>
      <c r="HAU58" s="8"/>
      <c r="HAV58" s="8"/>
      <c r="HAW58" s="8"/>
      <c r="HAX58" s="8"/>
      <c r="HAY58" s="8"/>
      <c r="HAZ58" s="8"/>
      <c r="HBA58" s="8"/>
      <c r="HBB58" s="8"/>
      <c r="HBC58" s="8"/>
      <c r="HBD58" s="8"/>
      <c r="HBE58" s="8"/>
      <c r="HBF58" s="8"/>
      <c r="HBG58" s="8"/>
      <c r="HBH58" s="8"/>
      <c r="HBI58" s="8"/>
      <c r="HBJ58" s="8"/>
      <c r="HBK58" s="8"/>
      <c r="HBL58" s="8"/>
      <c r="HBM58" s="8"/>
      <c r="HBN58" s="8"/>
      <c r="HBO58" s="8"/>
      <c r="HBP58" s="8"/>
      <c r="HBQ58" s="8"/>
      <c r="HBR58" s="8"/>
      <c r="HBS58" s="8"/>
      <c r="HBT58" s="8"/>
      <c r="HBU58" s="8"/>
      <c r="HBV58" s="8"/>
      <c r="HBW58" s="8"/>
      <c r="HBX58" s="8"/>
      <c r="HBY58" s="8"/>
      <c r="HBZ58" s="8"/>
      <c r="HCA58" s="8"/>
      <c r="HCB58" s="8"/>
      <c r="HCC58" s="8"/>
      <c r="HCD58" s="8"/>
      <c r="HCE58" s="8"/>
      <c r="HCF58" s="8"/>
      <c r="HCG58" s="8"/>
      <c r="HCH58" s="8"/>
      <c r="HCI58" s="8"/>
      <c r="HCJ58" s="8"/>
      <c r="HCK58" s="8"/>
      <c r="HCL58" s="8"/>
      <c r="HCM58" s="8"/>
      <c r="HCN58" s="8"/>
      <c r="HCO58" s="8"/>
      <c r="HCP58" s="8"/>
      <c r="HCQ58" s="8"/>
      <c r="HCR58" s="8"/>
      <c r="HCS58" s="8"/>
      <c r="HCT58" s="8"/>
      <c r="HCU58" s="8"/>
      <c r="HCV58" s="8"/>
      <c r="HCW58" s="8"/>
      <c r="HCX58" s="8"/>
      <c r="HCY58" s="8"/>
      <c r="HCZ58" s="8"/>
      <c r="HDA58" s="8"/>
      <c r="HDB58" s="8"/>
      <c r="HDC58" s="8"/>
      <c r="HDD58" s="8"/>
      <c r="HDE58" s="8"/>
      <c r="HDF58" s="8"/>
      <c r="HDG58" s="8"/>
      <c r="HDH58" s="8"/>
      <c r="HDI58" s="8"/>
      <c r="HDJ58" s="8"/>
      <c r="HDK58" s="8"/>
      <c r="HDL58" s="8"/>
      <c r="HDM58" s="8"/>
      <c r="HDN58" s="8"/>
      <c r="HDO58" s="8"/>
      <c r="HDP58" s="8"/>
      <c r="HDQ58" s="8"/>
      <c r="HDR58" s="8"/>
      <c r="HDS58" s="8"/>
      <c r="HDT58" s="8"/>
      <c r="HDU58" s="8"/>
      <c r="HDV58" s="8"/>
      <c r="HDW58" s="8"/>
      <c r="HDX58" s="8"/>
      <c r="HDY58" s="8"/>
      <c r="HDZ58" s="8"/>
      <c r="HEA58" s="8"/>
      <c r="HEB58" s="8"/>
      <c r="HEC58" s="8"/>
      <c r="HED58" s="8"/>
      <c r="HEE58" s="8"/>
      <c r="HEF58" s="8"/>
      <c r="HEG58" s="8"/>
      <c r="HEH58" s="8"/>
      <c r="HEI58" s="8"/>
      <c r="HEJ58" s="8"/>
      <c r="HEK58" s="8"/>
      <c r="HEL58" s="8"/>
      <c r="HEM58" s="8"/>
      <c r="HEN58" s="8"/>
      <c r="HEO58" s="8"/>
      <c r="HEP58" s="8"/>
      <c r="HEQ58" s="8"/>
      <c r="HER58" s="8"/>
      <c r="HES58" s="8"/>
      <c r="HET58" s="8"/>
      <c r="HEU58" s="8"/>
      <c r="HEV58" s="8"/>
      <c r="HEW58" s="8"/>
      <c r="HEX58" s="8"/>
      <c r="HEY58" s="8"/>
      <c r="HEZ58" s="8"/>
      <c r="HFA58" s="8"/>
      <c r="HFB58" s="8"/>
      <c r="HFC58" s="8"/>
      <c r="HFD58" s="8"/>
      <c r="HFE58" s="8"/>
      <c r="HFF58" s="8"/>
      <c r="HFG58" s="8"/>
      <c r="HFH58" s="8"/>
      <c r="HFI58" s="8"/>
      <c r="HFJ58" s="8"/>
      <c r="HFK58" s="8"/>
      <c r="HFL58" s="8"/>
      <c r="HFM58" s="8"/>
      <c r="HFN58" s="8"/>
      <c r="HFO58" s="8"/>
      <c r="HFP58" s="8"/>
      <c r="HFQ58" s="8"/>
      <c r="HFR58" s="8"/>
      <c r="HFS58" s="8"/>
      <c r="HFT58" s="8"/>
      <c r="HFU58" s="8"/>
      <c r="HFV58" s="8"/>
      <c r="HFW58" s="8"/>
      <c r="HFX58" s="8"/>
      <c r="HFY58" s="8"/>
      <c r="HFZ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HF58" s="8"/>
      <c r="HHG58" s="8"/>
      <c r="HHH58" s="8"/>
      <c r="HHI58" s="8"/>
      <c r="HHJ58" s="8"/>
      <c r="HHK58" s="8"/>
      <c r="HHL58" s="8"/>
      <c r="HHM58" s="8"/>
      <c r="HHN58" s="8"/>
      <c r="HHO58" s="8"/>
      <c r="HHP58" s="8"/>
      <c r="HHQ58" s="8"/>
      <c r="HHR58" s="8"/>
      <c r="HHS58" s="8"/>
      <c r="HHT58" s="8"/>
      <c r="HHU58" s="8"/>
      <c r="HHV58" s="8"/>
      <c r="HHW58" s="8"/>
      <c r="HHX58" s="8"/>
      <c r="HHY58" s="8"/>
      <c r="HHZ58" s="8"/>
      <c r="HIA58" s="8"/>
      <c r="HIB58" s="8"/>
      <c r="HIC58" s="8"/>
      <c r="HID58" s="8"/>
      <c r="HIE58" s="8"/>
      <c r="HIF58" s="8"/>
      <c r="HIG58" s="8"/>
      <c r="HIH58" s="8"/>
      <c r="HII58" s="8"/>
      <c r="HIJ58" s="8"/>
      <c r="HIK58" s="8"/>
      <c r="HIL58" s="8"/>
      <c r="HIM58" s="8"/>
      <c r="HIN58" s="8"/>
      <c r="HIO58" s="8"/>
      <c r="HIP58" s="8"/>
      <c r="HIQ58" s="8"/>
      <c r="HIR58" s="8"/>
      <c r="HIS58" s="8"/>
      <c r="HIT58" s="8"/>
      <c r="HIU58" s="8"/>
      <c r="HIV58" s="8"/>
      <c r="HIW58" s="8"/>
      <c r="HIX58" s="8"/>
      <c r="HIY58" s="8"/>
      <c r="HIZ58" s="8"/>
      <c r="HJA58" s="8"/>
      <c r="HJB58" s="8"/>
      <c r="HJC58" s="8"/>
      <c r="HJD58" s="8"/>
      <c r="HJE58" s="8"/>
      <c r="HJF58" s="8"/>
      <c r="HJG58" s="8"/>
      <c r="HJH58" s="8"/>
      <c r="HJI58" s="8"/>
      <c r="HJJ58" s="8"/>
      <c r="HJK58" s="8"/>
      <c r="HJL58" s="8"/>
      <c r="HJM58" s="8"/>
      <c r="HJN58" s="8"/>
      <c r="HJO58" s="8"/>
      <c r="HJP58" s="8"/>
      <c r="HJQ58" s="8"/>
      <c r="HJR58" s="8"/>
      <c r="HJS58" s="8"/>
      <c r="HJT58" s="8"/>
      <c r="HJU58" s="8"/>
      <c r="HJV58" s="8"/>
      <c r="HJW58" s="8"/>
      <c r="HJX58" s="8"/>
      <c r="HJY58" s="8"/>
      <c r="HJZ58" s="8"/>
      <c r="HKA58" s="8"/>
      <c r="HKB58" s="8"/>
      <c r="HKC58" s="8"/>
      <c r="HKD58" s="8"/>
      <c r="HKE58" s="8"/>
      <c r="HKF58" s="8"/>
      <c r="HKG58" s="8"/>
      <c r="HKH58" s="8"/>
      <c r="HKI58" s="8"/>
      <c r="HKJ58" s="8"/>
      <c r="HKK58" s="8"/>
      <c r="HKL58" s="8"/>
      <c r="HKM58" s="8"/>
      <c r="HKN58" s="8"/>
      <c r="HKO58" s="8"/>
      <c r="HKP58" s="8"/>
      <c r="HKQ58" s="8"/>
      <c r="HKR58" s="8"/>
      <c r="HKS58" s="8"/>
      <c r="HKT58" s="8"/>
      <c r="HKU58" s="8"/>
      <c r="HKV58" s="8"/>
      <c r="HKW58" s="8"/>
      <c r="HKX58" s="8"/>
      <c r="HKY58" s="8"/>
      <c r="HKZ58" s="8"/>
      <c r="HLA58" s="8"/>
      <c r="HLB58" s="8"/>
      <c r="HLC58" s="8"/>
      <c r="HLD58" s="8"/>
      <c r="HLE58" s="8"/>
      <c r="HLF58" s="8"/>
      <c r="HLG58" s="8"/>
      <c r="HLH58" s="8"/>
      <c r="HLI58" s="8"/>
      <c r="HLJ58" s="8"/>
      <c r="HLK58" s="8"/>
      <c r="HLL58" s="8"/>
      <c r="HLM58" s="8"/>
      <c r="HLN58" s="8"/>
      <c r="HLO58" s="8"/>
      <c r="HLP58" s="8"/>
      <c r="HLQ58" s="8"/>
      <c r="HLR58" s="8"/>
      <c r="HLS58" s="8"/>
      <c r="HLT58" s="8"/>
      <c r="HLU58" s="8"/>
      <c r="HLV58" s="8"/>
      <c r="HLW58" s="8"/>
      <c r="HLX58" s="8"/>
      <c r="HLY58" s="8"/>
      <c r="HLZ58" s="8"/>
      <c r="HMA58" s="8"/>
      <c r="HMB58" s="8"/>
      <c r="HMC58" s="8"/>
      <c r="HMD58" s="8"/>
      <c r="HME58" s="8"/>
      <c r="HMF58" s="8"/>
      <c r="HMG58" s="8"/>
      <c r="HMH58" s="8"/>
      <c r="HMI58" s="8"/>
      <c r="HMJ58" s="8"/>
      <c r="HMK58" s="8"/>
      <c r="HML58" s="8"/>
      <c r="HMM58" s="8"/>
      <c r="HMN58" s="8"/>
      <c r="HMO58" s="8"/>
      <c r="HMP58" s="8"/>
      <c r="HMQ58" s="8"/>
      <c r="HMR58" s="8"/>
      <c r="HMS58" s="8"/>
      <c r="HMT58" s="8"/>
      <c r="HMU58" s="8"/>
      <c r="HMV58" s="8"/>
      <c r="HMW58" s="8"/>
      <c r="HMX58" s="8"/>
      <c r="HMY58" s="8"/>
      <c r="HMZ58" s="8"/>
      <c r="HNA58" s="8"/>
      <c r="HNB58" s="8"/>
      <c r="HNC58" s="8"/>
      <c r="HND58" s="8"/>
      <c r="HNE58" s="8"/>
      <c r="HNF58" s="8"/>
      <c r="HNG58" s="8"/>
      <c r="HNH58" s="8"/>
      <c r="HNI58" s="8"/>
      <c r="HNJ58" s="8"/>
      <c r="HNK58" s="8"/>
      <c r="HNL58" s="8"/>
      <c r="HNM58" s="8"/>
      <c r="HNN58" s="8"/>
      <c r="HNO58" s="8"/>
      <c r="HNP58" s="8"/>
      <c r="HNQ58" s="8"/>
      <c r="HNR58" s="8"/>
      <c r="HNS58" s="8"/>
      <c r="HNT58" s="8"/>
      <c r="HNU58" s="8"/>
      <c r="HNV58" s="8"/>
      <c r="HNW58" s="8"/>
      <c r="HNX58" s="8"/>
      <c r="HNY58" s="8"/>
      <c r="HNZ58" s="8"/>
      <c r="HOA58" s="8"/>
      <c r="HOB58" s="8"/>
      <c r="HOC58" s="8"/>
      <c r="HOD58" s="8"/>
      <c r="HOE58" s="8"/>
      <c r="HOF58" s="8"/>
      <c r="HOG58" s="8"/>
      <c r="HOH58" s="8"/>
      <c r="HOI58" s="8"/>
      <c r="HOJ58" s="8"/>
      <c r="HOK58" s="8"/>
      <c r="HOL58" s="8"/>
      <c r="HOM58" s="8"/>
      <c r="HON58" s="8"/>
      <c r="HOO58" s="8"/>
      <c r="HOP58" s="8"/>
      <c r="HOQ58" s="8"/>
      <c r="HOR58" s="8"/>
      <c r="HOS58" s="8"/>
      <c r="HOT58" s="8"/>
      <c r="HOU58" s="8"/>
      <c r="HOV58" s="8"/>
      <c r="HOW58" s="8"/>
      <c r="HOX58" s="8"/>
      <c r="HOY58" s="8"/>
      <c r="HOZ58" s="8"/>
      <c r="HPA58" s="8"/>
      <c r="HPB58" s="8"/>
      <c r="HPC58" s="8"/>
      <c r="HPD58" s="8"/>
      <c r="HPE58" s="8"/>
      <c r="HPF58" s="8"/>
      <c r="HPG58" s="8"/>
      <c r="HPH58" s="8"/>
      <c r="HPI58" s="8"/>
      <c r="HPJ58" s="8"/>
      <c r="HPK58" s="8"/>
      <c r="HPL58" s="8"/>
      <c r="HPM58" s="8"/>
      <c r="HPN58" s="8"/>
      <c r="HPO58" s="8"/>
      <c r="HPP58" s="8"/>
      <c r="HPQ58" s="8"/>
      <c r="HPR58" s="8"/>
      <c r="HPS58" s="8"/>
      <c r="HPT58" s="8"/>
      <c r="HPU58" s="8"/>
      <c r="HPV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RB58" s="8"/>
      <c r="HRC58" s="8"/>
      <c r="HRD58" s="8"/>
      <c r="HRE58" s="8"/>
      <c r="HRF58" s="8"/>
      <c r="HRG58" s="8"/>
      <c r="HRH58" s="8"/>
      <c r="HRI58" s="8"/>
      <c r="HRJ58" s="8"/>
      <c r="HRK58" s="8"/>
      <c r="HRL58" s="8"/>
      <c r="HRM58" s="8"/>
      <c r="HRN58" s="8"/>
      <c r="HRO58" s="8"/>
      <c r="HRP58" s="8"/>
      <c r="HRQ58" s="8"/>
      <c r="HRR58" s="8"/>
      <c r="HRS58" s="8"/>
      <c r="HRT58" s="8"/>
      <c r="HRU58" s="8"/>
      <c r="HRV58" s="8"/>
      <c r="HRW58" s="8"/>
      <c r="HRX58" s="8"/>
      <c r="HRY58" s="8"/>
      <c r="HRZ58" s="8"/>
      <c r="HSA58" s="8"/>
      <c r="HSB58" s="8"/>
      <c r="HSC58" s="8"/>
      <c r="HSD58" s="8"/>
      <c r="HSE58" s="8"/>
      <c r="HSF58" s="8"/>
      <c r="HSG58" s="8"/>
      <c r="HSH58" s="8"/>
      <c r="HSI58" s="8"/>
      <c r="HSJ58" s="8"/>
      <c r="HSK58" s="8"/>
      <c r="HSL58" s="8"/>
      <c r="HSM58" s="8"/>
      <c r="HSN58" s="8"/>
      <c r="HSO58" s="8"/>
      <c r="HSP58" s="8"/>
      <c r="HSQ58" s="8"/>
      <c r="HSR58" s="8"/>
      <c r="HSS58" s="8"/>
      <c r="HST58" s="8"/>
      <c r="HSU58" s="8"/>
      <c r="HSV58" s="8"/>
      <c r="HSW58" s="8"/>
      <c r="HSX58" s="8"/>
      <c r="HSY58" s="8"/>
      <c r="HSZ58" s="8"/>
      <c r="HTA58" s="8"/>
      <c r="HTB58" s="8"/>
      <c r="HTC58" s="8"/>
      <c r="HTD58" s="8"/>
      <c r="HTE58" s="8"/>
      <c r="HTF58" s="8"/>
      <c r="HTG58" s="8"/>
      <c r="HTH58" s="8"/>
      <c r="HTI58" s="8"/>
      <c r="HTJ58" s="8"/>
      <c r="HTK58" s="8"/>
      <c r="HTL58" s="8"/>
      <c r="HTM58" s="8"/>
      <c r="HTN58" s="8"/>
      <c r="HTO58" s="8"/>
      <c r="HTP58" s="8"/>
      <c r="HTQ58" s="8"/>
      <c r="HTR58" s="8"/>
      <c r="HTS58" s="8"/>
      <c r="HTT58" s="8"/>
      <c r="HTU58" s="8"/>
      <c r="HTV58" s="8"/>
      <c r="HTW58" s="8"/>
      <c r="HTX58" s="8"/>
      <c r="HTY58" s="8"/>
      <c r="HTZ58" s="8"/>
      <c r="HUA58" s="8"/>
      <c r="HUB58" s="8"/>
      <c r="HUC58" s="8"/>
      <c r="HUD58" s="8"/>
      <c r="HUE58" s="8"/>
      <c r="HUF58" s="8"/>
      <c r="HUG58" s="8"/>
      <c r="HUH58" s="8"/>
      <c r="HUI58" s="8"/>
      <c r="HUJ58" s="8"/>
      <c r="HUK58" s="8"/>
      <c r="HUL58" s="8"/>
      <c r="HUM58" s="8"/>
      <c r="HUN58" s="8"/>
      <c r="HUO58" s="8"/>
      <c r="HUP58" s="8"/>
      <c r="HUQ58" s="8"/>
      <c r="HUR58" s="8"/>
      <c r="HUS58" s="8"/>
      <c r="HUT58" s="8"/>
      <c r="HUU58" s="8"/>
      <c r="HUV58" s="8"/>
      <c r="HUW58" s="8"/>
      <c r="HUX58" s="8"/>
      <c r="HUY58" s="8"/>
      <c r="HUZ58" s="8"/>
      <c r="HVA58" s="8"/>
      <c r="HVB58" s="8"/>
      <c r="HVC58" s="8"/>
      <c r="HVD58" s="8"/>
      <c r="HVE58" s="8"/>
      <c r="HVF58" s="8"/>
      <c r="HVG58" s="8"/>
      <c r="HVH58" s="8"/>
      <c r="HVI58" s="8"/>
      <c r="HVJ58" s="8"/>
      <c r="HVK58" s="8"/>
      <c r="HVL58" s="8"/>
      <c r="HVM58" s="8"/>
      <c r="HVN58" s="8"/>
      <c r="HVO58" s="8"/>
      <c r="HVP58" s="8"/>
      <c r="HVQ58" s="8"/>
      <c r="HVR58" s="8"/>
      <c r="HVS58" s="8"/>
      <c r="HVT58" s="8"/>
      <c r="HVU58" s="8"/>
      <c r="HVV58" s="8"/>
      <c r="HVW58" s="8"/>
      <c r="HVX58" s="8"/>
      <c r="HVY58" s="8"/>
      <c r="HVZ58" s="8"/>
      <c r="HWA58" s="8"/>
      <c r="HWB58" s="8"/>
      <c r="HWC58" s="8"/>
      <c r="HWD58" s="8"/>
      <c r="HWE58" s="8"/>
      <c r="HWF58" s="8"/>
      <c r="HWG58" s="8"/>
      <c r="HWH58" s="8"/>
      <c r="HWI58" s="8"/>
      <c r="HWJ58" s="8"/>
      <c r="HWK58" s="8"/>
      <c r="HWL58" s="8"/>
      <c r="HWM58" s="8"/>
      <c r="HWN58" s="8"/>
      <c r="HWO58" s="8"/>
      <c r="HWP58" s="8"/>
      <c r="HWQ58" s="8"/>
      <c r="HWR58" s="8"/>
      <c r="HWS58" s="8"/>
      <c r="HWT58" s="8"/>
      <c r="HWU58" s="8"/>
      <c r="HWV58" s="8"/>
      <c r="HWW58" s="8"/>
      <c r="HWX58" s="8"/>
      <c r="HWY58" s="8"/>
      <c r="HWZ58" s="8"/>
      <c r="HXA58" s="8"/>
      <c r="HXB58" s="8"/>
      <c r="HXC58" s="8"/>
      <c r="HXD58" s="8"/>
      <c r="HXE58" s="8"/>
      <c r="HXF58" s="8"/>
      <c r="HXG58" s="8"/>
      <c r="HXH58" s="8"/>
      <c r="HXI58" s="8"/>
      <c r="HXJ58" s="8"/>
      <c r="HXK58" s="8"/>
      <c r="HXL58" s="8"/>
      <c r="HXM58" s="8"/>
      <c r="HXN58" s="8"/>
      <c r="HXO58" s="8"/>
      <c r="HXP58" s="8"/>
      <c r="HXQ58" s="8"/>
      <c r="HXR58" s="8"/>
      <c r="HXS58" s="8"/>
      <c r="HXT58" s="8"/>
      <c r="HXU58" s="8"/>
      <c r="HXV58" s="8"/>
      <c r="HXW58" s="8"/>
      <c r="HXX58" s="8"/>
      <c r="HXY58" s="8"/>
      <c r="HXZ58" s="8"/>
      <c r="HYA58" s="8"/>
      <c r="HYB58" s="8"/>
      <c r="HYC58" s="8"/>
      <c r="HYD58" s="8"/>
      <c r="HYE58" s="8"/>
      <c r="HYF58" s="8"/>
      <c r="HYG58" s="8"/>
      <c r="HYH58" s="8"/>
      <c r="HYI58" s="8"/>
      <c r="HYJ58" s="8"/>
      <c r="HYK58" s="8"/>
      <c r="HYL58" s="8"/>
      <c r="HYM58" s="8"/>
      <c r="HYN58" s="8"/>
      <c r="HYO58" s="8"/>
      <c r="HYP58" s="8"/>
      <c r="HYQ58" s="8"/>
      <c r="HYR58" s="8"/>
      <c r="HYS58" s="8"/>
      <c r="HYT58" s="8"/>
      <c r="HYU58" s="8"/>
      <c r="HYV58" s="8"/>
      <c r="HYW58" s="8"/>
      <c r="HYX58" s="8"/>
      <c r="HYY58" s="8"/>
      <c r="HYZ58" s="8"/>
      <c r="HZA58" s="8"/>
      <c r="HZB58" s="8"/>
      <c r="HZC58" s="8"/>
      <c r="HZD58" s="8"/>
      <c r="HZE58" s="8"/>
      <c r="HZF58" s="8"/>
      <c r="HZG58" s="8"/>
      <c r="HZH58" s="8"/>
      <c r="HZI58" s="8"/>
      <c r="HZJ58" s="8"/>
      <c r="HZK58" s="8"/>
      <c r="HZL58" s="8"/>
      <c r="HZM58" s="8"/>
      <c r="HZN58" s="8"/>
      <c r="HZO58" s="8"/>
      <c r="HZP58" s="8"/>
      <c r="HZQ58" s="8"/>
      <c r="HZR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AX58" s="8"/>
      <c r="IAY58" s="8"/>
      <c r="IAZ58" s="8"/>
      <c r="IBA58" s="8"/>
      <c r="IBB58" s="8"/>
      <c r="IBC58" s="8"/>
      <c r="IBD58" s="8"/>
      <c r="IBE58" s="8"/>
      <c r="IBF58" s="8"/>
      <c r="IBG58" s="8"/>
      <c r="IBH58" s="8"/>
      <c r="IBI58" s="8"/>
      <c r="IBJ58" s="8"/>
      <c r="IBK58" s="8"/>
      <c r="IBL58" s="8"/>
      <c r="IBM58" s="8"/>
      <c r="IBN58" s="8"/>
      <c r="IBO58" s="8"/>
      <c r="IBP58" s="8"/>
      <c r="IBQ58" s="8"/>
      <c r="IBR58" s="8"/>
      <c r="IBS58" s="8"/>
      <c r="IBT58" s="8"/>
      <c r="IBU58" s="8"/>
      <c r="IBV58" s="8"/>
      <c r="IBW58" s="8"/>
      <c r="IBX58" s="8"/>
      <c r="IBY58" s="8"/>
      <c r="IBZ58" s="8"/>
      <c r="ICA58" s="8"/>
      <c r="ICB58" s="8"/>
      <c r="ICC58" s="8"/>
      <c r="ICD58" s="8"/>
      <c r="ICE58" s="8"/>
      <c r="ICF58" s="8"/>
      <c r="ICG58" s="8"/>
      <c r="ICH58" s="8"/>
      <c r="ICI58" s="8"/>
      <c r="ICJ58" s="8"/>
      <c r="ICK58" s="8"/>
      <c r="ICL58" s="8"/>
      <c r="ICM58" s="8"/>
      <c r="ICN58" s="8"/>
      <c r="ICO58" s="8"/>
      <c r="ICP58" s="8"/>
      <c r="ICQ58" s="8"/>
      <c r="ICR58" s="8"/>
      <c r="ICS58" s="8"/>
      <c r="ICT58" s="8"/>
      <c r="ICU58" s="8"/>
      <c r="ICV58" s="8"/>
      <c r="ICW58" s="8"/>
      <c r="ICX58" s="8"/>
      <c r="ICY58" s="8"/>
      <c r="ICZ58" s="8"/>
      <c r="IDA58" s="8"/>
      <c r="IDB58" s="8"/>
      <c r="IDC58" s="8"/>
      <c r="IDD58" s="8"/>
      <c r="IDE58" s="8"/>
      <c r="IDF58" s="8"/>
      <c r="IDG58" s="8"/>
      <c r="IDH58" s="8"/>
      <c r="IDI58" s="8"/>
      <c r="IDJ58" s="8"/>
      <c r="IDK58" s="8"/>
      <c r="IDL58" s="8"/>
      <c r="IDM58" s="8"/>
      <c r="IDN58" s="8"/>
      <c r="IDO58" s="8"/>
      <c r="IDP58" s="8"/>
      <c r="IDQ58" s="8"/>
      <c r="IDR58" s="8"/>
      <c r="IDS58" s="8"/>
      <c r="IDT58" s="8"/>
      <c r="IDU58" s="8"/>
      <c r="IDV58" s="8"/>
      <c r="IDW58" s="8"/>
      <c r="IDX58" s="8"/>
      <c r="IDY58" s="8"/>
      <c r="IDZ58" s="8"/>
      <c r="IEA58" s="8"/>
      <c r="IEB58" s="8"/>
      <c r="IEC58" s="8"/>
      <c r="IED58" s="8"/>
      <c r="IEE58" s="8"/>
      <c r="IEF58" s="8"/>
      <c r="IEG58" s="8"/>
      <c r="IEH58" s="8"/>
      <c r="IEI58" s="8"/>
      <c r="IEJ58" s="8"/>
      <c r="IEK58" s="8"/>
      <c r="IEL58" s="8"/>
      <c r="IEM58" s="8"/>
      <c r="IEN58" s="8"/>
      <c r="IEO58" s="8"/>
      <c r="IEP58" s="8"/>
      <c r="IEQ58" s="8"/>
      <c r="IER58" s="8"/>
      <c r="IES58" s="8"/>
      <c r="IET58" s="8"/>
      <c r="IEU58" s="8"/>
      <c r="IEV58" s="8"/>
      <c r="IEW58" s="8"/>
      <c r="IEX58" s="8"/>
      <c r="IEY58" s="8"/>
      <c r="IEZ58" s="8"/>
      <c r="IFA58" s="8"/>
      <c r="IFB58" s="8"/>
      <c r="IFC58" s="8"/>
      <c r="IFD58" s="8"/>
      <c r="IFE58" s="8"/>
      <c r="IFF58" s="8"/>
      <c r="IFG58" s="8"/>
      <c r="IFH58" s="8"/>
      <c r="IFI58" s="8"/>
      <c r="IFJ58" s="8"/>
      <c r="IFK58" s="8"/>
      <c r="IFL58" s="8"/>
      <c r="IFM58" s="8"/>
      <c r="IFN58" s="8"/>
      <c r="IFO58" s="8"/>
      <c r="IFP58" s="8"/>
      <c r="IFQ58" s="8"/>
      <c r="IFR58" s="8"/>
      <c r="IFS58" s="8"/>
      <c r="IFT58" s="8"/>
      <c r="IFU58" s="8"/>
      <c r="IFV58" s="8"/>
      <c r="IFW58" s="8"/>
      <c r="IFX58" s="8"/>
      <c r="IFY58" s="8"/>
      <c r="IFZ58" s="8"/>
      <c r="IGA58" s="8"/>
      <c r="IGB58" s="8"/>
      <c r="IGC58" s="8"/>
      <c r="IGD58" s="8"/>
      <c r="IGE58" s="8"/>
      <c r="IGF58" s="8"/>
      <c r="IGG58" s="8"/>
      <c r="IGH58" s="8"/>
      <c r="IGI58" s="8"/>
      <c r="IGJ58" s="8"/>
      <c r="IGK58" s="8"/>
      <c r="IGL58" s="8"/>
      <c r="IGM58" s="8"/>
      <c r="IGN58" s="8"/>
      <c r="IGO58" s="8"/>
      <c r="IGP58" s="8"/>
      <c r="IGQ58" s="8"/>
      <c r="IGR58" s="8"/>
      <c r="IGS58" s="8"/>
      <c r="IGT58" s="8"/>
      <c r="IGU58" s="8"/>
      <c r="IGV58" s="8"/>
      <c r="IGW58" s="8"/>
      <c r="IGX58" s="8"/>
      <c r="IGY58" s="8"/>
      <c r="IGZ58" s="8"/>
      <c r="IHA58" s="8"/>
      <c r="IHB58" s="8"/>
      <c r="IHC58" s="8"/>
      <c r="IHD58" s="8"/>
      <c r="IHE58" s="8"/>
      <c r="IHF58" s="8"/>
      <c r="IHG58" s="8"/>
      <c r="IHH58" s="8"/>
      <c r="IHI58" s="8"/>
      <c r="IHJ58" s="8"/>
      <c r="IHK58" s="8"/>
      <c r="IHL58" s="8"/>
      <c r="IHM58" s="8"/>
      <c r="IHN58" s="8"/>
      <c r="IHO58" s="8"/>
      <c r="IHP58" s="8"/>
      <c r="IHQ58" s="8"/>
      <c r="IHR58" s="8"/>
      <c r="IHS58" s="8"/>
      <c r="IHT58" s="8"/>
      <c r="IHU58" s="8"/>
      <c r="IHV58" s="8"/>
      <c r="IHW58" s="8"/>
      <c r="IHX58" s="8"/>
      <c r="IHY58" s="8"/>
      <c r="IHZ58" s="8"/>
      <c r="IIA58" s="8"/>
      <c r="IIB58" s="8"/>
      <c r="IIC58" s="8"/>
      <c r="IID58" s="8"/>
      <c r="IIE58" s="8"/>
      <c r="IIF58" s="8"/>
      <c r="IIG58" s="8"/>
      <c r="IIH58" s="8"/>
      <c r="III58" s="8"/>
      <c r="IIJ58" s="8"/>
      <c r="IIK58" s="8"/>
      <c r="IIL58" s="8"/>
      <c r="IIM58" s="8"/>
      <c r="IIN58" s="8"/>
      <c r="IIO58" s="8"/>
      <c r="IIP58" s="8"/>
      <c r="IIQ58" s="8"/>
      <c r="IIR58" s="8"/>
      <c r="IIS58" s="8"/>
      <c r="IIT58" s="8"/>
      <c r="IIU58" s="8"/>
      <c r="IIV58" s="8"/>
      <c r="IIW58" s="8"/>
      <c r="IIX58" s="8"/>
      <c r="IIY58" s="8"/>
      <c r="IIZ58" s="8"/>
      <c r="IJA58" s="8"/>
      <c r="IJB58" s="8"/>
      <c r="IJC58" s="8"/>
      <c r="IJD58" s="8"/>
      <c r="IJE58" s="8"/>
      <c r="IJF58" s="8"/>
      <c r="IJG58" s="8"/>
      <c r="IJH58" s="8"/>
      <c r="IJI58" s="8"/>
      <c r="IJJ58" s="8"/>
      <c r="IJK58" s="8"/>
      <c r="IJL58" s="8"/>
      <c r="IJM58" s="8"/>
      <c r="IJN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KT58" s="8"/>
      <c r="IKU58" s="8"/>
      <c r="IKV58" s="8"/>
      <c r="IKW58" s="8"/>
      <c r="IKX58" s="8"/>
      <c r="IKY58" s="8"/>
      <c r="IKZ58" s="8"/>
      <c r="ILA58" s="8"/>
      <c r="ILB58" s="8"/>
      <c r="ILC58" s="8"/>
      <c r="ILD58" s="8"/>
      <c r="ILE58" s="8"/>
      <c r="ILF58" s="8"/>
      <c r="ILG58" s="8"/>
      <c r="ILH58" s="8"/>
      <c r="ILI58" s="8"/>
      <c r="ILJ58" s="8"/>
      <c r="ILK58" s="8"/>
      <c r="ILL58" s="8"/>
      <c r="ILM58" s="8"/>
      <c r="ILN58" s="8"/>
      <c r="ILO58" s="8"/>
      <c r="ILP58" s="8"/>
      <c r="ILQ58" s="8"/>
      <c r="ILR58" s="8"/>
      <c r="ILS58" s="8"/>
      <c r="ILT58" s="8"/>
      <c r="ILU58" s="8"/>
      <c r="ILV58" s="8"/>
      <c r="ILW58" s="8"/>
      <c r="ILX58" s="8"/>
      <c r="ILY58" s="8"/>
      <c r="ILZ58" s="8"/>
      <c r="IMA58" s="8"/>
      <c r="IMB58" s="8"/>
      <c r="IMC58" s="8"/>
      <c r="IMD58" s="8"/>
      <c r="IME58" s="8"/>
      <c r="IMF58" s="8"/>
      <c r="IMG58" s="8"/>
      <c r="IMH58" s="8"/>
      <c r="IMI58" s="8"/>
      <c r="IMJ58" s="8"/>
      <c r="IMK58" s="8"/>
      <c r="IML58" s="8"/>
      <c r="IMM58" s="8"/>
      <c r="IMN58" s="8"/>
      <c r="IMO58" s="8"/>
      <c r="IMP58" s="8"/>
      <c r="IMQ58" s="8"/>
      <c r="IMR58" s="8"/>
      <c r="IMS58" s="8"/>
      <c r="IMT58" s="8"/>
      <c r="IMU58" s="8"/>
      <c r="IMV58" s="8"/>
      <c r="IMW58" s="8"/>
      <c r="IMX58" s="8"/>
      <c r="IMY58" s="8"/>
      <c r="IMZ58" s="8"/>
      <c r="INA58" s="8"/>
      <c r="INB58" s="8"/>
      <c r="INC58" s="8"/>
      <c r="IND58" s="8"/>
      <c r="INE58" s="8"/>
      <c r="INF58" s="8"/>
      <c r="ING58" s="8"/>
      <c r="INH58" s="8"/>
      <c r="INI58" s="8"/>
      <c r="INJ58" s="8"/>
      <c r="INK58" s="8"/>
      <c r="INL58" s="8"/>
      <c r="INM58" s="8"/>
      <c r="INN58" s="8"/>
      <c r="INO58" s="8"/>
      <c r="INP58" s="8"/>
      <c r="INQ58" s="8"/>
      <c r="INR58" s="8"/>
      <c r="INS58" s="8"/>
      <c r="INT58" s="8"/>
      <c r="INU58" s="8"/>
      <c r="INV58" s="8"/>
      <c r="INW58" s="8"/>
      <c r="INX58" s="8"/>
      <c r="INY58" s="8"/>
      <c r="INZ58" s="8"/>
      <c r="IOA58" s="8"/>
      <c r="IOB58" s="8"/>
      <c r="IOC58" s="8"/>
      <c r="IOD58" s="8"/>
      <c r="IOE58" s="8"/>
      <c r="IOF58" s="8"/>
      <c r="IOG58" s="8"/>
      <c r="IOH58" s="8"/>
      <c r="IOI58" s="8"/>
      <c r="IOJ58" s="8"/>
      <c r="IOK58" s="8"/>
      <c r="IOL58" s="8"/>
      <c r="IOM58" s="8"/>
      <c r="ION58" s="8"/>
      <c r="IOO58" s="8"/>
      <c r="IOP58" s="8"/>
      <c r="IOQ58" s="8"/>
      <c r="IOR58" s="8"/>
      <c r="IOS58" s="8"/>
      <c r="IOT58" s="8"/>
      <c r="IOU58" s="8"/>
      <c r="IOV58" s="8"/>
      <c r="IOW58" s="8"/>
      <c r="IOX58" s="8"/>
      <c r="IOY58" s="8"/>
      <c r="IOZ58" s="8"/>
      <c r="IPA58" s="8"/>
      <c r="IPB58" s="8"/>
      <c r="IPC58" s="8"/>
      <c r="IPD58" s="8"/>
      <c r="IPE58" s="8"/>
      <c r="IPF58" s="8"/>
      <c r="IPG58" s="8"/>
      <c r="IPH58" s="8"/>
      <c r="IPI58" s="8"/>
      <c r="IPJ58" s="8"/>
      <c r="IPK58" s="8"/>
      <c r="IPL58" s="8"/>
      <c r="IPM58" s="8"/>
      <c r="IPN58" s="8"/>
      <c r="IPO58" s="8"/>
      <c r="IPP58" s="8"/>
      <c r="IPQ58" s="8"/>
      <c r="IPR58" s="8"/>
      <c r="IPS58" s="8"/>
      <c r="IPT58" s="8"/>
      <c r="IPU58" s="8"/>
      <c r="IPV58" s="8"/>
      <c r="IPW58" s="8"/>
      <c r="IPX58" s="8"/>
      <c r="IPY58" s="8"/>
      <c r="IPZ58" s="8"/>
      <c r="IQA58" s="8"/>
      <c r="IQB58" s="8"/>
      <c r="IQC58" s="8"/>
      <c r="IQD58" s="8"/>
      <c r="IQE58" s="8"/>
      <c r="IQF58" s="8"/>
      <c r="IQG58" s="8"/>
      <c r="IQH58" s="8"/>
      <c r="IQI58" s="8"/>
      <c r="IQJ58" s="8"/>
      <c r="IQK58" s="8"/>
      <c r="IQL58" s="8"/>
      <c r="IQM58" s="8"/>
      <c r="IQN58" s="8"/>
      <c r="IQO58" s="8"/>
      <c r="IQP58" s="8"/>
      <c r="IQQ58" s="8"/>
      <c r="IQR58" s="8"/>
      <c r="IQS58" s="8"/>
      <c r="IQT58" s="8"/>
      <c r="IQU58" s="8"/>
      <c r="IQV58" s="8"/>
      <c r="IQW58" s="8"/>
      <c r="IQX58" s="8"/>
      <c r="IQY58" s="8"/>
      <c r="IQZ58" s="8"/>
      <c r="IRA58" s="8"/>
      <c r="IRB58" s="8"/>
      <c r="IRC58" s="8"/>
      <c r="IRD58" s="8"/>
      <c r="IRE58" s="8"/>
      <c r="IRF58" s="8"/>
      <c r="IRG58" s="8"/>
      <c r="IRH58" s="8"/>
      <c r="IRI58" s="8"/>
      <c r="IRJ58" s="8"/>
      <c r="IRK58" s="8"/>
      <c r="IRL58" s="8"/>
      <c r="IRM58" s="8"/>
      <c r="IRN58" s="8"/>
      <c r="IRO58" s="8"/>
      <c r="IRP58" s="8"/>
      <c r="IRQ58" s="8"/>
      <c r="IRR58" s="8"/>
      <c r="IRS58" s="8"/>
      <c r="IRT58" s="8"/>
      <c r="IRU58" s="8"/>
      <c r="IRV58" s="8"/>
      <c r="IRW58" s="8"/>
      <c r="IRX58" s="8"/>
      <c r="IRY58" s="8"/>
      <c r="IRZ58" s="8"/>
      <c r="ISA58" s="8"/>
      <c r="ISB58" s="8"/>
      <c r="ISC58" s="8"/>
      <c r="ISD58" s="8"/>
      <c r="ISE58" s="8"/>
      <c r="ISF58" s="8"/>
      <c r="ISG58" s="8"/>
      <c r="ISH58" s="8"/>
      <c r="ISI58" s="8"/>
      <c r="ISJ58" s="8"/>
      <c r="ISK58" s="8"/>
      <c r="ISL58" s="8"/>
      <c r="ISM58" s="8"/>
      <c r="ISN58" s="8"/>
      <c r="ISO58" s="8"/>
      <c r="ISP58" s="8"/>
      <c r="ISQ58" s="8"/>
      <c r="ISR58" s="8"/>
      <c r="ISS58" s="8"/>
      <c r="IST58" s="8"/>
      <c r="ISU58" s="8"/>
      <c r="ISV58" s="8"/>
      <c r="ISW58" s="8"/>
      <c r="ISX58" s="8"/>
      <c r="ISY58" s="8"/>
      <c r="ISZ58" s="8"/>
      <c r="ITA58" s="8"/>
      <c r="ITB58" s="8"/>
      <c r="ITC58" s="8"/>
      <c r="ITD58" s="8"/>
      <c r="ITE58" s="8"/>
      <c r="ITF58" s="8"/>
      <c r="ITG58" s="8"/>
      <c r="ITH58" s="8"/>
      <c r="ITI58" s="8"/>
      <c r="ITJ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IUP58" s="8"/>
      <c r="IUQ58" s="8"/>
      <c r="IUR58" s="8"/>
      <c r="IUS58" s="8"/>
      <c r="IUT58" s="8"/>
      <c r="IUU58" s="8"/>
      <c r="IUV58" s="8"/>
      <c r="IUW58" s="8"/>
      <c r="IUX58" s="8"/>
      <c r="IUY58" s="8"/>
      <c r="IUZ58" s="8"/>
      <c r="IVA58" s="8"/>
      <c r="IVB58" s="8"/>
      <c r="IVC58" s="8"/>
      <c r="IVD58" s="8"/>
      <c r="IVE58" s="8"/>
      <c r="IVF58" s="8"/>
      <c r="IVG58" s="8"/>
      <c r="IVH58" s="8"/>
      <c r="IVI58" s="8"/>
      <c r="IVJ58" s="8"/>
      <c r="IVK58" s="8"/>
      <c r="IVL58" s="8"/>
      <c r="IVM58" s="8"/>
      <c r="IVN58" s="8"/>
      <c r="IVO58" s="8"/>
      <c r="IVP58" s="8"/>
      <c r="IVQ58" s="8"/>
      <c r="IVR58" s="8"/>
      <c r="IVS58" s="8"/>
      <c r="IVT58" s="8"/>
      <c r="IVU58" s="8"/>
      <c r="IVV58" s="8"/>
      <c r="IVW58" s="8"/>
      <c r="IVX58" s="8"/>
      <c r="IVY58" s="8"/>
      <c r="IVZ58" s="8"/>
      <c r="IWA58" s="8"/>
      <c r="IWB58" s="8"/>
      <c r="IWC58" s="8"/>
      <c r="IWD58" s="8"/>
      <c r="IWE58" s="8"/>
      <c r="IWF58" s="8"/>
      <c r="IWG58" s="8"/>
      <c r="IWH58" s="8"/>
      <c r="IWI58" s="8"/>
      <c r="IWJ58" s="8"/>
      <c r="IWK58" s="8"/>
      <c r="IWL58" s="8"/>
      <c r="IWM58" s="8"/>
      <c r="IWN58" s="8"/>
      <c r="IWO58" s="8"/>
      <c r="IWP58" s="8"/>
      <c r="IWQ58" s="8"/>
      <c r="IWR58" s="8"/>
      <c r="IWS58" s="8"/>
      <c r="IWT58" s="8"/>
      <c r="IWU58" s="8"/>
      <c r="IWV58" s="8"/>
      <c r="IWW58" s="8"/>
      <c r="IWX58" s="8"/>
      <c r="IWY58" s="8"/>
      <c r="IWZ58" s="8"/>
      <c r="IXA58" s="8"/>
      <c r="IXB58" s="8"/>
      <c r="IXC58" s="8"/>
      <c r="IXD58" s="8"/>
      <c r="IXE58" s="8"/>
      <c r="IXF58" s="8"/>
      <c r="IXG58" s="8"/>
      <c r="IXH58" s="8"/>
      <c r="IXI58" s="8"/>
      <c r="IXJ58" s="8"/>
      <c r="IXK58" s="8"/>
      <c r="IXL58" s="8"/>
      <c r="IXM58" s="8"/>
      <c r="IXN58" s="8"/>
      <c r="IXO58" s="8"/>
      <c r="IXP58" s="8"/>
      <c r="IXQ58" s="8"/>
      <c r="IXR58" s="8"/>
      <c r="IXS58" s="8"/>
      <c r="IXT58" s="8"/>
      <c r="IXU58" s="8"/>
      <c r="IXV58" s="8"/>
      <c r="IXW58" s="8"/>
      <c r="IXX58" s="8"/>
      <c r="IXY58" s="8"/>
      <c r="IXZ58" s="8"/>
      <c r="IYA58" s="8"/>
      <c r="IYB58" s="8"/>
      <c r="IYC58" s="8"/>
      <c r="IYD58" s="8"/>
      <c r="IYE58" s="8"/>
      <c r="IYF58" s="8"/>
      <c r="IYG58" s="8"/>
      <c r="IYH58" s="8"/>
      <c r="IYI58" s="8"/>
      <c r="IYJ58" s="8"/>
      <c r="IYK58" s="8"/>
      <c r="IYL58" s="8"/>
      <c r="IYM58" s="8"/>
      <c r="IYN58" s="8"/>
      <c r="IYO58" s="8"/>
      <c r="IYP58" s="8"/>
      <c r="IYQ58" s="8"/>
      <c r="IYR58" s="8"/>
      <c r="IYS58" s="8"/>
      <c r="IYT58" s="8"/>
      <c r="IYU58" s="8"/>
      <c r="IYV58" s="8"/>
      <c r="IYW58" s="8"/>
      <c r="IYX58" s="8"/>
      <c r="IYY58" s="8"/>
      <c r="IYZ58" s="8"/>
      <c r="IZA58" s="8"/>
      <c r="IZB58" s="8"/>
      <c r="IZC58" s="8"/>
      <c r="IZD58" s="8"/>
      <c r="IZE58" s="8"/>
      <c r="IZF58" s="8"/>
      <c r="IZG58" s="8"/>
      <c r="IZH58" s="8"/>
      <c r="IZI58" s="8"/>
      <c r="IZJ58" s="8"/>
      <c r="IZK58" s="8"/>
      <c r="IZL58" s="8"/>
      <c r="IZM58" s="8"/>
      <c r="IZN58" s="8"/>
      <c r="IZO58" s="8"/>
      <c r="IZP58" s="8"/>
      <c r="IZQ58" s="8"/>
      <c r="IZR58" s="8"/>
      <c r="IZS58" s="8"/>
      <c r="IZT58" s="8"/>
      <c r="IZU58" s="8"/>
      <c r="IZV58" s="8"/>
      <c r="IZW58" s="8"/>
      <c r="IZX58" s="8"/>
      <c r="IZY58" s="8"/>
      <c r="IZZ58" s="8"/>
      <c r="JAA58" s="8"/>
      <c r="JAB58" s="8"/>
      <c r="JAC58" s="8"/>
      <c r="JAD58" s="8"/>
      <c r="JAE58" s="8"/>
      <c r="JAF58" s="8"/>
      <c r="JAG58" s="8"/>
      <c r="JAH58" s="8"/>
      <c r="JAI58" s="8"/>
      <c r="JAJ58" s="8"/>
      <c r="JAK58" s="8"/>
      <c r="JAL58" s="8"/>
      <c r="JAM58" s="8"/>
      <c r="JAN58" s="8"/>
      <c r="JAO58" s="8"/>
      <c r="JAP58" s="8"/>
      <c r="JAQ58" s="8"/>
      <c r="JAR58" s="8"/>
      <c r="JAS58" s="8"/>
      <c r="JAT58" s="8"/>
      <c r="JAU58" s="8"/>
      <c r="JAV58" s="8"/>
      <c r="JAW58" s="8"/>
      <c r="JAX58" s="8"/>
      <c r="JAY58" s="8"/>
      <c r="JAZ58" s="8"/>
      <c r="JBA58" s="8"/>
      <c r="JBB58" s="8"/>
      <c r="JBC58" s="8"/>
      <c r="JBD58" s="8"/>
      <c r="JBE58" s="8"/>
      <c r="JBF58" s="8"/>
      <c r="JBG58" s="8"/>
      <c r="JBH58" s="8"/>
      <c r="JBI58" s="8"/>
      <c r="JBJ58" s="8"/>
      <c r="JBK58" s="8"/>
      <c r="JBL58" s="8"/>
      <c r="JBM58" s="8"/>
      <c r="JBN58" s="8"/>
      <c r="JBO58" s="8"/>
      <c r="JBP58" s="8"/>
      <c r="JBQ58" s="8"/>
      <c r="JBR58" s="8"/>
      <c r="JBS58" s="8"/>
      <c r="JBT58" s="8"/>
      <c r="JBU58" s="8"/>
      <c r="JBV58" s="8"/>
      <c r="JBW58" s="8"/>
      <c r="JBX58" s="8"/>
      <c r="JBY58" s="8"/>
      <c r="JBZ58" s="8"/>
      <c r="JCA58" s="8"/>
      <c r="JCB58" s="8"/>
      <c r="JCC58" s="8"/>
      <c r="JCD58" s="8"/>
      <c r="JCE58" s="8"/>
      <c r="JCF58" s="8"/>
      <c r="JCG58" s="8"/>
      <c r="JCH58" s="8"/>
      <c r="JCI58" s="8"/>
      <c r="JCJ58" s="8"/>
      <c r="JCK58" s="8"/>
      <c r="JCL58" s="8"/>
      <c r="JCM58" s="8"/>
      <c r="JCN58" s="8"/>
      <c r="JCO58" s="8"/>
      <c r="JCP58" s="8"/>
      <c r="JCQ58" s="8"/>
      <c r="JCR58" s="8"/>
      <c r="JCS58" s="8"/>
      <c r="JCT58" s="8"/>
      <c r="JCU58" s="8"/>
      <c r="JCV58" s="8"/>
      <c r="JCW58" s="8"/>
      <c r="JCX58" s="8"/>
      <c r="JCY58" s="8"/>
      <c r="JCZ58" s="8"/>
      <c r="JDA58" s="8"/>
      <c r="JDB58" s="8"/>
      <c r="JDC58" s="8"/>
      <c r="JDD58" s="8"/>
      <c r="JDE58" s="8"/>
      <c r="JDF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EL58" s="8"/>
      <c r="JEM58" s="8"/>
      <c r="JEN58" s="8"/>
      <c r="JEO58" s="8"/>
      <c r="JEP58" s="8"/>
      <c r="JEQ58" s="8"/>
      <c r="JER58" s="8"/>
      <c r="JES58" s="8"/>
      <c r="JET58" s="8"/>
      <c r="JEU58" s="8"/>
      <c r="JEV58" s="8"/>
      <c r="JEW58" s="8"/>
      <c r="JEX58" s="8"/>
      <c r="JEY58" s="8"/>
      <c r="JEZ58" s="8"/>
      <c r="JFA58" s="8"/>
      <c r="JFB58" s="8"/>
      <c r="JFC58" s="8"/>
      <c r="JFD58" s="8"/>
      <c r="JFE58" s="8"/>
      <c r="JFF58" s="8"/>
      <c r="JFG58" s="8"/>
      <c r="JFH58" s="8"/>
      <c r="JFI58" s="8"/>
      <c r="JFJ58" s="8"/>
      <c r="JFK58" s="8"/>
      <c r="JFL58" s="8"/>
      <c r="JFM58" s="8"/>
      <c r="JFN58" s="8"/>
      <c r="JFO58" s="8"/>
      <c r="JFP58" s="8"/>
      <c r="JFQ58" s="8"/>
      <c r="JFR58" s="8"/>
      <c r="JFS58" s="8"/>
      <c r="JFT58" s="8"/>
      <c r="JFU58" s="8"/>
      <c r="JFV58" s="8"/>
      <c r="JFW58" s="8"/>
      <c r="JFX58" s="8"/>
      <c r="JFY58" s="8"/>
      <c r="JFZ58" s="8"/>
      <c r="JGA58" s="8"/>
      <c r="JGB58" s="8"/>
      <c r="JGC58" s="8"/>
      <c r="JGD58" s="8"/>
      <c r="JGE58" s="8"/>
      <c r="JGF58" s="8"/>
      <c r="JGG58" s="8"/>
      <c r="JGH58" s="8"/>
      <c r="JGI58" s="8"/>
      <c r="JGJ58" s="8"/>
      <c r="JGK58" s="8"/>
      <c r="JGL58" s="8"/>
      <c r="JGM58" s="8"/>
      <c r="JGN58" s="8"/>
      <c r="JGO58" s="8"/>
      <c r="JGP58" s="8"/>
      <c r="JGQ58" s="8"/>
      <c r="JGR58" s="8"/>
      <c r="JGS58" s="8"/>
      <c r="JGT58" s="8"/>
      <c r="JGU58" s="8"/>
      <c r="JGV58" s="8"/>
      <c r="JGW58" s="8"/>
      <c r="JGX58" s="8"/>
      <c r="JGY58" s="8"/>
      <c r="JGZ58" s="8"/>
      <c r="JHA58" s="8"/>
      <c r="JHB58" s="8"/>
      <c r="JHC58" s="8"/>
      <c r="JHD58" s="8"/>
      <c r="JHE58" s="8"/>
      <c r="JHF58" s="8"/>
      <c r="JHG58" s="8"/>
      <c r="JHH58" s="8"/>
      <c r="JHI58" s="8"/>
      <c r="JHJ58" s="8"/>
      <c r="JHK58" s="8"/>
      <c r="JHL58" s="8"/>
      <c r="JHM58" s="8"/>
      <c r="JHN58" s="8"/>
      <c r="JHO58" s="8"/>
      <c r="JHP58" s="8"/>
      <c r="JHQ58" s="8"/>
      <c r="JHR58" s="8"/>
      <c r="JHS58" s="8"/>
      <c r="JHT58" s="8"/>
      <c r="JHU58" s="8"/>
      <c r="JHV58" s="8"/>
      <c r="JHW58" s="8"/>
      <c r="JHX58" s="8"/>
      <c r="JHY58" s="8"/>
      <c r="JHZ58" s="8"/>
      <c r="JIA58" s="8"/>
      <c r="JIB58" s="8"/>
      <c r="JIC58" s="8"/>
      <c r="JID58" s="8"/>
      <c r="JIE58" s="8"/>
      <c r="JIF58" s="8"/>
      <c r="JIG58" s="8"/>
      <c r="JIH58" s="8"/>
      <c r="JII58" s="8"/>
      <c r="JIJ58" s="8"/>
      <c r="JIK58" s="8"/>
      <c r="JIL58" s="8"/>
      <c r="JIM58" s="8"/>
      <c r="JIN58" s="8"/>
      <c r="JIO58" s="8"/>
      <c r="JIP58" s="8"/>
      <c r="JIQ58" s="8"/>
      <c r="JIR58" s="8"/>
      <c r="JIS58" s="8"/>
      <c r="JIT58" s="8"/>
      <c r="JIU58" s="8"/>
      <c r="JIV58" s="8"/>
      <c r="JIW58" s="8"/>
      <c r="JIX58" s="8"/>
      <c r="JIY58" s="8"/>
      <c r="JIZ58" s="8"/>
      <c r="JJA58" s="8"/>
      <c r="JJB58" s="8"/>
      <c r="JJC58" s="8"/>
      <c r="JJD58" s="8"/>
      <c r="JJE58" s="8"/>
      <c r="JJF58" s="8"/>
      <c r="JJG58" s="8"/>
      <c r="JJH58" s="8"/>
      <c r="JJI58" s="8"/>
      <c r="JJJ58" s="8"/>
      <c r="JJK58" s="8"/>
      <c r="JJL58" s="8"/>
      <c r="JJM58" s="8"/>
      <c r="JJN58" s="8"/>
      <c r="JJO58" s="8"/>
      <c r="JJP58" s="8"/>
      <c r="JJQ58" s="8"/>
      <c r="JJR58" s="8"/>
      <c r="JJS58" s="8"/>
      <c r="JJT58" s="8"/>
      <c r="JJU58" s="8"/>
      <c r="JJV58" s="8"/>
      <c r="JJW58" s="8"/>
      <c r="JJX58" s="8"/>
      <c r="JJY58" s="8"/>
      <c r="JJZ58" s="8"/>
      <c r="JKA58" s="8"/>
      <c r="JKB58" s="8"/>
      <c r="JKC58" s="8"/>
      <c r="JKD58" s="8"/>
      <c r="JKE58" s="8"/>
      <c r="JKF58" s="8"/>
      <c r="JKG58" s="8"/>
      <c r="JKH58" s="8"/>
      <c r="JKI58" s="8"/>
      <c r="JKJ58" s="8"/>
      <c r="JKK58" s="8"/>
      <c r="JKL58" s="8"/>
      <c r="JKM58" s="8"/>
      <c r="JKN58" s="8"/>
      <c r="JKO58" s="8"/>
      <c r="JKP58" s="8"/>
      <c r="JKQ58" s="8"/>
      <c r="JKR58" s="8"/>
      <c r="JKS58" s="8"/>
      <c r="JKT58" s="8"/>
      <c r="JKU58" s="8"/>
      <c r="JKV58" s="8"/>
      <c r="JKW58" s="8"/>
      <c r="JKX58" s="8"/>
      <c r="JKY58" s="8"/>
      <c r="JKZ58" s="8"/>
      <c r="JLA58" s="8"/>
      <c r="JLB58" s="8"/>
      <c r="JLC58" s="8"/>
      <c r="JLD58" s="8"/>
      <c r="JLE58" s="8"/>
      <c r="JLF58" s="8"/>
      <c r="JLG58" s="8"/>
      <c r="JLH58" s="8"/>
      <c r="JLI58" s="8"/>
      <c r="JLJ58" s="8"/>
      <c r="JLK58" s="8"/>
      <c r="JLL58" s="8"/>
      <c r="JLM58" s="8"/>
      <c r="JLN58" s="8"/>
      <c r="JLO58" s="8"/>
      <c r="JLP58" s="8"/>
      <c r="JLQ58" s="8"/>
      <c r="JLR58" s="8"/>
      <c r="JLS58" s="8"/>
      <c r="JLT58" s="8"/>
      <c r="JLU58" s="8"/>
      <c r="JLV58" s="8"/>
      <c r="JLW58" s="8"/>
      <c r="JLX58" s="8"/>
      <c r="JLY58" s="8"/>
      <c r="JLZ58" s="8"/>
      <c r="JMA58" s="8"/>
      <c r="JMB58" s="8"/>
      <c r="JMC58" s="8"/>
      <c r="JMD58" s="8"/>
      <c r="JME58" s="8"/>
      <c r="JMF58" s="8"/>
      <c r="JMG58" s="8"/>
      <c r="JMH58" s="8"/>
      <c r="JMI58" s="8"/>
      <c r="JMJ58" s="8"/>
      <c r="JMK58" s="8"/>
      <c r="JML58" s="8"/>
      <c r="JMM58" s="8"/>
      <c r="JMN58" s="8"/>
      <c r="JMO58" s="8"/>
      <c r="JMP58" s="8"/>
      <c r="JMQ58" s="8"/>
      <c r="JMR58" s="8"/>
      <c r="JMS58" s="8"/>
      <c r="JMT58" s="8"/>
      <c r="JMU58" s="8"/>
      <c r="JMV58" s="8"/>
      <c r="JMW58" s="8"/>
      <c r="JMX58" s="8"/>
      <c r="JMY58" s="8"/>
      <c r="JMZ58" s="8"/>
      <c r="JNA58" s="8"/>
      <c r="JNB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OH58" s="8"/>
      <c r="JOI58" s="8"/>
      <c r="JOJ58" s="8"/>
      <c r="JOK58" s="8"/>
      <c r="JOL58" s="8"/>
      <c r="JOM58" s="8"/>
      <c r="JON58" s="8"/>
      <c r="JOO58" s="8"/>
      <c r="JOP58" s="8"/>
      <c r="JOQ58" s="8"/>
      <c r="JOR58" s="8"/>
      <c r="JOS58" s="8"/>
      <c r="JOT58" s="8"/>
      <c r="JOU58" s="8"/>
      <c r="JOV58" s="8"/>
      <c r="JOW58" s="8"/>
      <c r="JOX58" s="8"/>
      <c r="JOY58" s="8"/>
      <c r="JOZ58" s="8"/>
      <c r="JPA58" s="8"/>
      <c r="JPB58" s="8"/>
      <c r="JPC58" s="8"/>
      <c r="JPD58" s="8"/>
      <c r="JPE58" s="8"/>
      <c r="JPF58" s="8"/>
      <c r="JPG58" s="8"/>
      <c r="JPH58" s="8"/>
      <c r="JPI58" s="8"/>
      <c r="JPJ58" s="8"/>
      <c r="JPK58" s="8"/>
      <c r="JPL58" s="8"/>
      <c r="JPM58" s="8"/>
      <c r="JPN58" s="8"/>
      <c r="JPO58" s="8"/>
      <c r="JPP58" s="8"/>
      <c r="JPQ58" s="8"/>
      <c r="JPR58" s="8"/>
      <c r="JPS58" s="8"/>
      <c r="JPT58" s="8"/>
      <c r="JPU58" s="8"/>
      <c r="JPV58" s="8"/>
      <c r="JPW58" s="8"/>
      <c r="JPX58" s="8"/>
      <c r="JPY58" s="8"/>
      <c r="JPZ58" s="8"/>
      <c r="JQA58" s="8"/>
      <c r="JQB58" s="8"/>
      <c r="JQC58" s="8"/>
      <c r="JQD58" s="8"/>
      <c r="JQE58" s="8"/>
      <c r="JQF58" s="8"/>
      <c r="JQG58" s="8"/>
      <c r="JQH58" s="8"/>
      <c r="JQI58" s="8"/>
      <c r="JQJ58" s="8"/>
      <c r="JQK58" s="8"/>
      <c r="JQL58" s="8"/>
      <c r="JQM58" s="8"/>
      <c r="JQN58" s="8"/>
      <c r="JQO58" s="8"/>
      <c r="JQP58" s="8"/>
      <c r="JQQ58" s="8"/>
      <c r="JQR58" s="8"/>
      <c r="JQS58" s="8"/>
      <c r="JQT58" s="8"/>
      <c r="JQU58" s="8"/>
      <c r="JQV58" s="8"/>
      <c r="JQW58" s="8"/>
      <c r="JQX58" s="8"/>
      <c r="JQY58" s="8"/>
      <c r="JQZ58" s="8"/>
      <c r="JRA58" s="8"/>
      <c r="JRB58" s="8"/>
      <c r="JRC58" s="8"/>
      <c r="JRD58" s="8"/>
      <c r="JRE58" s="8"/>
      <c r="JRF58" s="8"/>
      <c r="JRG58" s="8"/>
      <c r="JRH58" s="8"/>
      <c r="JRI58" s="8"/>
      <c r="JRJ58" s="8"/>
      <c r="JRK58" s="8"/>
      <c r="JRL58" s="8"/>
      <c r="JRM58" s="8"/>
      <c r="JRN58" s="8"/>
      <c r="JRO58" s="8"/>
      <c r="JRP58" s="8"/>
      <c r="JRQ58" s="8"/>
      <c r="JRR58" s="8"/>
      <c r="JRS58" s="8"/>
      <c r="JRT58" s="8"/>
      <c r="JRU58" s="8"/>
      <c r="JRV58" s="8"/>
      <c r="JRW58" s="8"/>
      <c r="JRX58" s="8"/>
      <c r="JRY58" s="8"/>
      <c r="JRZ58" s="8"/>
      <c r="JSA58" s="8"/>
      <c r="JSB58" s="8"/>
      <c r="JSC58" s="8"/>
      <c r="JSD58" s="8"/>
      <c r="JSE58" s="8"/>
      <c r="JSF58" s="8"/>
      <c r="JSG58" s="8"/>
      <c r="JSH58" s="8"/>
      <c r="JSI58" s="8"/>
      <c r="JSJ58" s="8"/>
      <c r="JSK58" s="8"/>
      <c r="JSL58" s="8"/>
      <c r="JSM58" s="8"/>
      <c r="JSN58" s="8"/>
      <c r="JSO58" s="8"/>
      <c r="JSP58" s="8"/>
      <c r="JSQ58" s="8"/>
      <c r="JSR58" s="8"/>
      <c r="JSS58" s="8"/>
      <c r="JST58" s="8"/>
      <c r="JSU58" s="8"/>
      <c r="JSV58" s="8"/>
      <c r="JSW58" s="8"/>
      <c r="JSX58" s="8"/>
      <c r="JSY58" s="8"/>
      <c r="JSZ58" s="8"/>
      <c r="JTA58" s="8"/>
      <c r="JTB58" s="8"/>
      <c r="JTC58" s="8"/>
      <c r="JTD58" s="8"/>
      <c r="JTE58" s="8"/>
      <c r="JTF58" s="8"/>
      <c r="JTG58" s="8"/>
      <c r="JTH58" s="8"/>
      <c r="JTI58" s="8"/>
      <c r="JTJ58" s="8"/>
      <c r="JTK58" s="8"/>
      <c r="JTL58" s="8"/>
      <c r="JTM58" s="8"/>
      <c r="JTN58" s="8"/>
      <c r="JTO58" s="8"/>
      <c r="JTP58" s="8"/>
      <c r="JTQ58" s="8"/>
      <c r="JTR58" s="8"/>
      <c r="JTS58" s="8"/>
      <c r="JTT58" s="8"/>
      <c r="JTU58" s="8"/>
      <c r="JTV58" s="8"/>
      <c r="JTW58" s="8"/>
      <c r="JTX58" s="8"/>
      <c r="JTY58" s="8"/>
      <c r="JTZ58" s="8"/>
      <c r="JUA58" s="8"/>
      <c r="JUB58" s="8"/>
      <c r="JUC58" s="8"/>
      <c r="JUD58" s="8"/>
      <c r="JUE58" s="8"/>
      <c r="JUF58" s="8"/>
      <c r="JUG58" s="8"/>
      <c r="JUH58" s="8"/>
      <c r="JUI58" s="8"/>
      <c r="JUJ58" s="8"/>
      <c r="JUK58" s="8"/>
      <c r="JUL58" s="8"/>
      <c r="JUM58" s="8"/>
      <c r="JUN58" s="8"/>
      <c r="JUO58" s="8"/>
      <c r="JUP58" s="8"/>
      <c r="JUQ58" s="8"/>
      <c r="JUR58" s="8"/>
      <c r="JUS58" s="8"/>
      <c r="JUT58" s="8"/>
      <c r="JUU58" s="8"/>
      <c r="JUV58" s="8"/>
      <c r="JUW58" s="8"/>
      <c r="JUX58" s="8"/>
      <c r="JUY58" s="8"/>
      <c r="JUZ58" s="8"/>
      <c r="JVA58" s="8"/>
      <c r="JVB58" s="8"/>
      <c r="JVC58" s="8"/>
      <c r="JVD58" s="8"/>
      <c r="JVE58" s="8"/>
      <c r="JVF58" s="8"/>
      <c r="JVG58" s="8"/>
      <c r="JVH58" s="8"/>
      <c r="JVI58" s="8"/>
      <c r="JVJ58" s="8"/>
      <c r="JVK58" s="8"/>
      <c r="JVL58" s="8"/>
      <c r="JVM58" s="8"/>
      <c r="JVN58" s="8"/>
      <c r="JVO58" s="8"/>
      <c r="JVP58" s="8"/>
      <c r="JVQ58" s="8"/>
      <c r="JVR58" s="8"/>
      <c r="JVS58" s="8"/>
      <c r="JVT58" s="8"/>
      <c r="JVU58" s="8"/>
      <c r="JVV58" s="8"/>
      <c r="JVW58" s="8"/>
      <c r="JVX58" s="8"/>
      <c r="JVY58" s="8"/>
      <c r="JVZ58" s="8"/>
      <c r="JWA58" s="8"/>
      <c r="JWB58" s="8"/>
      <c r="JWC58" s="8"/>
      <c r="JWD58" s="8"/>
      <c r="JWE58" s="8"/>
      <c r="JWF58" s="8"/>
      <c r="JWG58" s="8"/>
      <c r="JWH58" s="8"/>
      <c r="JWI58" s="8"/>
      <c r="JWJ58" s="8"/>
      <c r="JWK58" s="8"/>
      <c r="JWL58" s="8"/>
      <c r="JWM58" s="8"/>
      <c r="JWN58" s="8"/>
      <c r="JWO58" s="8"/>
      <c r="JWP58" s="8"/>
      <c r="JWQ58" s="8"/>
      <c r="JWR58" s="8"/>
      <c r="JWS58" s="8"/>
      <c r="JWT58" s="8"/>
      <c r="JWU58" s="8"/>
      <c r="JWV58" s="8"/>
      <c r="JWW58" s="8"/>
      <c r="JWX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JYD58" s="8"/>
      <c r="JYE58" s="8"/>
      <c r="JYF58" s="8"/>
      <c r="JYG58" s="8"/>
      <c r="JYH58" s="8"/>
      <c r="JYI58" s="8"/>
      <c r="JYJ58" s="8"/>
      <c r="JYK58" s="8"/>
      <c r="JYL58" s="8"/>
      <c r="JYM58" s="8"/>
      <c r="JYN58" s="8"/>
      <c r="JYO58" s="8"/>
      <c r="JYP58" s="8"/>
      <c r="JYQ58" s="8"/>
      <c r="JYR58" s="8"/>
      <c r="JYS58" s="8"/>
      <c r="JYT58" s="8"/>
      <c r="JYU58" s="8"/>
      <c r="JYV58" s="8"/>
      <c r="JYW58" s="8"/>
      <c r="JYX58" s="8"/>
      <c r="JYY58" s="8"/>
      <c r="JYZ58" s="8"/>
      <c r="JZA58" s="8"/>
      <c r="JZB58" s="8"/>
      <c r="JZC58" s="8"/>
      <c r="JZD58" s="8"/>
      <c r="JZE58" s="8"/>
      <c r="JZF58" s="8"/>
      <c r="JZG58" s="8"/>
      <c r="JZH58" s="8"/>
      <c r="JZI58" s="8"/>
      <c r="JZJ58" s="8"/>
      <c r="JZK58" s="8"/>
      <c r="JZL58" s="8"/>
      <c r="JZM58" s="8"/>
      <c r="JZN58" s="8"/>
      <c r="JZO58" s="8"/>
      <c r="JZP58" s="8"/>
      <c r="JZQ58" s="8"/>
      <c r="JZR58" s="8"/>
      <c r="JZS58" s="8"/>
      <c r="JZT58" s="8"/>
      <c r="JZU58" s="8"/>
      <c r="JZV58" s="8"/>
      <c r="JZW58" s="8"/>
      <c r="JZX58" s="8"/>
      <c r="JZY58" s="8"/>
      <c r="JZZ58" s="8"/>
      <c r="KAA58" s="8"/>
      <c r="KAB58" s="8"/>
      <c r="KAC58" s="8"/>
      <c r="KAD58" s="8"/>
      <c r="KAE58" s="8"/>
      <c r="KAF58" s="8"/>
      <c r="KAG58" s="8"/>
      <c r="KAH58" s="8"/>
      <c r="KAI58" s="8"/>
      <c r="KAJ58" s="8"/>
      <c r="KAK58" s="8"/>
      <c r="KAL58" s="8"/>
      <c r="KAM58" s="8"/>
      <c r="KAN58" s="8"/>
      <c r="KAO58" s="8"/>
      <c r="KAP58" s="8"/>
      <c r="KAQ58" s="8"/>
      <c r="KAR58" s="8"/>
      <c r="KAS58" s="8"/>
      <c r="KAT58" s="8"/>
      <c r="KAU58" s="8"/>
      <c r="KAV58" s="8"/>
      <c r="KAW58" s="8"/>
      <c r="KAX58" s="8"/>
      <c r="KAY58" s="8"/>
      <c r="KAZ58" s="8"/>
      <c r="KBA58" s="8"/>
      <c r="KBB58" s="8"/>
      <c r="KBC58" s="8"/>
      <c r="KBD58" s="8"/>
      <c r="KBE58" s="8"/>
      <c r="KBF58" s="8"/>
      <c r="KBG58" s="8"/>
      <c r="KBH58" s="8"/>
      <c r="KBI58" s="8"/>
      <c r="KBJ58" s="8"/>
      <c r="KBK58" s="8"/>
      <c r="KBL58" s="8"/>
      <c r="KBM58" s="8"/>
      <c r="KBN58" s="8"/>
      <c r="KBO58" s="8"/>
      <c r="KBP58" s="8"/>
      <c r="KBQ58" s="8"/>
      <c r="KBR58" s="8"/>
      <c r="KBS58" s="8"/>
      <c r="KBT58" s="8"/>
      <c r="KBU58" s="8"/>
      <c r="KBV58" s="8"/>
      <c r="KBW58" s="8"/>
      <c r="KBX58" s="8"/>
      <c r="KBY58" s="8"/>
      <c r="KBZ58" s="8"/>
      <c r="KCA58" s="8"/>
      <c r="KCB58" s="8"/>
      <c r="KCC58" s="8"/>
      <c r="KCD58" s="8"/>
      <c r="KCE58" s="8"/>
      <c r="KCF58" s="8"/>
      <c r="KCG58" s="8"/>
      <c r="KCH58" s="8"/>
      <c r="KCI58" s="8"/>
      <c r="KCJ58" s="8"/>
      <c r="KCK58" s="8"/>
      <c r="KCL58" s="8"/>
      <c r="KCM58" s="8"/>
      <c r="KCN58" s="8"/>
      <c r="KCO58" s="8"/>
      <c r="KCP58" s="8"/>
      <c r="KCQ58" s="8"/>
      <c r="KCR58" s="8"/>
      <c r="KCS58" s="8"/>
      <c r="KCT58" s="8"/>
      <c r="KCU58" s="8"/>
      <c r="KCV58" s="8"/>
      <c r="KCW58" s="8"/>
      <c r="KCX58" s="8"/>
      <c r="KCY58" s="8"/>
      <c r="KCZ58" s="8"/>
      <c r="KDA58" s="8"/>
      <c r="KDB58" s="8"/>
      <c r="KDC58" s="8"/>
      <c r="KDD58" s="8"/>
      <c r="KDE58" s="8"/>
      <c r="KDF58" s="8"/>
      <c r="KDG58" s="8"/>
      <c r="KDH58" s="8"/>
      <c r="KDI58" s="8"/>
      <c r="KDJ58" s="8"/>
      <c r="KDK58" s="8"/>
      <c r="KDL58" s="8"/>
      <c r="KDM58" s="8"/>
      <c r="KDN58" s="8"/>
      <c r="KDO58" s="8"/>
      <c r="KDP58" s="8"/>
      <c r="KDQ58" s="8"/>
      <c r="KDR58" s="8"/>
      <c r="KDS58" s="8"/>
      <c r="KDT58" s="8"/>
      <c r="KDU58" s="8"/>
      <c r="KDV58" s="8"/>
      <c r="KDW58" s="8"/>
      <c r="KDX58" s="8"/>
      <c r="KDY58" s="8"/>
      <c r="KDZ58" s="8"/>
      <c r="KEA58" s="8"/>
      <c r="KEB58" s="8"/>
      <c r="KEC58" s="8"/>
      <c r="KED58" s="8"/>
      <c r="KEE58" s="8"/>
      <c r="KEF58" s="8"/>
      <c r="KEG58" s="8"/>
      <c r="KEH58" s="8"/>
      <c r="KEI58" s="8"/>
      <c r="KEJ58" s="8"/>
      <c r="KEK58" s="8"/>
      <c r="KEL58" s="8"/>
      <c r="KEM58" s="8"/>
      <c r="KEN58" s="8"/>
      <c r="KEO58" s="8"/>
      <c r="KEP58" s="8"/>
      <c r="KEQ58" s="8"/>
      <c r="KER58" s="8"/>
      <c r="KES58" s="8"/>
      <c r="KET58" s="8"/>
      <c r="KEU58" s="8"/>
      <c r="KEV58" s="8"/>
      <c r="KEW58" s="8"/>
      <c r="KEX58" s="8"/>
      <c r="KEY58" s="8"/>
      <c r="KEZ58" s="8"/>
      <c r="KFA58" s="8"/>
      <c r="KFB58" s="8"/>
      <c r="KFC58" s="8"/>
      <c r="KFD58" s="8"/>
      <c r="KFE58" s="8"/>
      <c r="KFF58" s="8"/>
      <c r="KFG58" s="8"/>
      <c r="KFH58" s="8"/>
      <c r="KFI58" s="8"/>
      <c r="KFJ58" s="8"/>
      <c r="KFK58" s="8"/>
      <c r="KFL58" s="8"/>
      <c r="KFM58" s="8"/>
      <c r="KFN58" s="8"/>
      <c r="KFO58" s="8"/>
      <c r="KFP58" s="8"/>
      <c r="KFQ58" s="8"/>
      <c r="KFR58" s="8"/>
      <c r="KFS58" s="8"/>
      <c r="KFT58" s="8"/>
      <c r="KFU58" s="8"/>
      <c r="KFV58" s="8"/>
      <c r="KFW58" s="8"/>
      <c r="KFX58" s="8"/>
      <c r="KFY58" s="8"/>
      <c r="KFZ58" s="8"/>
      <c r="KGA58" s="8"/>
      <c r="KGB58" s="8"/>
      <c r="KGC58" s="8"/>
      <c r="KGD58" s="8"/>
      <c r="KGE58" s="8"/>
      <c r="KGF58" s="8"/>
      <c r="KGG58" s="8"/>
      <c r="KGH58" s="8"/>
      <c r="KGI58" s="8"/>
      <c r="KGJ58" s="8"/>
      <c r="KGK58" s="8"/>
      <c r="KGL58" s="8"/>
      <c r="KGM58" s="8"/>
      <c r="KGN58" s="8"/>
      <c r="KGO58" s="8"/>
      <c r="KGP58" s="8"/>
      <c r="KGQ58" s="8"/>
      <c r="KGR58" s="8"/>
      <c r="KGS58" s="8"/>
      <c r="KGT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HZ58" s="8"/>
      <c r="KIA58" s="8"/>
      <c r="KIB58" s="8"/>
      <c r="KIC58" s="8"/>
      <c r="KID58" s="8"/>
      <c r="KIE58" s="8"/>
      <c r="KIF58" s="8"/>
      <c r="KIG58" s="8"/>
      <c r="KIH58" s="8"/>
      <c r="KII58" s="8"/>
      <c r="KIJ58" s="8"/>
      <c r="KIK58" s="8"/>
      <c r="KIL58" s="8"/>
      <c r="KIM58" s="8"/>
      <c r="KIN58" s="8"/>
      <c r="KIO58" s="8"/>
      <c r="KIP58" s="8"/>
      <c r="KIQ58" s="8"/>
      <c r="KIR58" s="8"/>
      <c r="KIS58" s="8"/>
      <c r="KIT58" s="8"/>
      <c r="KIU58" s="8"/>
      <c r="KIV58" s="8"/>
      <c r="KIW58" s="8"/>
      <c r="KIX58" s="8"/>
      <c r="KIY58" s="8"/>
      <c r="KIZ58" s="8"/>
      <c r="KJA58" s="8"/>
      <c r="KJB58" s="8"/>
      <c r="KJC58" s="8"/>
      <c r="KJD58" s="8"/>
      <c r="KJE58" s="8"/>
      <c r="KJF58" s="8"/>
      <c r="KJG58" s="8"/>
      <c r="KJH58" s="8"/>
      <c r="KJI58" s="8"/>
      <c r="KJJ58" s="8"/>
      <c r="KJK58" s="8"/>
      <c r="KJL58" s="8"/>
      <c r="KJM58" s="8"/>
      <c r="KJN58" s="8"/>
      <c r="KJO58" s="8"/>
      <c r="KJP58" s="8"/>
      <c r="KJQ58" s="8"/>
      <c r="KJR58" s="8"/>
      <c r="KJS58" s="8"/>
      <c r="KJT58" s="8"/>
      <c r="KJU58" s="8"/>
      <c r="KJV58" s="8"/>
      <c r="KJW58" s="8"/>
      <c r="KJX58" s="8"/>
      <c r="KJY58" s="8"/>
      <c r="KJZ58" s="8"/>
      <c r="KKA58" s="8"/>
      <c r="KKB58" s="8"/>
      <c r="KKC58" s="8"/>
      <c r="KKD58" s="8"/>
      <c r="KKE58" s="8"/>
      <c r="KKF58" s="8"/>
      <c r="KKG58" s="8"/>
      <c r="KKH58" s="8"/>
      <c r="KKI58" s="8"/>
      <c r="KKJ58" s="8"/>
      <c r="KKK58" s="8"/>
      <c r="KKL58" s="8"/>
      <c r="KKM58" s="8"/>
      <c r="KKN58" s="8"/>
      <c r="KKO58" s="8"/>
      <c r="KKP58" s="8"/>
      <c r="KKQ58" s="8"/>
      <c r="KKR58" s="8"/>
      <c r="KKS58" s="8"/>
      <c r="KKT58" s="8"/>
      <c r="KKU58" s="8"/>
      <c r="KKV58" s="8"/>
      <c r="KKW58" s="8"/>
      <c r="KKX58" s="8"/>
      <c r="KKY58" s="8"/>
      <c r="KKZ58" s="8"/>
      <c r="KLA58" s="8"/>
      <c r="KLB58" s="8"/>
      <c r="KLC58" s="8"/>
      <c r="KLD58" s="8"/>
      <c r="KLE58" s="8"/>
      <c r="KLF58" s="8"/>
      <c r="KLG58" s="8"/>
      <c r="KLH58" s="8"/>
      <c r="KLI58" s="8"/>
      <c r="KLJ58" s="8"/>
      <c r="KLK58" s="8"/>
      <c r="KLL58" s="8"/>
      <c r="KLM58" s="8"/>
      <c r="KLN58" s="8"/>
      <c r="KLO58" s="8"/>
      <c r="KLP58" s="8"/>
      <c r="KLQ58" s="8"/>
      <c r="KLR58" s="8"/>
      <c r="KLS58" s="8"/>
      <c r="KLT58" s="8"/>
      <c r="KLU58" s="8"/>
      <c r="KLV58" s="8"/>
      <c r="KLW58" s="8"/>
      <c r="KLX58" s="8"/>
      <c r="KLY58" s="8"/>
      <c r="KLZ58" s="8"/>
      <c r="KMA58" s="8"/>
      <c r="KMB58" s="8"/>
      <c r="KMC58" s="8"/>
      <c r="KMD58" s="8"/>
      <c r="KME58" s="8"/>
      <c r="KMF58" s="8"/>
      <c r="KMG58" s="8"/>
      <c r="KMH58" s="8"/>
      <c r="KMI58" s="8"/>
      <c r="KMJ58" s="8"/>
      <c r="KMK58" s="8"/>
      <c r="KML58" s="8"/>
      <c r="KMM58" s="8"/>
      <c r="KMN58" s="8"/>
      <c r="KMO58" s="8"/>
      <c r="KMP58" s="8"/>
      <c r="KMQ58" s="8"/>
      <c r="KMR58" s="8"/>
      <c r="KMS58" s="8"/>
      <c r="KMT58" s="8"/>
      <c r="KMU58" s="8"/>
      <c r="KMV58" s="8"/>
      <c r="KMW58" s="8"/>
      <c r="KMX58" s="8"/>
      <c r="KMY58" s="8"/>
      <c r="KMZ58" s="8"/>
      <c r="KNA58" s="8"/>
      <c r="KNB58" s="8"/>
      <c r="KNC58" s="8"/>
      <c r="KND58" s="8"/>
      <c r="KNE58" s="8"/>
      <c r="KNF58" s="8"/>
      <c r="KNG58" s="8"/>
      <c r="KNH58" s="8"/>
      <c r="KNI58" s="8"/>
      <c r="KNJ58" s="8"/>
      <c r="KNK58" s="8"/>
      <c r="KNL58" s="8"/>
      <c r="KNM58" s="8"/>
      <c r="KNN58" s="8"/>
      <c r="KNO58" s="8"/>
      <c r="KNP58" s="8"/>
      <c r="KNQ58" s="8"/>
      <c r="KNR58" s="8"/>
      <c r="KNS58" s="8"/>
      <c r="KNT58" s="8"/>
      <c r="KNU58" s="8"/>
      <c r="KNV58" s="8"/>
      <c r="KNW58" s="8"/>
      <c r="KNX58" s="8"/>
      <c r="KNY58" s="8"/>
      <c r="KNZ58" s="8"/>
      <c r="KOA58" s="8"/>
      <c r="KOB58" s="8"/>
      <c r="KOC58" s="8"/>
      <c r="KOD58" s="8"/>
      <c r="KOE58" s="8"/>
      <c r="KOF58" s="8"/>
      <c r="KOG58" s="8"/>
      <c r="KOH58" s="8"/>
      <c r="KOI58" s="8"/>
      <c r="KOJ58" s="8"/>
      <c r="KOK58" s="8"/>
      <c r="KOL58" s="8"/>
      <c r="KOM58" s="8"/>
      <c r="KON58" s="8"/>
      <c r="KOO58" s="8"/>
      <c r="KOP58" s="8"/>
      <c r="KOQ58" s="8"/>
      <c r="KOR58" s="8"/>
      <c r="KOS58" s="8"/>
      <c r="KOT58" s="8"/>
      <c r="KOU58" s="8"/>
      <c r="KOV58" s="8"/>
      <c r="KOW58" s="8"/>
      <c r="KOX58" s="8"/>
      <c r="KOY58" s="8"/>
      <c r="KOZ58" s="8"/>
      <c r="KPA58" s="8"/>
      <c r="KPB58" s="8"/>
      <c r="KPC58" s="8"/>
      <c r="KPD58" s="8"/>
      <c r="KPE58" s="8"/>
      <c r="KPF58" s="8"/>
      <c r="KPG58" s="8"/>
      <c r="KPH58" s="8"/>
      <c r="KPI58" s="8"/>
      <c r="KPJ58" s="8"/>
      <c r="KPK58" s="8"/>
      <c r="KPL58" s="8"/>
      <c r="KPM58" s="8"/>
      <c r="KPN58" s="8"/>
      <c r="KPO58" s="8"/>
      <c r="KPP58" s="8"/>
      <c r="KPQ58" s="8"/>
      <c r="KPR58" s="8"/>
      <c r="KPS58" s="8"/>
      <c r="KPT58" s="8"/>
      <c r="KPU58" s="8"/>
      <c r="KPV58" s="8"/>
      <c r="KPW58" s="8"/>
      <c r="KPX58" s="8"/>
      <c r="KPY58" s="8"/>
      <c r="KPZ58" s="8"/>
      <c r="KQA58" s="8"/>
      <c r="KQB58" s="8"/>
      <c r="KQC58" s="8"/>
      <c r="KQD58" s="8"/>
      <c r="KQE58" s="8"/>
      <c r="KQF58" s="8"/>
      <c r="KQG58" s="8"/>
      <c r="KQH58" s="8"/>
      <c r="KQI58" s="8"/>
      <c r="KQJ58" s="8"/>
      <c r="KQK58" s="8"/>
      <c r="KQL58" s="8"/>
      <c r="KQM58" s="8"/>
      <c r="KQN58" s="8"/>
      <c r="KQO58" s="8"/>
      <c r="KQP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RV58" s="8"/>
      <c r="KRW58" s="8"/>
      <c r="KRX58" s="8"/>
      <c r="KRY58" s="8"/>
      <c r="KRZ58" s="8"/>
      <c r="KSA58" s="8"/>
      <c r="KSB58" s="8"/>
      <c r="KSC58" s="8"/>
      <c r="KSD58" s="8"/>
      <c r="KSE58" s="8"/>
      <c r="KSF58" s="8"/>
      <c r="KSG58" s="8"/>
      <c r="KSH58" s="8"/>
      <c r="KSI58" s="8"/>
      <c r="KSJ58" s="8"/>
      <c r="KSK58" s="8"/>
      <c r="KSL58" s="8"/>
      <c r="KSM58" s="8"/>
      <c r="KSN58" s="8"/>
      <c r="KSO58" s="8"/>
      <c r="KSP58" s="8"/>
      <c r="KSQ58" s="8"/>
      <c r="KSR58" s="8"/>
      <c r="KSS58" s="8"/>
      <c r="KST58" s="8"/>
      <c r="KSU58" s="8"/>
      <c r="KSV58" s="8"/>
      <c r="KSW58" s="8"/>
      <c r="KSX58" s="8"/>
      <c r="KSY58" s="8"/>
      <c r="KSZ58" s="8"/>
      <c r="KTA58" s="8"/>
      <c r="KTB58" s="8"/>
      <c r="KTC58" s="8"/>
      <c r="KTD58" s="8"/>
      <c r="KTE58" s="8"/>
      <c r="KTF58" s="8"/>
      <c r="KTG58" s="8"/>
      <c r="KTH58" s="8"/>
      <c r="KTI58" s="8"/>
      <c r="KTJ58" s="8"/>
      <c r="KTK58" s="8"/>
      <c r="KTL58" s="8"/>
      <c r="KTM58" s="8"/>
      <c r="KTN58" s="8"/>
      <c r="KTO58" s="8"/>
      <c r="KTP58" s="8"/>
      <c r="KTQ58" s="8"/>
      <c r="KTR58" s="8"/>
      <c r="KTS58" s="8"/>
      <c r="KTT58" s="8"/>
      <c r="KTU58" s="8"/>
      <c r="KTV58" s="8"/>
      <c r="KTW58" s="8"/>
      <c r="KTX58" s="8"/>
      <c r="KTY58" s="8"/>
      <c r="KTZ58" s="8"/>
      <c r="KUA58" s="8"/>
      <c r="KUB58" s="8"/>
      <c r="KUC58" s="8"/>
      <c r="KUD58" s="8"/>
      <c r="KUE58" s="8"/>
      <c r="KUF58" s="8"/>
      <c r="KUG58" s="8"/>
      <c r="KUH58" s="8"/>
      <c r="KUI58" s="8"/>
      <c r="KUJ58" s="8"/>
      <c r="KUK58" s="8"/>
      <c r="KUL58" s="8"/>
      <c r="KUM58" s="8"/>
      <c r="KUN58" s="8"/>
      <c r="KUO58" s="8"/>
      <c r="KUP58" s="8"/>
      <c r="KUQ58" s="8"/>
      <c r="KUR58" s="8"/>
      <c r="KUS58" s="8"/>
      <c r="KUT58" s="8"/>
      <c r="KUU58" s="8"/>
      <c r="KUV58" s="8"/>
      <c r="KUW58" s="8"/>
      <c r="KUX58" s="8"/>
      <c r="KUY58" s="8"/>
      <c r="KUZ58" s="8"/>
      <c r="KVA58" s="8"/>
      <c r="KVB58" s="8"/>
      <c r="KVC58" s="8"/>
      <c r="KVD58" s="8"/>
      <c r="KVE58" s="8"/>
      <c r="KVF58" s="8"/>
      <c r="KVG58" s="8"/>
      <c r="KVH58" s="8"/>
      <c r="KVI58" s="8"/>
      <c r="KVJ58" s="8"/>
      <c r="KVK58" s="8"/>
      <c r="KVL58" s="8"/>
      <c r="KVM58" s="8"/>
      <c r="KVN58" s="8"/>
      <c r="KVO58" s="8"/>
      <c r="KVP58" s="8"/>
      <c r="KVQ58" s="8"/>
      <c r="KVR58" s="8"/>
      <c r="KVS58" s="8"/>
      <c r="KVT58" s="8"/>
      <c r="KVU58" s="8"/>
      <c r="KVV58" s="8"/>
      <c r="KVW58" s="8"/>
      <c r="KVX58" s="8"/>
      <c r="KVY58" s="8"/>
      <c r="KVZ58" s="8"/>
      <c r="KWA58" s="8"/>
      <c r="KWB58" s="8"/>
      <c r="KWC58" s="8"/>
      <c r="KWD58" s="8"/>
      <c r="KWE58" s="8"/>
      <c r="KWF58" s="8"/>
      <c r="KWG58" s="8"/>
      <c r="KWH58" s="8"/>
      <c r="KWI58" s="8"/>
      <c r="KWJ58" s="8"/>
      <c r="KWK58" s="8"/>
      <c r="KWL58" s="8"/>
      <c r="KWM58" s="8"/>
      <c r="KWN58" s="8"/>
      <c r="KWO58" s="8"/>
      <c r="KWP58" s="8"/>
      <c r="KWQ58" s="8"/>
      <c r="KWR58" s="8"/>
      <c r="KWS58" s="8"/>
      <c r="KWT58" s="8"/>
      <c r="KWU58" s="8"/>
      <c r="KWV58" s="8"/>
      <c r="KWW58" s="8"/>
      <c r="KWX58" s="8"/>
      <c r="KWY58" s="8"/>
      <c r="KWZ58" s="8"/>
      <c r="KXA58" s="8"/>
      <c r="KXB58" s="8"/>
      <c r="KXC58" s="8"/>
      <c r="KXD58" s="8"/>
      <c r="KXE58" s="8"/>
      <c r="KXF58" s="8"/>
      <c r="KXG58" s="8"/>
      <c r="KXH58" s="8"/>
      <c r="KXI58" s="8"/>
      <c r="KXJ58" s="8"/>
      <c r="KXK58" s="8"/>
      <c r="KXL58" s="8"/>
      <c r="KXM58" s="8"/>
      <c r="KXN58" s="8"/>
      <c r="KXO58" s="8"/>
      <c r="KXP58" s="8"/>
      <c r="KXQ58" s="8"/>
      <c r="KXR58" s="8"/>
      <c r="KXS58" s="8"/>
      <c r="KXT58" s="8"/>
      <c r="KXU58" s="8"/>
      <c r="KXV58" s="8"/>
      <c r="KXW58" s="8"/>
      <c r="KXX58" s="8"/>
      <c r="KXY58" s="8"/>
      <c r="KXZ58" s="8"/>
      <c r="KYA58" s="8"/>
      <c r="KYB58" s="8"/>
      <c r="KYC58" s="8"/>
      <c r="KYD58" s="8"/>
      <c r="KYE58" s="8"/>
      <c r="KYF58" s="8"/>
      <c r="KYG58" s="8"/>
      <c r="KYH58" s="8"/>
      <c r="KYI58" s="8"/>
      <c r="KYJ58" s="8"/>
      <c r="KYK58" s="8"/>
      <c r="KYL58" s="8"/>
      <c r="KYM58" s="8"/>
      <c r="KYN58" s="8"/>
      <c r="KYO58" s="8"/>
      <c r="KYP58" s="8"/>
      <c r="KYQ58" s="8"/>
      <c r="KYR58" s="8"/>
      <c r="KYS58" s="8"/>
      <c r="KYT58" s="8"/>
      <c r="KYU58" s="8"/>
      <c r="KYV58" s="8"/>
      <c r="KYW58" s="8"/>
      <c r="KYX58" s="8"/>
      <c r="KYY58" s="8"/>
      <c r="KYZ58" s="8"/>
      <c r="KZA58" s="8"/>
      <c r="KZB58" s="8"/>
      <c r="KZC58" s="8"/>
      <c r="KZD58" s="8"/>
      <c r="KZE58" s="8"/>
      <c r="KZF58" s="8"/>
      <c r="KZG58" s="8"/>
      <c r="KZH58" s="8"/>
      <c r="KZI58" s="8"/>
      <c r="KZJ58" s="8"/>
      <c r="KZK58" s="8"/>
      <c r="KZL58" s="8"/>
      <c r="KZM58" s="8"/>
      <c r="KZN58" s="8"/>
      <c r="KZO58" s="8"/>
      <c r="KZP58" s="8"/>
      <c r="KZQ58" s="8"/>
      <c r="KZR58" s="8"/>
      <c r="KZS58" s="8"/>
      <c r="KZT58" s="8"/>
      <c r="KZU58" s="8"/>
      <c r="KZV58" s="8"/>
      <c r="KZW58" s="8"/>
      <c r="KZX58" s="8"/>
      <c r="KZY58" s="8"/>
      <c r="KZZ58" s="8"/>
      <c r="LAA58" s="8"/>
      <c r="LAB58" s="8"/>
      <c r="LAC58" s="8"/>
      <c r="LAD58" s="8"/>
      <c r="LAE58" s="8"/>
      <c r="LAF58" s="8"/>
      <c r="LAG58" s="8"/>
      <c r="LAH58" s="8"/>
      <c r="LAI58" s="8"/>
      <c r="LAJ58" s="8"/>
      <c r="LAK58" s="8"/>
      <c r="LAL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BR58" s="8"/>
      <c r="LBS58" s="8"/>
      <c r="LBT58" s="8"/>
      <c r="LBU58" s="8"/>
      <c r="LBV58" s="8"/>
      <c r="LBW58" s="8"/>
      <c r="LBX58" s="8"/>
      <c r="LBY58" s="8"/>
      <c r="LBZ58" s="8"/>
      <c r="LCA58" s="8"/>
      <c r="LCB58" s="8"/>
      <c r="LCC58" s="8"/>
      <c r="LCD58" s="8"/>
      <c r="LCE58" s="8"/>
      <c r="LCF58" s="8"/>
      <c r="LCG58" s="8"/>
      <c r="LCH58" s="8"/>
      <c r="LCI58" s="8"/>
      <c r="LCJ58" s="8"/>
      <c r="LCK58" s="8"/>
      <c r="LCL58" s="8"/>
      <c r="LCM58" s="8"/>
      <c r="LCN58" s="8"/>
      <c r="LCO58" s="8"/>
      <c r="LCP58" s="8"/>
      <c r="LCQ58" s="8"/>
      <c r="LCR58" s="8"/>
      <c r="LCS58" s="8"/>
      <c r="LCT58" s="8"/>
      <c r="LCU58" s="8"/>
      <c r="LCV58" s="8"/>
      <c r="LCW58" s="8"/>
      <c r="LCX58" s="8"/>
      <c r="LCY58" s="8"/>
      <c r="LCZ58" s="8"/>
      <c r="LDA58" s="8"/>
      <c r="LDB58" s="8"/>
      <c r="LDC58" s="8"/>
      <c r="LDD58" s="8"/>
      <c r="LDE58" s="8"/>
      <c r="LDF58" s="8"/>
      <c r="LDG58" s="8"/>
      <c r="LDH58" s="8"/>
      <c r="LDI58" s="8"/>
      <c r="LDJ58" s="8"/>
      <c r="LDK58" s="8"/>
      <c r="LDL58" s="8"/>
      <c r="LDM58" s="8"/>
      <c r="LDN58" s="8"/>
      <c r="LDO58" s="8"/>
      <c r="LDP58" s="8"/>
      <c r="LDQ58" s="8"/>
      <c r="LDR58" s="8"/>
      <c r="LDS58" s="8"/>
      <c r="LDT58" s="8"/>
      <c r="LDU58" s="8"/>
      <c r="LDV58" s="8"/>
      <c r="LDW58" s="8"/>
      <c r="LDX58" s="8"/>
      <c r="LDY58" s="8"/>
      <c r="LDZ58" s="8"/>
      <c r="LEA58" s="8"/>
      <c r="LEB58" s="8"/>
      <c r="LEC58" s="8"/>
      <c r="LED58" s="8"/>
      <c r="LEE58" s="8"/>
      <c r="LEF58" s="8"/>
      <c r="LEG58" s="8"/>
      <c r="LEH58" s="8"/>
      <c r="LEI58" s="8"/>
      <c r="LEJ58" s="8"/>
      <c r="LEK58" s="8"/>
      <c r="LEL58" s="8"/>
      <c r="LEM58" s="8"/>
      <c r="LEN58" s="8"/>
      <c r="LEO58" s="8"/>
      <c r="LEP58" s="8"/>
      <c r="LEQ58" s="8"/>
      <c r="LER58" s="8"/>
      <c r="LES58" s="8"/>
      <c r="LET58" s="8"/>
      <c r="LEU58" s="8"/>
      <c r="LEV58" s="8"/>
      <c r="LEW58" s="8"/>
      <c r="LEX58" s="8"/>
      <c r="LEY58" s="8"/>
      <c r="LEZ58" s="8"/>
      <c r="LFA58" s="8"/>
      <c r="LFB58" s="8"/>
      <c r="LFC58" s="8"/>
      <c r="LFD58" s="8"/>
      <c r="LFE58" s="8"/>
      <c r="LFF58" s="8"/>
      <c r="LFG58" s="8"/>
      <c r="LFH58" s="8"/>
      <c r="LFI58" s="8"/>
      <c r="LFJ58" s="8"/>
      <c r="LFK58" s="8"/>
      <c r="LFL58" s="8"/>
      <c r="LFM58" s="8"/>
      <c r="LFN58" s="8"/>
      <c r="LFO58" s="8"/>
      <c r="LFP58" s="8"/>
      <c r="LFQ58" s="8"/>
      <c r="LFR58" s="8"/>
      <c r="LFS58" s="8"/>
      <c r="LFT58" s="8"/>
      <c r="LFU58" s="8"/>
      <c r="LFV58" s="8"/>
      <c r="LFW58" s="8"/>
      <c r="LFX58" s="8"/>
      <c r="LFY58" s="8"/>
      <c r="LFZ58" s="8"/>
      <c r="LGA58" s="8"/>
      <c r="LGB58" s="8"/>
      <c r="LGC58" s="8"/>
      <c r="LGD58" s="8"/>
      <c r="LGE58" s="8"/>
      <c r="LGF58" s="8"/>
      <c r="LGG58" s="8"/>
      <c r="LGH58" s="8"/>
      <c r="LGI58" s="8"/>
      <c r="LGJ58" s="8"/>
      <c r="LGK58" s="8"/>
      <c r="LGL58" s="8"/>
      <c r="LGM58" s="8"/>
      <c r="LGN58" s="8"/>
      <c r="LGO58" s="8"/>
      <c r="LGP58" s="8"/>
      <c r="LGQ58" s="8"/>
      <c r="LGR58" s="8"/>
      <c r="LGS58" s="8"/>
      <c r="LGT58" s="8"/>
      <c r="LGU58" s="8"/>
      <c r="LGV58" s="8"/>
      <c r="LGW58" s="8"/>
      <c r="LGX58" s="8"/>
      <c r="LGY58" s="8"/>
      <c r="LGZ58" s="8"/>
      <c r="LHA58" s="8"/>
      <c r="LHB58" s="8"/>
      <c r="LHC58" s="8"/>
      <c r="LHD58" s="8"/>
      <c r="LHE58" s="8"/>
      <c r="LHF58" s="8"/>
      <c r="LHG58" s="8"/>
      <c r="LHH58" s="8"/>
      <c r="LHI58" s="8"/>
      <c r="LHJ58" s="8"/>
      <c r="LHK58" s="8"/>
      <c r="LHL58" s="8"/>
      <c r="LHM58" s="8"/>
      <c r="LHN58" s="8"/>
      <c r="LHO58" s="8"/>
      <c r="LHP58" s="8"/>
      <c r="LHQ58" s="8"/>
      <c r="LHR58" s="8"/>
      <c r="LHS58" s="8"/>
      <c r="LHT58" s="8"/>
      <c r="LHU58" s="8"/>
      <c r="LHV58" s="8"/>
      <c r="LHW58" s="8"/>
      <c r="LHX58" s="8"/>
      <c r="LHY58" s="8"/>
      <c r="LHZ58" s="8"/>
      <c r="LIA58" s="8"/>
      <c r="LIB58" s="8"/>
      <c r="LIC58" s="8"/>
      <c r="LID58" s="8"/>
      <c r="LIE58" s="8"/>
      <c r="LIF58" s="8"/>
      <c r="LIG58" s="8"/>
      <c r="LIH58" s="8"/>
      <c r="LII58" s="8"/>
      <c r="LIJ58" s="8"/>
      <c r="LIK58" s="8"/>
      <c r="LIL58" s="8"/>
      <c r="LIM58" s="8"/>
      <c r="LIN58" s="8"/>
      <c r="LIO58" s="8"/>
      <c r="LIP58" s="8"/>
      <c r="LIQ58" s="8"/>
      <c r="LIR58" s="8"/>
      <c r="LIS58" s="8"/>
      <c r="LIT58" s="8"/>
      <c r="LIU58" s="8"/>
      <c r="LIV58" s="8"/>
      <c r="LIW58" s="8"/>
      <c r="LIX58" s="8"/>
      <c r="LIY58" s="8"/>
      <c r="LIZ58" s="8"/>
      <c r="LJA58" s="8"/>
      <c r="LJB58" s="8"/>
      <c r="LJC58" s="8"/>
      <c r="LJD58" s="8"/>
      <c r="LJE58" s="8"/>
      <c r="LJF58" s="8"/>
      <c r="LJG58" s="8"/>
      <c r="LJH58" s="8"/>
      <c r="LJI58" s="8"/>
      <c r="LJJ58" s="8"/>
      <c r="LJK58" s="8"/>
      <c r="LJL58" s="8"/>
      <c r="LJM58" s="8"/>
      <c r="LJN58" s="8"/>
      <c r="LJO58" s="8"/>
      <c r="LJP58" s="8"/>
      <c r="LJQ58" s="8"/>
      <c r="LJR58" s="8"/>
      <c r="LJS58" s="8"/>
      <c r="LJT58" s="8"/>
      <c r="LJU58" s="8"/>
      <c r="LJV58" s="8"/>
      <c r="LJW58" s="8"/>
      <c r="LJX58" s="8"/>
      <c r="LJY58" s="8"/>
      <c r="LJZ58" s="8"/>
      <c r="LKA58" s="8"/>
      <c r="LKB58" s="8"/>
      <c r="LKC58" s="8"/>
      <c r="LKD58" s="8"/>
      <c r="LKE58" s="8"/>
      <c r="LKF58" s="8"/>
      <c r="LKG58" s="8"/>
      <c r="LKH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LN58" s="8"/>
      <c r="LLO58" s="8"/>
      <c r="LLP58" s="8"/>
      <c r="LLQ58" s="8"/>
      <c r="LLR58" s="8"/>
      <c r="LLS58" s="8"/>
      <c r="LLT58" s="8"/>
      <c r="LLU58" s="8"/>
      <c r="LLV58" s="8"/>
      <c r="LLW58" s="8"/>
      <c r="LLX58" s="8"/>
      <c r="LLY58" s="8"/>
      <c r="LLZ58" s="8"/>
      <c r="LMA58" s="8"/>
      <c r="LMB58" s="8"/>
      <c r="LMC58" s="8"/>
      <c r="LMD58" s="8"/>
      <c r="LME58" s="8"/>
      <c r="LMF58" s="8"/>
      <c r="LMG58" s="8"/>
      <c r="LMH58" s="8"/>
      <c r="LMI58" s="8"/>
      <c r="LMJ58" s="8"/>
      <c r="LMK58" s="8"/>
      <c r="LML58" s="8"/>
      <c r="LMM58" s="8"/>
      <c r="LMN58" s="8"/>
      <c r="LMO58" s="8"/>
      <c r="LMP58" s="8"/>
      <c r="LMQ58" s="8"/>
      <c r="LMR58" s="8"/>
      <c r="LMS58" s="8"/>
      <c r="LMT58" s="8"/>
      <c r="LMU58" s="8"/>
      <c r="LMV58" s="8"/>
      <c r="LMW58" s="8"/>
      <c r="LMX58" s="8"/>
      <c r="LMY58" s="8"/>
      <c r="LMZ58" s="8"/>
      <c r="LNA58" s="8"/>
      <c r="LNB58" s="8"/>
      <c r="LNC58" s="8"/>
      <c r="LND58" s="8"/>
      <c r="LNE58" s="8"/>
      <c r="LNF58" s="8"/>
      <c r="LNG58" s="8"/>
      <c r="LNH58" s="8"/>
      <c r="LNI58" s="8"/>
      <c r="LNJ58" s="8"/>
      <c r="LNK58" s="8"/>
      <c r="LNL58" s="8"/>
      <c r="LNM58" s="8"/>
      <c r="LNN58" s="8"/>
      <c r="LNO58" s="8"/>
      <c r="LNP58" s="8"/>
      <c r="LNQ58" s="8"/>
      <c r="LNR58" s="8"/>
      <c r="LNS58" s="8"/>
      <c r="LNT58" s="8"/>
      <c r="LNU58" s="8"/>
      <c r="LNV58" s="8"/>
      <c r="LNW58" s="8"/>
      <c r="LNX58" s="8"/>
      <c r="LNY58" s="8"/>
      <c r="LNZ58" s="8"/>
      <c r="LOA58" s="8"/>
      <c r="LOB58" s="8"/>
      <c r="LOC58" s="8"/>
      <c r="LOD58" s="8"/>
      <c r="LOE58" s="8"/>
      <c r="LOF58" s="8"/>
      <c r="LOG58" s="8"/>
      <c r="LOH58" s="8"/>
      <c r="LOI58" s="8"/>
      <c r="LOJ58" s="8"/>
      <c r="LOK58" s="8"/>
      <c r="LOL58" s="8"/>
      <c r="LOM58" s="8"/>
      <c r="LON58" s="8"/>
      <c r="LOO58" s="8"/>
      <c r="LOP58" s="8"/>
      <c r="LOQ58" s="8"/>
      <c r="LOR58" s="8"/>
      <c r="LOS58" s="8"/>
      <c r="LOT58" s="8"/>
      <c r="LOU58" s="8"/>
      <c r="LOV58" s="8"/>
      <c r="LOW58" s="8"/>
      <c r="LOX58" s="8"/>
      <c r="LOY58" s="8"/>
      <c r="LOZ58" s="8"/>
      <c r="LPA58" s="8"/>
      <c r="LPB58" s="8"/>
      <c r="LPC58" s="8"/>
      <c r="LPD58" s="8"/>
      <c r="LPE58" s="8"/>
      <c r="LPF58" s="8"/>
      <c r="LPG58" s="8"/>
      <c r="LPH58" s="8"/>
      <c r="LPI58" s="8"/>
      <c r="LPJ58" s="8"/>
      <c r="LPK58" s="8"/>
      <c r="LPL58" s="8"/>
      <c r="LPM58" s="8"/>
      <c r="LPN58" s="8"/>
      <c r="LPO58" s="8"/>
      <c r="LPP58" s="8"/>
      <c r="LPQ58" s="8"/>
      <c r="LPR58" s="8"/>
      <c r="LPS58" s="8"/>
      <c r="LPT58" s="8"/>
      <c r="LPU58" s="8"/>
      <c r="LPV58" s="8"/>
      <c r="LPW58" s="8"/>
      <c r="LPX58" s="8"/>
      <c r="LPY58" s="8"/>
      <c r="LPZ58" s="8"/>
      <c r="LQA58" s="8"/>
      <c r="LQB58" s="8"/>
      <c r="LQC58" s="8"/>
      <c r="LQD58" s="8"/>
      <c r="LQE58" s="8"/>
      <c r="LQF58" s="8"/>
      <c r="LQG58" s="8"/>
      <c r="LQH58" s="8"/>
      <c r="LQI58" s="8"/>
      <c r="LQJ58" s="8"/>
      <c r="LQK58" s="8"/>
      <c r="LQL58" s="8"/>
      <c r="LQM58" s="8"/>
      <c r="LQN58" s="8"/>
      <c r="LQO58" s="8"/>
      <c r="LQP58" s="8"/>
      <c r="LQQ58" s="8"/>
      <c r="LQR58" s="8"/>
      <c r="LQS58" s="8"/>
      <c r="LQT58" s="8"/>
      <c r="LQU58" s="8"/>
      <c r="LQV58" s="8"/>
      <c r="LQW58" s="8"/>
      <c r="LQX58" s="8"/>
      <c r="LQY58" s="8"/>
      <c r="LQZ58" s="8"/>
      <c r="LRA58" s="8"/>
      <c r="LRB58" s="8"/>
      <c r="LRC58" s="8"/>
      <c r="LRD58" s="8"/>
      <c r="LRE58" s="8"/>
      <c r="LRF58" s="8"/>
      <c r="LRG58" s="8"/>
      <c r="LRH58" s="8"/>
      <c r="LRI58" s="8"/>
      <c r="LRJ58" s="8"/>
      <c r="LRK58" s="8"/>
      <c r="LRL58" s="8"/>
      <c r="LRM58" s="8"/>
      <c r="LRN58" s="8"/>
      <c r="LRO58" s="8"/>
      <c r="LRP58" s="8"/>
      <c r="LRQ58" s="8"/>
      <c r="LRR58" s="8"/>
      <c r="LRS58" s="8"/>
      <c r="LRT58" s="8"/>
      <c r="LRU58" s="8"/>
      <c r="LRV58" s="8"/>
      <c r="LRW58" s="8"/>
      <c r="LRX58" s="8"/>
      <c r="LRY58" s="8"/>
      <c r="LRZ58" s="8"/>
      <c r="LSA58" s="8"/>
      <c r="LSB58" s="8"/>
      <c r="LSC58" s="8"/>
      <c r="LSD58" s="8"/>
      <c r="LSE58" s="8"/>
      <c r="LSF58" s="8"/>
      <c r="LSG58" s="8"/>
      <c r="LSH58" s="8"/>
      <c r="LSI58" s="8"/>
      <c r="LSJ58" s="8"/>
      <c r="LSK58" s="8"/>
      <c r="LSL58" s="8"/>
      <c r="LSM58" s="8"/>
      <c r="LSN58" s="8"/>
      <c r="LSO58" s="8"/>
      <c r="LSP58" s="8"/>
      <c r="LSQ58" s="8"/>
      <c r="LSR58" s="8"/>
      <c r="LSS58" s="8"/>
      <c r="LST58" s="8"/>
      <c r="LSU58" s="8"/>
      <c r="LSV58" s="8"/>
      <c r="LSW58" s="8"/>
      <c r="LSX58" s="8"/>
      <c r="LSY58" s="8"/>
      <c r="LSZ58" s="8"/>
      <c r="LTA58" s="8"/>
      <c r="LTB58" s="8"/>
      <c r="LTC58" s="8"/>
      <c r="LTD58" s="8"/>
      <c r="LTE58" s="8"/>
      <c r="LTF58" s="8"/>
      <c r="LTG58" s="8"/>
      <c r="LTH58" s="8"/>
      <c r="LTI58" s="8"/>
      <c r="LTJ58" s="8"/>
      <c r="LTK58" s="8"/>
      <c r="LTL58" s="8"/>
      <c r="LTM58" s="8"/>
      <c r="LTN58" s="8"/>
      <c r="LTO58" s="8"/>
      <c r="LTP58" s="8"/>
      <c r="LTQ58" s="8"/>
      <c r="LTR58" s="8"/>
      <c r="LTS58" s="8"/>
      <c r="LTT58" s="8"/>
      <c r="LTU58" s="8"/>
      <c r="LTV58" s="8"/>
      <c r="LTW58" s="8"/>
      <c r="LTX58" s="8"/>
      <c r="LTY58" s="8"/>
      <c r="LTZ58" s="8"/>
      <c r="LUA58" s="8"/>
      <c r="LUB58" s="8"/>
      <c r="LUC58" s="8"/>
      <c r="LUD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LVJ58" s="8"/>
      <c r="LVK58" s="8"/>
      <c r="LVL58" s="8"/>
      <c r="LVM58" s="8"/>
      <c r="LVN58" s="8"/>
      <c r="LVO58" s="8"/>
      <c r="LVP58" s="8"/>
      <c r="LVQ58" s="8"/>
      <c r="LVR58" s="8"/>
      <c r="LVS58" s="8"/>
      <c r="LVT58" s="8"/>
      <c r="LVU58" s="8"/>
      <c r="LVV58" s="8"/>
      <c r="LVW58" s="8"/>
      <c r="LVX58" s="8"/>
      <c r="LVY58" s="8"/>
      <c r="LVZ58" s="8"/>
      <c r="LWA58" s="8"/>
      <c r="LWB58" s="8"/>
      <c r="LWC58" s="8"/>
      <c r="LWD58" s="8"/>
      <c r="LWE58" s="8"/>
      <c r="LWF58" s="8"/>
      <c r="LWG58" s="8"/>
      <c r="LWH58" s="8"/>
      <c r="LWI58" s="8"/>
      <c r="LWJ58" s="8"/>
      <c r="LWK58" s="8"/>
      <c r="LWL58" s="8"/>
      <c r="LWM58" s="8"/>
      <c r="LWN58" s="8"/>
      <c r="LWO58" s="8"/>
      <c r="LWP58" s="8"/>
      <c r="LWQ58" s="8"/>
      <c r="LWR58" s="8"/>
      <c r="LWS58" s="8"/>
      <c r="LWT58" s="8"/>
      <c r="LWU58" s="8"/>
      <c r="LWV58" s="8"/>
      <c r="LWW58" s="8"/>
      <c r="LWX58" s="8"/>
      <c r="LWY58" s="8"/>
      <c r="LWZ58" s="8"/>
      <c r="LXA58" s="8"/>
      <c r="LXB58" s="8"/>
      <c r="LXC58" s="8"/>
      <c r="LXD58" s="8"/>
      <c r="LXE58" s="8"/>
      <c r="LXF58" s="8"/>
      <c r="LXG58" s="8"/>
      <c r="LXH58" s="8"/>
      <c r="LXI58" s="8"/>
      <c r="LXJ58" s="8"/>
      <c r="LXK58" s="8"/>
      <c r="LXL58" s="8"/>
      <c r="LXM58" s="8"/>
      <c r="LXN58" s="8"/>
      <c r="LXO58" s="8"/>
      <c r="LXP58" s="8"/>
      <c r="LXQ58" s="8"/>
      <c r="LXR58" s="8"/>
      <c r="LXS58" s="8"/>
      <c r="LXT58" s="8"/>
      <c r="LXU58" s="8"/>
      <c r="LXV58" s="8"/>
      <c r="LXW58" s="8"/>
      <c r="LXX58" s="8"/>
      <c r="LXY58" s="8"/>
      <c r="LXZ58" s="8"/>
      <c r="LYA58" s="8"/>
      <c r="LYB58" s="8"/>
      <c r="LYC58" s="8"/>
      <c r="LYD58" s="8"/>
      <c r="LYE58" s="8"/>
      <c r="LYF58" s="8"/>
      <c r="LYG58" s="8"/>
      <c r="LYH58" s="8"/>
      <c r="LYI58" s="8"/>
      <c r="LYJ58" s="8"/>
      <c r="LYK58" s="8"/>
      <c r="LYL58" s="8"/>
      <c r="LYM58" s="8"/>
      <c r="LYN58" s="8"/>
      <c r="LYO58" s="8"/>
      <c r="LYP58" s="8"/>
      <c r="LYQ58" s="8"/>
      <c r="LYR58" s="8"/>
      <c r="LYS58" s="8"/>
      <c r="LYT58" s="8"/>
      <c r="LYU58" s="8"/>
      <c r="LYV58" s="8"/>
      <c r="LYW58" s="8"/>
      <c r="LYX58" s="8"/>
      <c r="LYY58" s="8"/>
      <c r="LYZ58" s="8"/>
      <c r="LZA58" s="8"/>
      <c r="LZB58" s="8"/>
      <c r="LZC58" s="8"/>
      <c r="LZD58" s="8"/>
      <c r="LZE58" s="8"/>
      <c r="LZF58" s="8"/>
      <c r="LZG58" s="8"/>
      <c r="LZH58" s="8"/>
      <c r="LZI58" s="8"/>
      <c r="LZJ58" s="8"/>
      <c r="LZK58" s="8"/>
      <c r="LZL58" s="8"/>
      <c r="LZM58" s="8"/>
      <c r="LZN58" s="8"/>
      <c r="LZO58" s="8"/>
      <c r="LZP58" s="8"/>
      <c r="LZQ58" s="8"/>
      <c r="LZR58" s="8"/>
      <c r="LZS58" s="8"/>
      <c r="LZT58" s="8"/>
      <c r="LZU58" s="8"/>
      <c r="LZV58" s="8"/>
      <c r="LZW58" s="8"/>
      <c r="LZX58" s="8"/>
      <c r="LZY58" s="8"/>
      <c r="LZZ58" s="8"/>
      <c r="MAA58" s="8"/>
      <c r="MAB58" s="8"/>
      <c r="MAC58" s="8"/>
      <c r="MAD58" s="8"/>
      <c r="MAE58" s="8"/>
      <c r="MAF58" s="8"/>
      <c r="MAG58" s="8"/>
      <c r="MAH58" s="8"/>
      <c r="MAI58" s="8"/>
      <c r="MAJ58" s="8"/>
      <c r="MAK58" s="8"/>
      <c r="MAL58" s="8"/>
      <c r="MAM58" s="8"/>
      <c r="MAN58" s="8"/>
      <c r="MAO58" s="8"/>
      <c r="MAP58" s="8"/>
      <c r="MAQ58" s="8"/>
      <c r="MAR58" s="8"/>
      <c r="MAS58" s="8"/>
      <c r="MAT58" s="8"/>
      <c r="MAU58" s="8"/>
      <c r="MAV58" s="8"/>
      <c r="MAW58" s="8"/>
      <c r="MAX58" s="8"/>
      <c r="MAY58" s="8"/>
      <c r="MAZ58" s="8"/>
      <c r="MBA58" s="8"/>
      <c r="MBB58" s="8"/>
      <c r="MBC58" s="8"/>
      <c r="MBD58" s="8"/>
      <c r="MBE58" s="8"/>
      <c r="MBF58" s="8"/>
      <c r="MBG58" s="8"/>
      <c r="MBH58" s="8"/>
      <c r="MBI58" s="8"/>
      <c r="MBJ58" s="8"/>
      <c r="MBK58" s="8"/>
      <c r="MBL58" s="8"/>
      <c r="MBM58" s="8"/>
      <c r="MBN58" s="8"/>
      <c r="MBO58" s="8"/>
      <c r="MBP58" s="8"/>
      <c r="MBQ58" s="8"/>
      <c r="MBR58" s="8"/>
      <c r="MBS58" s="8"/>
      <c r="MBT58" s="8"/>
      <c r="MBU58" s="8"/>
      <c r="MBV58" s="8"/>
      <c r="MBW58" s="8"/>
      <c r="MBX58" s="8"/>
      <c r="MBY58" s="8"/>
      <c r="MBZ58" s="8"/>
      <c r="MCA58" s="8"/>
      <c r="MCB58" s="8"/>
      <c r="MCC58" s="8"/>
      <c r="MCD58" s="8"/>
      <c r="MCE58" s="8"/>
      <c r="MCF58" s="8"/>
      <c r="MCG58" s="8"/>
      <c r="MCH58" s="8"/>
      <c r="MCI58" s="8"/>
      <c r="MCJ58" s="8"/>
      <c r="MCK58" s="8"/>
      <c r="MCL58" s="8"/>
      <c r="MCM58" s="8"/>
      <c r="MCN58" s="8"/>
      <c r="MCO58" s="8"/>
      <c r="MCP58" s="8"/>
      <c r="MCQ58" s="8"/>
      <c r="MCR58" s="8"/>
      <c r="MCS58" s="8"/>
      <c r="MCT58" s="8"/>
      <c r="MCU58" s="8"/>
      <c r="MCV58" s="8"/>
      <c r="MCW58" s="8"/>
      <c r="MCX58" s="8"/>
      <c r="MCY58" s="8"/>
      <c r="MCZ58" s="8"/>
      <c r="MDA58" s="8"/>
      <c r="MDB58" s="8"/>
      <c r="MDC58" s="8"/>
      <c r="MDD58" s="8"/>
      <c r="MDE58" s="8"/>
      <c r="MDF58" s="8"/>
      <c r="MDG58" s="8"/>
      <c r="MDH58" s="8"/>
      <c r="MDI58" s="8"/>
      <c r="MDJ58" s="8"/>
      <c r="MDK58" s="8"/>
      <c r="MDL58" s="8"/>
      <c r="MDM58" s="8"/>
      <c r="MDN58" s="8"/>
      <c r="MDO58" s="8"/>
      <c r="MDP58" s="8"/>
      <c r="MDQ58" s="8"/>
      <c r="MDR58" s="8"/>
      <c r="MDS58" s="8"/>
      <c r="MDT58" s="8"/>
      <c r="MDU58" s="8"/>
      <c r="MDV58" s="8"/>
      <c r="MDW58" s="8"/>
      <c r="MDX58" s="8"/>
      <c r="MDY58" s="8"/>
      <c r="MDZ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FF58" s="8"/>
      <c r="MFG58" s="8"/>
      <c r="MFH58" s="8"/>
      <c r="MFI58" s="8"/>
      <c r="MFJ58" s="8"/>
      <c r="MFK58" s="8"/>
      <c r="MFL58" s="8"/>
      <c r="MFM58" s="8"/>
      <c r="MFN58" s="8"/>
      <c r="MFO58" s="8"/>
      <c r="MFP58" s="8"/>
      <c r="MFQ58" s="8"/>
      <c r="MFR58" s="8"/>
      <c r="MFS58" s="8"/>
      <c r="MFT58" s="8"/>
      <c r="MFU58" s="8"/>
      <c r="MFV58" s="8"/>
      <c r="MFW58" s="8"/>
      <c r="MFX58" s="8"/>
      <c r="MFY58" s="8"/>
      <c r="MFZ58" s="8"/>
      <c r="MGA58" s="8"/>
      <c r="MGB58" s="8"/>
      <c r="MGC58" s="8"/>
      <c r="MGD58" s="8"/>
      <c r="MGE58" s="8"/>
      <c r="MGF58" s="8"/>
      <c r="MGG58" s="8"/>
      <c r="MGH58" s="8"/>
      <c r="MGI58" s="8"/>
      <c r="MGJ58" s="8"/>
      <c r="MGK58" s="8"/>
      <c r="MGL58" s="8"/>
      <c r="MGM58" s="8"/>
      <c r="MGN58" s="8"/>
      <c r="MGO58" s="8"/>
      <c r="MGP58" s="8"/>
      <c r="MGQ58" s="8"/>
      <c r="MGR58" s="8"/>
      <c r="MGS58" s="8"/>
      <c r="MGT58" s="8"/>
      <c r="MGU58" s="8"/>
      <c r="MGV58" s="8"/>
      <c r="MGW58" s="8"/>
      <c r="MGX58" s="8"/>
      <c r="MGY58" s="8"/>
      <c r="MGZ58" s="8"/>
      <c r="MHA58" s="8"/>
      <c r="MHB58" s="8"/>
      <c r="MHC58" s="8"/>
      <c r="MHD58" s="8"/>
      <c r="MHE58" s="8"/>
      <c r="MHF58" s="8"/>
      <c r="MHG58" s="8"/>
      <c r="MHH58" s="8"/>
      <c r="MHI58" s="8"/>
      <c r="MHJ58" s="8"/>
      <c r="MHK58" s="8"/>
      <c r="MHL58" s="8"/>
      <c r="MHM58" s="8"/>
      <c r="MHN58" s="8"/>
      <c r="MHO58" s="8"/>
      <c r="MHP58" s="8"/>
      <c r="MHQ58" s="8"/>
      <c r="MHR58" s="8"/>
      <c r="MHS58" s="8"/>
      <c r="MHT58" s="8"/>
      <c r="MHU58" s="8"/>
      <c r="MHV58" s="8"/>
      <c r="MHW58" s="8"/>
      <c r="MHX58" s="8"/>
      <c r="MHY58" s="8"/>
      <c r="MHZ58" s="8"/>
      <c r="MIA58" s="8"/>
      <c r="MIB58" s="8"/>
      <c r="MIC58" s="8"/>
      <c r="MID58" s="8"/>
      <c r="MIE58" s="8"/>
      <c r="MIF58" s="8"/>
      <c r="MIG58" s="8"/>
      <c r="MIH58" s="8"/>
      <c r="MII58" s="8"/>
      <c r="MIJ58" s="8"/>
      <c r="MIK58" s="8"/>
      <c r="MIL58" s="8"/>
      <c r="MIM58" s="8"/>
      <c r="MIN58" s="8"/>
      <c r="MIO58" s="8"/>
      <c r="MIP58" s="8"/>
      <c r="MIQ58" s="8"/>
      <c r="MIR58" s="8"/>
      <c r="MIS58" s="8"/>
      <c r="MIT58" s="8"/>
      <c r="MIU58" s="8"/>
      <c r="MIV58" s="8"/>
      <c r="MIW58" s="8"/>
      <c r="MIX58" s="8"/>
      <c r="MIY58" s="8"/>
      <c r="MIZ58" s="8"/>
      <c r="MJA58" s="8"/>
      <c r="MJB58" s="8"/>
      <c r="MJC58" s="8"/>
      <c r="MJD58" s="8"/>
      <c r="MJE58" s="8"/>
      <c r="MJF58" s="8"/>
      <c r="MJG58" s="8"/>
      <c r="MJH58" s="8"/>
      <c r="MJI58" s="8"/>
      <c r="MJJ58" s="8"/>
      <c r="MJK58" s="8"/>
      <c r="MJL58" s="8"/>
      <c r="MJM58" s="8"/>
      <c r="MJN58" s="8"/>
      <c r="MJO58" s="8"/>
      <c r="MJP58" s="8"/>
      <c r="MJQ58" s="8"/>
      <c r="MJR58" s="8"/>
      <c r="MJS58" s="8"/>
      <c r="MJT58" s="8"/>
      <c r="MJU58" s="8"/>
      <c r="MJV58" s="8"/>
      <c r="MJW58" s="8"/>
      <c r="MJX58" s="8"/>
      <c r="MJY58" s="8"/>
      <c r="MJZ58" s="8"/>
      <c r="MKA58" s="8"/>
      <c r="MKB58" s="8"/>
      <c r="MKC58" s="8"/>
      <c r="MKD58" s="8"/>
      <c r="MKE58" s="8"/>
      <c r="MKF58" s="8"/>
      <c r="MKG58" s="8"/>
      <c r="MKH58" s="8"/>
      <c r="MKI58" s="8"/>
      <c r="MKJ58" s="8"/>
      <c r="MKK58" s="8"/>
      <c r="MKL58" s="8"/>
      <c r="MKM58" s="8"/>
      <c r="MKN58" s="8"/>
      <c r="MKO58" s="8"/>
      <c r="MKP58" s="8"/>
      <c r="MKQ58" s="8"/>
      <c r="MKR58" s="8"/>
      <c r="MKS58" s="8"/>
      <c r="MKT58" s="8"/>
      <c r="MKU58" s="8"/>
      <c r="MKV58" s="8"/>
      <c r="MKW58" s="8"/>
      <c r="MKX58" s="8"/>
      <c r="MKY58" s="8"/>
      <c r="MKZ58" s="8"/>
      <c r="MLA58" s="8"/>
      <c r="MLB58" s="8"/>
      <c r="MLC58" s="8"/>
      <c r="MLD58" s="8"/>
      <c r="MLE58" s="8"/>
      <c r="MLF58" s="8"/>
      <c r="MLG58" s="8"/>
      <c r="MLH58" s="8"/>
      <c r="MLI58" s="8"/>
      <c r="MLJ58" s="8"/>
      <c r="MLK58" s="8"/>
      <c r="MLL58" s="8"/>
      <c r="MLM58" s="8"/>
      <c r="MLN58" s="8"/>
      <c r="MLO58" s="8"/>
      <c r="MLP58" s="8"/>
      <c r="MLQ58" s="8"/>
      <c r="MLR58" s="8"/>
      <c r="MLS58" s="8"/>
      <c r="MLT58" s="8"/>
      <c r="MLU58" s="8"/>
      <c r="MLV58" s="8"/>
      <c r="MLW58" s="8"/>
      <c r="MLX58" s="8"/>
      <c r="MLY58" s="8"/>
      <c r="MLZ58" s="8"/>
      <c r="MMA58" s="8"/>
      <c r="MMB58" s="8"/>
      <c r="MMC58" s="8"/>
      <c r="MMD58" s="8"/>
      <c r="MME58" s="8"/>
      <c r="MMF58" s="8"/>
      <c r="MMG58" s="8"/>
      <c r="MMH58" s="8"/>
      <c r="MMI58" s="8"/>
      <c r="MMJ58" s="8"/>
      <c r="MMK58" s="8"/>
      <c r="MML58" s="8"/>
      <c r="MMM58" s="8"/>
      <c r="MMN58" s="8"/>
      <c r="MMO58" s="8"/>
      <c r="MMP58" s="8"/>
      <c r="MMQ58" s="8"/>
      <c r="MMR58" s="8"/>
      <c r="MMS58" s="8"/>
      <c r="MMT58" s="8"/>
      <c r="MMU58" s="8"/>
      <c r="MMV58" s="8"/>
      <c r="MMW58" s="8"/>
      <c r="MMX58" s="8"/>
      <c r="MMY58" s="8"/>
      <c r="MMZ58" s="8"/>
      <c r="MNA58" s="8"/>
      <c r="MNB58" s="8"/>
      <c r="MNC58" s="8"/>
      <c r="MND58" s="8"/>
      <c r="MNE58" s="8"/>
      <c r="MNF58" s="8"/>
      <c r="MNG58" s="8"/>
      <c r="MNH58" s="8"/>
      <c r="MNI58" s="8"/>
      <c r="MNJ58" s="8"/>
      <c r="MNK58" s="8"/>
      <c r="MNL58" s="8"/>
      <c r="MNM58" s="8"/>
      <c r="MNN58" s="8"/>
      <c r="MNO58" s="8"/>
      <c r="MNP58" s="8"/>
      <c r="MNQ58" s="8"/>
      <c r="MNR58" s="8"/>
      <c r="MNS58" s="8"/>
      <c r="MNT58" s="8"/>
      <c r="MNU58" s="8"/>
      <c r="MNV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PB58" s="8"/>
      <c r="MPC58" s="8"/>
      <c r="MPD58" s="8"/>
      <c r="MPE58" s="8"/>
      <c r="MPF58" s="8"/>
      <c r="MPG58" s="8"/>
      <c r="MPH58" s="8"/>
      <c r="MPI58" s="8"/>
      <c r="MPJ58" s="8"/>
      <c r="MPK58" s="8"/>
      <c r="MPL58" s="8"/>
      <c r="MPM58" s="8"/>
      <c r="MPN58" s="8"/>
      <c r="MPO58" s="8"/>
      <c r="MPP58" s="8"/>
      <c r="MPQ58" s="8"/>
      <c r="MPR58" s="8"/>
      <c r="MPS58" s="8"/>
      <c r="MPT58" s="8"/>
      <c r="MPU58" s="8"/>
      <c r="MPV58" s="8"/>
      <c r="MPW58" s="8"/>
      <c r="MPX58" s="8"/>
      <c r="MPY58" s="8"/>
      <c r="MPZ58" s="8"/>
      <c r="MQA58" s="8"/>
      <c r="MQB58" s="8"/>
      <c r="MQC58" s="8"/>
      <c r="MQD58" s="8"/>
      <c r="MQE58" s="8"/>
      <c r="MQF58" s="8"/>
      <c r="MQG58" s="8"/>
      <c r="MQH58" s="8"/>
      <c r="MQI58" s="8"/>
      <c r="MQJ58" s="8"/>
      <c r="MQK58" s="8"/>
      <c r="MQL58" s="8"/>
      <c r="MQM58" s="8"/>
      <c r="MQN58" s="8"/>
      <c r="MQO58" s="8"/>
      <c r="MQP58" s="8"/>
      <c r="MQQ58" s="8"/>
      <c r="MQR58" s="8"/>
      <c r="MQS58" s="8"/>
      <c r="MQT58" s="8"/>
      <c r="MQU58" s="8"/>
      <c r="MQV58" s="8"/>
      <c r="MQW58" s="8"/>
      <c r="MQX58" s="8"/>
      <c r="MQY58" s="8"/>
      <c r="MQZ58" s="8"/>
      <c r="MRA58" s="8"/>
      <c r="MRB58" s="8"/>
      <c r="MRC58" s="8"/>
      <c r="MRD58" s="8"/>
      <c r="MRE58" s="8"/>
      <c r="MRF58" s="8"/>
      <c r="MRG58" s="8"/>
      <c r="MRH58" s="8"/>
      <c r="MRI58" s="8"/>
      <c r="MRJ58" s="8"/>
      <c r="MRK58" s="8"/>
      <c r="MRL58" s="8"/>
      <c r="MRM58" s="8"/>
      <c r="MRN58" s="8"/>
      <c r="MRO58" s="8"/>
      <c r="MRP58" s="8"/>
      <c r="MRQ58" s="8"/>
      <c r="MRR58" s="8"/>
      <c r="MRS58" s="8"/>
      <c r="MRT58" s="8"/>
      <c r="MRU58" s="8"/>
      <c r="MRV58" s="8"/>
      <c r="MRW58" s="8"/>
      <c r="MRX58" s="8"/>
      <c r="MRY58" s="8"/>
      <c r="MRZ58" s="8"/>
      <c r="MSA58" s="8"/>
      <c r="MSB58" s="8"/>
      <c r="MSC58" s="8"/>
      <c r="MSD58" s="8"/>
      <c r="MSE58" s="8"/>
      <c r="MSF58" s="8"/>
      <c r="MSG58" s="8"/>
      <c r="MSH58" s="8"/>
      <c r="MSI58" s="8"/>
      <c r="MSJ58" s="8"/>
      <c r="MSK58" s="8"/>
      <c r="MSL58" s="8"/>
      <c r="MSM58" s="8"/>
      <c r="MSN58" s="8"/>
      <c r="MSO58" s="8"/>
      <c r="MSP58" s="8"/>
      <c r="MSQ58" s="8"/>
      <c r="MSR58" s="8"/>
      <c r="MSS58" s="8"/>
      <c r="MST58" s="8"/>
      <c r="MSU58" s="8"/>
      <c r="MSV58" s="8"/>
      <c r="MSW58" s="8"/>
      <c r="MSX58" s="8"/>
      <c r="MSY58" s="8"/>
      <c r="MSZ58" s="8"/>
      <c r="MTA58" s="8"/>
      <c r="MTB58" s="8"/>
      <c r="MTC58" s="8"/>
      <c r="MTD58" s="8"/>
      <c r="MTE58" s="8"/>
      <c r="MTF58" s="8"/>
      <c r="MTG58" s="8"/>
      <c r="MTH58" s="8"/>
      <c r="MTI58" s="8"/>
      <c r="MTJ58" s="8"/>
      <c r="MTK58" s="8"/>
      <c r="MTL58" s="8"/>
      <c r="MTM58" s="8"/>
      <c r="MTN58" s="8"/>
      <c r="MTO58" s="8"/>
      <c r="MTP58" s="8"/>
      <c r="MTQ58" s="8"/>
      <c r="MTR58" s="8"/>
      <c r="MTS58" s="8"/>
      <c r="MTT58" s="8"/>
      <c r="MTU58" s="8"/>
      <c r="MTV58" s="8"/>
      <c r="MTW58" s="8"/>
      <c r="MTX58" s="8"/>
      <c r="MTY58" s="8"/>
      <c r="MTZ58" s="8"/>
      <c r="MUA58" s="8"/>
      <c r="MUB58" s="8"/>
      <c r="MUC58" s="8"/>
      <c r="MUD58" s="8"/>
      <c r="MUE58" s="8"/>
      <c r="MUF58" s="8"/>
      <c r="MUG58" s="8"/>
      <c r="MUH58" s="8"/>
      <c r="MUI58" s="8"/>
      <c r="MUJ58" s="8"/>
      <c r="MUK58" s="8"/>
      <c r="MUL58" s="8"/>
      <c r="MUM58" s="8"/>
      <c r="MUN58" s="8"/>
      <c r="MUO58" s="8"/>
      <c r="MUP58" s="8"/>
      <c r="MUQ58" s="8"/>
      <c r="MUR58" s="8"/>
      <c r="MUS58" s="8"/>
      <c r="MUT58" s="8"/>
      <c r="MUU58" s="8"/>
      <c r="MUV58" s="8"/>
      <c r="MUW58" s="8"/>
      <c r="MUX58" s="8"/>
      <c r="MUY58" s="8"/>
      <c r="MUZ58" s="8"/>
      <c r="MVA58" s="8"/>
      <c r="MVB58" s="8"/>
      <c r="MVC58" s="8"/>
      <c r="MVD58" s="8"/>
      <c r="MVE58" s="8"/>
      <c r="MVF58" s="8"/>
      <c r="MVG58" s="8"/>
      <c r="MVH58" s="8"/>
      <c r="MVI58" s="8"/>
      <c r="MVJ58" s="8"/>
      <c r="MVK58" s="8"/>
      <c r="MVL58" s="8"/>
      <c r="MVM58" s="8"/>
      <c r="MVN58" s="8"/>
      <c r="MVO58" s="8"/>
      <c r="MVP58" s="8"/>
      <c r="MVQ58" s="8"/>
      <c r="MVR58" s="8"/>
      <c r="MVS58" s="8"/>
      <c r="MVT58" s="8"/>
      <c r="MVU58" s="8"/>
      <c r="MVV58" s="8"/>
      <c r="MVW58" s="8"/>
      <c r="MVX58" s="8"/>
      <c r="MVY58" s="8"/>
      <c r="MVZ58" s="8"/>
      <c r="MWA58" s="8"/>
      <c r="MWB58" s="8"/>
      <c r="MWC58" s="8"/>
      <c r="MWD58" s="8"/>
      <c r="MWE58" s="8"/>
      <c r="MWF58" s="8"/>
      <c r="MWG58" s="8"/>
      <c r="MWH58" s="8"/>
      <c r="MWI58" s="8"/>
      <c r="MWJ58" s="8"/>
      <c r="MWK58" s="8"/>
      <c r="MWL58" s="8"/>
      <c r="MWM58" s="8"/>
      <c r="MWN58" s="8"/>
      <c r="MWO58" s="8"/>
      <c r="MWP58" s="8"/>
      <c r="MWQ58" s="8"/>
      <c r="MWR58" s="8"/>
      <c r="MWS58" s="8"/>
      <c r="MWT58" s="8"/>
      <c r="MWU58" s="8"/>
      <c r="MWV58" s="8"/>
      <c r="MWW58" s="8"/>
      <c r="MWX58" s="8"/>
      <c r="MWY58" s="8"/>
      <c r="MWZ58" s="8"/>
      <c r="MXA58" s="8"/>
      <c r="MXB58" s="8"/>
      <c r="MXC58" s="8"/>
      <c r="MXD58" s="8"/>
      <c r="MXE58" s="8"/>
      <c r="MXF58" s="8"/>
      <c r="MXG58" s="8"/>
      <c r="MXH58" s="8"/>
      <c r="MXI58" s="8"/>
      <c r="MXJ58" s="8"/>
      <c r="MXK58" s="8"/>
      <c r="MXL58" s="8"/>
      <c r="MXM58" s="8"/>
      <c r="MXN58" s="8"/>
      <c r="MXO58" s="8"/>
      <c r="MXP58" s="8"/>
      <c r="MXQ58" s="8"/>
      <c r="MXR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MYX58" s="8"/>
      <c r="MYY58" s="8"/>
      <c r="MYZ58" s="8"/>
      <c r="MZA58" s="8"/>
      <c r="MZB58" s="8"/>
      <c r="MZC58" s="8"/>
      <c r="MZD58" s="8"/>
      <c r="MZE58" s="8"/>
      <c r="MZF58" s="8"/>
      <c r="MZG58" s="8"/>
      <c r="MZH58" s="8"/>
      <c r="MZI58" s="8"/>
      <c r="MZJ58" s="8"/>
      <c r="MZK58" s="8"/>
      <c r="MZL58" s="8"/>
      <c r="MZM58" s="8"/>
      <c r="MZN58" s="8"/>
      <c r="MZO58" s="8"/>
      <c r="MZP58" s="8"/>
      <c r="MZQ58" s="8"/>
      <c r="MZR58" s="8"/>
      <c r="MZS58" s="8"/>
      <c r="MZT58" s="8"/>
      <c r="MZU58" s="8"/>
      <c r="MZV58" s="8"/>
      <c r="MZW58" s="8"/>
      <c r="MZX58" s="8"/>
      <c r="MZY58" s="8"/>
      <c r="MZZ58" s="8"/>
      <c r="NAA58" s="8"/>
      <c r="NAB58" s="8"/>
      <c r="NAC58" s="8"/>
      <c r="NAD58" s="8"/>
      <c r="NAE58" s="8"/>
      <c r="NAF58" s="8"/>
      <c r="NAG58" s="8"/>
      <c r="NAH58" s="8"/>
      <c r="NAI58" s="8"/>
      <c r="NAJ58" s="8"/>
      <c r="NAK58" s="8"/>
      <c r="NAL58" s="8"/>
      <c r="NAM58" s="8"/>
      <c r="NAN58" s="8"/>
      <c r="NAO58" s="8"/>
      <c r="NAP58" s="8"/>
      <c r="NAQ58" s="8"/>
      <c r="NAR58" s="8"/>
      <c r="NAS58" s="8"/>
      <c r="NAT58" s="8"/>
      <c r="NAU58" s="8"/>
      <c r="NAV58" s="8"/>
      <c r="NAW58" s="8"/>
      <c r="NAX58" s="8"/>
      <c r="NAY58" s="8"/>
      <c r="NAZ58" s="8"/>
      <c r="NBA58" s="8"/>
      <c r="NBB58" s="8"/>
      <c r="NBC58" s="8"/>
      <c r="NBD58" s="8"/>
      <c r="NBE58" s="8"/>
      <c r="NBF58" s="8"/>
      <c r="NBG58" s="8"/>
      <c r="NBH58" s="8"/>
      <c r="NBI58" s="8"/>
      <c r="NBJ58" s="8"/>
      <c r="NBK58" s="8"/>
      <c r="NBL58" s="8"/>
      <c r="NBM58" s="8"/>
      <c r="NBN58" s="8"/>
      <c r="NBO58" s="8"/>
      <c r="NBP58" s="8"/>
      <c r="NBQ58" s="8"/>
      <c r="NBR58" s="8"/>
      <c r="NBS58" s="8"/>
      <c r="NBT58" s="8"/>
      <c r="NBU58" s="8"/>
      <c r="NBV58" s="8"/>
      <c r="NBW58" s="8"/>
      <c r="NBX58" s="8"/>
      <c r="NBY58" s="8"/>
      <c r="NBZ58" s="8"/>
      <c r="NCA58" s="8"/>
      <c r="NCB58" s="8"/>
      <c r="NCC58" s="8"/>
      <c r="NCD58" s="8"/>
      <c r="NCE58" s="8"/>
      <c r="NCF58" s="8"/>
      <c r="NCG58" s="8"/>
      <c r="NCH58" s="8"/>
      <c r="NCI58" s="8"/>
      <c r="NCJ58" s="8"/>
      <c r="NCK58" s="8"/>
      <c r="NCL58" s="8"/>
      <c r="NCM58" s="8"/>
      <c r="NCN58" s="8"/>
      <c r="NCO58" s="8"/>
      <c r="NCP58" s="8"/>
      <c r="NCQ58" s="8"/>
      <c r="NCR58" s="8"/>
      <c r="NCS58" s="8"/>
      <c r="NCT58" s="8"/>
      <c r="NCU58" s="8"/>
      <c r="NCV58" s="8"/>
      <c r="NCW58" s="8"/>
      <c r="NCX58" s="8"/>
      <c r="NCY58" s="8"/>
      <c r="NCZ58" s="8"/>
      <c r="NDA58" s="8"/>
      <c r="NDB58" s="8"/>
      <c r="NDC58" s="8"/>
      <c r="NDD58" s="8"/>
      <c r="NDE58" s="8"/>
      <c r="NDF58" s="8"/>
      <c r="NDG58" s="8"/>
      <c r="NDH58" s="8"/>
      <c r="NDI58" s="8"/>
      <c r="NDJ58" s="8"/>
      <c r="NDK58" s="8"/>
      <c r="NDL58" s="8"/>
      <c r="NDM58" s="8"/>
      <c r="NDN58" s="8"/>
      <c r="NDO58" s="8"/>
      <c r="NDP58" s="8"/>
      <c r="NDQ58" s="8"/>
      <c r="NDR58" s="8"/>
      <c r="NDS58" s="8"/>
      <c r="NDT58" s="8"/>
      <c r="NDU58" s="8"/>
      <c r="NDV58" s="8"/>
      <c r="NDW58" s="8"/>
      <c r="NDX58" s="8"/>
      <c r="NDY58" s="8"/>
      <c r="NDZ58" s="8"/>
      <c r="NEA58" s="8"/>
      <c r="NEB58" s="8"/>
      <c r="NEC58" s="8"/>
      <c r="NED58" s="8"/>
      <c r="NEE58" s="8"/>
      <c r="NEF58" s="8"/>
      <c r="NEG58" s="8"/>
      <c r="NEH58" s="8"/>
      <c r="NEI58" s="8"/>
      <c r="NEJ58" s="8"/>
      <c r="NEK58" s="8"/>
      <c r="NEL58" s="8"/>
      <c r="NEM58" s="8"/>
      <c r="NEN58" s="8"/>
      <c r="NEO58" s="8"/>
      <c r="NEP58" s="8"/>
      <c r="NEQ58" s="8"/>
      <c r="NER58" s="8"/>
      <c r="NES58" s="8"/>
      <c r="NET58" s="8"/>
      <c r="NEU58" s="8"/>
      <c r="NEV58" s="8"/>
      <c r="NEW58" s="8"/>
      <c r="NEX58" s="8"/>
      <c r="NEY58" s="8"/>
      <c r="NEZ58" s="8"/>
      <c r="NFA58" s="8"/>
      <c r="NFB58" s="8"/>
      <c r="NFC58" s="8"/>
      <c r="NFD58" s="8"/>
      <c r="NFE58" s="8"/>
      <c r="NFF58" s="8"/>
      <c r="NFG58" s="8"/>
      <c r="NFH58" s="8"/>
      <c r="NFI58" s="8"/>
      <c r="NFJ58" s="8"/>
      <c r="NFK58" s="8"/>
      <c r="NFL58" s="8"/>
      <c r="NFM58" s="8"/>
      <c r="NFN58" s="8"/>
      <c r="NFO58" s="8"/>
      <c r="NFP58" s="8"/>
      <c r="NFQ58" s="8"/>
      <c r="NFR58" s="8"/>
      <c r="NFS58" s="8"/>
      <c r="NFT58" s="8"/>
      <c r="NFU58" s="8"/>
      <c r="NFV58" s="8"/>
      <c r="NFW58" s="8"/>
      <c r="NFX58" s="8"/>
      <c r="NFY58" s="8"/>
      <c r="NFZ58" s="8"/>
      <c r="NGA58" s="8"/>
      <c r="NGB58" s="8"/>
      <c r="NGC58" s="8"/>
      <c r="NGD58" s="8"/>
      <c r="NGE58" s="8"/>
      <c r="NGF58" s="8"/>
      <c r="NGG58" s="8"/>
      <c r="NGH58" s="8"/>
      <c r="NGI58" s="8"/>
      <c r="NGJ58" s="8"/>
      <c r="NGK58" s="8"/>
      <c r="NGL58" s="8"/>
      <c r="NGM58" s="8"/>
      <c r="NGN58" s="8"/>
      <c r="NGO58" s="8"/>
      <c r="NGP58" s="8"/>
      <c r="NGQ58" s="8"/>
      <c r="NGR58" s="8"/>
      <c r="NGS58" s="8"/>
      <c r="NGT58" s="8"/>
      <c r="NGU58" s="8"/>
      <c r="NGV58" s="8"/>
      <c r="NGW58" s="8"/>
      <c r="NGX58" s="8"/>
      <c r="NGY58" s="8"/>
      <c r="NGZ58" s="8"/>
      <c r="NHA58" s="8"/>
      <c r="NHB58" s="8"/>
      <c r="NHC58" s="8"/>
      <c r="NHD58" s="8"/>
      <c r="NHE58" s="8"/>
      <c r="NHF58" s="8"/>
      <c r="NHG58" s="8"/>
      <c r="NHH58" s="8"/>
      <c r="NHI58" s="8"/>
      <c r="NHJ58" s="8"/>
      <c r="NHK58" s="8"/>
      <c r="NHL58" s="8"/>
      <c r="NHM58" s="8"/>
      <c r="NHN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IT58" s="8"/>
      <c r="NIU58" s="8"/>
      <c r="NIV58" s="8"/>
      <c r="NIW58" s="8"/>
      <c r="NIX58" s="8"/>
      <c r="NIY58" s="8"/>
      <c r="NIZ58" s="8"/>
      <c r="NJA58" s="8"/>
      <c r="NJB58" s="8"/>
      <c r="NJC58" s="8"/>
      <c r="NJD58" s="8"/>
      <c r="NJE58" s="8"/>
      <c r="NJF58" s="8"/>
      <c r="NJG58" s="8"/>
      <c r="NJH58" s="8"/>
      <c r="NJI58" s="8"/>
      <c r="NJJ58" s="8"/>
      <c r="NJK58" s="8"/>
      <c r="NJL58" s="8"/>
      <c r="NJM58" s="8"/>
      <c r="NJN58" s="8"/>
      <c r="NJO58" s="8"/>
      <c r="NJP58" s="8"/>
      <c r="NJQ58" s="8"/>
      <c r="NJR58" s="8"/>
      <c r="NJS58" s="8"/>
      <c r="NJT58" s="8"/>
      <c r="NJU58" s="8"/>
      <c r="NJV58" s="8"/>
      <c r="NJW58" s="8"/>
      <c r="NJX58" s="8"/>
      <c r="NJY58" s="8"/>
      <c r="NJZ58" s="8"/>
      <c r="NKA58" s="8"/>
      <c r="NKB58" s="8"/>
      <c r="NKC58" s="8"/>
      <c r="NKD58" s="8"/>
      <c r="NKE58" s="8"/>
      <c r="NKF58" s="8"/>
      <c r="NKG58" s="8"/>
      <c r="NKH58" s="8"/>
      <c r="NKI58" s="8"/>
      <c r="NKJ58" s="8"/>
      <c r="NKK58" s="8"/>
      <c r="NKL58" s="8"/>
      <c r="NKM58" s="8"/>
      <c r="NKN58" s="8"/>
      <c r="NKO58" s="8"/>
      <c r="NKP58" s="8"/>
      <c r="NKQ58" s="8"/>
      <c r="NKR58" s="8"/>
      <c r="NKS58" s="8"/>
      <c r="NKT58" s="8"/>
      <c r="NKU58" s="8"/>
      <c r="NKV58" s="8"/>
      <c r="NKW58" s="8"/>
      <c r="NKX58" s="8"/>
      <c r="NKY58" s="8"/>
      <c r="NKZ58" s="8"/>
      <c r="NLA58" s="8"/>
      <c r="NLB58" s="8"/>
      <c r="NLC58" s="8"/>
      <c r="NLD58" s="8"/>
      <c r="NLE58" s="8"/>
      <c r="NLF58" s="8"/>
      <c r="NLG58" s="8"/>
      <c r="NLH58" s="8"/>
      <c r="NLI58" s="8"/>
      <c r="NLJ58" s="8"/>
      <c r="NLK58" s="8"/>
      <c r="NLL58" s="8"/>
      <c r="NLM58" s="8"/>
      <c r="NLN58" s="8"/>
      <c r="NLO58" s="8"/>
      <c r="NLP58" s="8"/>
      <c r="NLQ58" s="8"/>
      <c r="NLR58" s="8"/>
      <c r="NLS58" s="8"/>
      <c r="NLT58" s="8"/>
      <c r="NLU58" s="8"/>
      <c r="NLV58" s="8"/>
      <c r="NLW58" s="8"/>
      <c r="NLX58" s="8"/>
      <c r="NLY58" s="8"/>
      <c r="NLZ58" s="8"/>
      <c r="NMA58" s="8"/>
      <c r="NMB58" s="8"/>
      <c r="NMC58" s="8"/>
      <c r="NMD58" s="8"/>
      <c r="NME58" s="8"/>
      <c r="NMF58" s="8"/>
      <c r="NMG58" s="8"/>
      <c r="NMH58" s="8"/>
      <c r="NMI58" s="8"/>
      <c r="NMJ58" s="8"/>
      <c r="NMK58" s="8"/>
      <c r="NML58" s="8"/>
      <c r="NMM58" s="8"/>
      <c r="NMN58" s="8"/>
      <c r="NMO58" s="8"/>
      <c r="NMP58" s="8"/>
      <c r="NMQ58" s="8"/>
      <c r="NMR58" s="8"/>
      <c r="NMS58" s="8"/>
      <c r="NMT58" s="8"/>
      <c r="NMU58" s="8"/>
      <c r="NMV58" s="8"/>
      <c r="NMW58" s="8"/>
      <c r="NMX58" s="8"/>
      <c r="NMY58" s="8"/>
      <c r="NMZ58" s="8"/>
      <c r="NNA58" s="8"/>
      <c r="NNB58" s="8"/>
      <c r="NNC58" s="8"/>
      <c r="NND58" s="8"/>
      <c r="NNE58" s="8"/>
      <c r="NNF58" s="8"/>
      <c r="NNG58" s="8"/>
      <c r="NNH58" s="8"/>
      <c r="NNI58" s="8"/>
      <c r="NNJ58" s="8"/>
      <c r="NNK58" s="8"/>
      <c r="NNL58" s="8"/>
      <c r="NNM58" s="8"/>
      <c r="NNN58" s="8"/>
      <c r="NNO58" s="8"/>
      <c r="NNP58" s="8"/>
      <c r="NNQ58" s="8"/>
      <c r="NNR58" s="8"/>
      <c r="NNS58" s="8"/>
      <c r="NNT58" s="8"/>
      <c r="NNU58" s="8"/>
      <c r="NNV58" s="8"/>
      <c r="NNW58" s="8"/>
      <c r="NNX58" s="8"/>
      <c r="NNY58" s="8"/>
      <c r="NNZ58" s="8"/>
      <c r="NOA58" s="8"/>
      <c r="NOB58" s="8"/>
      <c r="NOC58" s="8"/>
      <c r="NOD58" s="8"/>
      <c r="NOE58" s="8"/>
      <c r="NOF58" s="8"/>
      <c r="NOG58" s="8"/>
      <c r="NOH58" s="8"/>
      <c r="NOI58" s="8"/>
      <c r="NOJ58" s="8"/>
      <c r="NOK58" s="8"/>
      <c r="NOL58" s="8"/>
      <c r="NOM58" s="8"/>
      <c r="NON58" s="8"/>
      <c r="NOO58" s="8"/>
      <c r="NOP58" s="8"/>
      <c r="NOQ58" s="8"/>
      <c r="NOR58" s="8"/>
      <c r="NOS58" s="8"/>
      <c r="NOT58" s="8"/>
      <c r="NOU58" s="8"/>
      <c r="NOV58" s="8"/>
      <c r="NOW58" s="8"/>
      <c r="NOX58" s="8"/>
      <c r="NOY58" s="8"/>
      <c r="NOZ58" s="8"/>
      <c r="NPA58" s="8"/>
      <c r="NPB58" s="8"/>
      <c r="NPC58" s="8"/>
      <c r="NPD58" s="8"/>
      <c r="NPE58" s="8"/>
      <c r="NPF58" s="8"/>
      <c r="NPG58" s="8"/>
      <c r="NPH58" s="8"/>
      <c r="NPI58" s="8"/>
      <c r="NPJ58" s="8"/>
      <c r="NPK58" s="8"/>
      <c r="NPL58" s="8"/>
      <c r="NPM58" s="8"/>
      <c r="NPN58" s="8"/>
      <c r="NPO58" s="8"/>
      <c r="NPP58" s="8"/>
      <c r="NPQ58" s="8"/>
      <c r="NPR58" s="8"/>
      <c r="NPS58" s="8"/>
      <c r="NPT58" s="8"/>
      <c r="NPU58" s="8"/>
      <c r="NPV58" s="8"/>
      <c r="NPW58" s="8"/>
      <c r="NPX58" s="8"/>
      <c r="NPY58" s="8"/>
      <c r="NPZ58" s="8"/>
      <c r="NQA58" s="8"/>
      <c r="NQB58" s="8"/>
      <c r="NQC58" s="8"/>
      <c r="NQD58" s="8"/>
      <c r="NQE58" s="8"/>
      <c r="NQF58" s="8"/>
      <c r="NQG58" s="8"/>
      <c r="NQH58" s="8"/>
      <c r="NQI58" s="8"/>
      <c r="NQJ58" s="8"/>
      <c r="NQK58" s="8"/>
      <c r="NQL58" s="8"/>
      <c r="NQM58" s="8"/>
      <c r="NQN58" s="8"/>
      <c r="NQO58" s="8"/>
      <c r="NQP58" s="8"/>
      <c r="NQQ58" s="8"/>
      <c r="NQR58" s="8"/>
      <c r="NQS58" s="8"/>
      <c r="NQT58" s="8"/>
      <c r="NQU58" s="8"/>
      <c r="NQV58" s="8"/>
      <c r="NQW58" s="8"/>
      <c r="NQX58" s="8"/>
      <c r="NQY58" s="8"/>
      <c r="NQZ58" s="8"/>
      <c r="NRA58" s="8"/>
      <c r="NRB58" s="8"/>
      <c r="NRC58" s="8"/>
      <c r="NRD58" s="8"/>
      <c r="NRE58" s="8"/>
      <c r="NRF58" s="8"/>
      <c r="NRG58" s="8"/>
      <c r="NRH58" s="8"/>
      <c r="NRI58" s="8"/>
      <c r="NRJ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NSP58" s="8"/>
      <c r="NSQ58" s="8"/>
      <c r="NSR58" s="8"/>
      <c r="NSS58" s="8"/>
      <c r="NST58" s="8"/>
      <c r="NSU58" s="8"/>
      <c r="NSV58" s="8"/>
      <c r="NSW58" s="8"/>
      <c r="NSX58" s="8"/>
      <c r="NSY58" s="8"/>
      <c r="NSZ58" s="8"/>
      <c r="NTA58" s="8"/>
      <c r="NTB58" s="8"/>
      <c r="NTC58" s="8"/>
      <c r="NTD58" s="8"/>
      <c r="NTE58" s="8"/>
      <c r="NTF58" s="8"/>
      <c r="NTG58" s="8"/>
      <c r="NTH58" s="8"/>
      <c r="NTI58" s="8"/>
      <c r="NTJ58" s="8"/>
      <c r="NTK58" s="8"/>
      <c r="NTL58" s="8"/>
      <c r="NTM58" s="8"/>
      <c r="NTN58" s="8"/>
      <c r="NTO58" s="8"/>
      <c r="NTP58" s="8"/>
      <c r="NTQ58" s="8"/>
      <c r="NTR58" s="8"/>
      <c r="NTS58" s="8"/>
      <c r="NTT58" s="8"/>
      <c r="NTU58" s="8"/>
      <c r="NTV58" s="8"/>
      <c r="NTW58" s="8"/>
      <c r="NTX58" s="8"/>
      <c r="NTY58" s="8"/>
      <c r="NTZ58" s="8"/>
      <c r="NUA58" s="8"/>
      <c r="NUB58" s="8"/>
      <c r="NUC58" s="8"/>
      <c r="NUD58" s="8"/>
      <c r="NUE58" s="8"/>
      <c r="NUF58" s="8"/>
      <c r="NUG58" s="8"/>
      <c r="NUH58" s="8"/>
      <c r="NUI58" s="8"/>
      <c r="NUJ58" s="8"/>
      <c r="NUK58" s="8"/>
      <c r="NUL58" s="8"/>
      <c r="NUM58" s="8"/>
      <c r="NUN58" s="8"/>
      <c r="NUO58" s="8"/>
      <c r="NUP58" s="8"/>
      <c r="NUQ58" s="8"/>
      <c r="NUR58" s="8"/>
      <c r="NUS58" s="8"/>
      <c r="NUT58" s="8"/>
      <c r="NUU58" s="8"/>
      <c r="NUV58" s="8"/>
      <c r="NUW58" s="8"/>
      <c r="NUX58" s="8"/>
      <c r="NUY58" s="8"/>
      <c r="NUZ58" s="8"/>
      <c r="NVA58" s="8"/>
      <c r="NVB58" s="8"/>
      <c r="NVC58" s="8"/>
      <c r="NVD58" s="8"/>
      <c r="NVE58" s="8"/>
      <c r="NVF58" s="8"/>
      <c r="NVG58" s="8"/>
      <c r="NVH58" s="8"/>
      <c r="NVI58" s="8"/>
      <c r="NVJ58" s="8"/>
      <c r="NVK58" s="8"/>
      <c r="NVL58" s="8"/>
      <c r="NVM58" s="8"/>
      <c r="NVN58" s="8"/>
      <c r="NVO58" s="8"/>
      <c r="NVP58" s="8"/>
      <c r="NVQ58" s="8"/>
      <c r="NVR58" s="8"/>
      <c r="NVS58" s="8"/>
      <c r="NVT58" s="8"/>
      <c r="NVU58" s="8"/>
      <c r="NVV58" s="8"/>
      <c r="NVW58" s="8"/>
      <c r="NVX58" s="8"/>
      <c r="NVY58" s="8"/>
      <c r="NVZ58" s="8"/>
      <c r="NWA58" s="8"/>
      <c r="NWB58" s="8"/>
      <c r="NWC58" s="8"/>
      <c r="NWD58" s="8"/>
      <c r="NWE58" s="8"/>
      <c r="NWF58" s="8"/>
      <c r="NWG58" s="8"/>
      <c r="NWH58" s="8"/>
      <c r="NWI58" s="8"/>
      <c r="NWJ58" s="8"/>
      <c r="NWK58" s="8"/>
      <c r="NWL58" s="8"/>
      <c r="NWM58" s="8"/>
      <c r="NWN58" s="8"/>
      <c r="NWO58" s="8"/>
      <c r="NWP58" s="8"/>
      <c r="NWQ58" s="8"/>
      <c r="NWR58" s="8"/>
      <c r="NWS58" s="8"/>
      <c r="NWT58" s="8"/>
      <c r="NWU58" s="8"/>
      <c r="NWV58" s="8"/>
      <c r="NWW58" s="8"/>
      <c r="NWX58" s="8"/>
      <c r="NWY58" s="8"/>
      <c r="NWZ58" s="8"/>
      <c r="NXA58" s="8"/>
      <c r="NXB58" s="8"/>
      <c r="NXC58" s="8"/>
      <c r="NXD58" s="8"/>
      <c r="NXE58" s="8"/>
      <c r="NXF58" s="8"/>
      <c r="NXG58" s="8"/>
      <c r="NXH58" s="8"/>
      <c r="NXI58" s="8"/>
      <c r="NXJ58" s="8"/>
      <c r="NXK58" s="8"/>
      <c r="NXL58" s="8"/>
      <c r="NXM58" s="8"/>
      <c r="NXN58" s="8"/>
      <c r="NXO58" s="8"/>
      <c r="NXP58" s="8"/>
      <c r="NXQ58" s="8"/>
      <c r="NXR58" s="8"/>
      <c r="NXS58" s="8"/>
      <c r="NXT58" s="8"/>
      <c r="NXU58" s="8"/>
      <c r="NXV58" s="8"/>
      <c r="NXW58" s="8"/>
      <c r="NXX58" s="8"/>
      <c r="NXY58" s="8"/>
      <c r="NXZ58" s="8"/>
      <c r="NYA58" s="8"/>
      <c r="NYB58" s="8"/>
      <c r="NYC58" s="8"/>
      <c r="NYD58" s="8"/>
      <c r="NYE58" s="8"/>
      <c r="NYF58" s="8"/>
      <c r="NYG58" s="8"/>
      <c r="NYH58" s="8"/>
      <c r="NYI58" s="8"/>
      <c r="NYJ58" s="8"/>
      <c r="NYK58" s="8"/>
      <c r="NYL58" s="8"/>
      <c r="NYM58" s="8"/>
      <c r="NYN58" s="8"/>
      <c r="NYO58" s="8"/>
      <c r="NYP58" s="8"/>
      <c r="NYQ58" s="8"/>
      <c r="NYR58" s="8"/>
      <c r="NYS58" s="8"/>
      <c r="NYT58" s="8"/>
      <c r="NYU58" s="8"/>
      <c r="NYV58" s="8"/>
      <c r="NYW58" s="8"/>
      <c r="NYX58" s="8"/>
      <c r="NYY58" s="8"/>
      <c r="NYZ58" s="8"/>
      <c r="NZA58" s="8"/>
      <c r="NZB58" s="8"/>
      <c r="NZC58" s="8"/>
      <c r="NZD58" s="8"/>
      <c r="NZE58" s="8"/>
      <c r="NZF58" s="8"/>
      <c r="NZG58" s="8"/>
      <c r="NZH58" s="8"/>
      <c r="NZI58" s="8"/>
      <c r="NZJ58" s="8"/>
      <c r="NZK58" s="8"/>
      <c r="NZL58" s="8"/>
      <c r="NZM58" s="8"/>
      <c r="NZN58" s="8"/>
      <c r="NZO58" s="8"/>
      <c r="NZP58" s="8"/>
      <c r="NZQ58" s="8"/>
      <c r="NZR58" s="8"/>
      <c r="NZS58" s="8"/>
      <c r="NZT58" s="8"/>
      <c r="NZU58" s="8"/>
      <c r="NZV58" s="8"/>
      <c r="NZW58" s="8"/>
      <c r="NZX58" s="8"/>
      <c r="NZY58" s="8"/>
      <c r="NZZ58" s="8"/>
      <c r="OAA58" s="8"/>
      <c r="OAB58" s="8"/>
      <c r="OAC58" s="8"/>
      <c r="OAD58" s="8"/>
      <c r="OAE58" s="8"/>
      <c r="OAF58" s="8"/>
      <c r="OAG58" s="8"/>
      <c r="OAH58" s="8"/>
      <c r="OAI58" s="8"/>
      <c r="OAJ58" s="8"/>
      <c r="OAK58" s="8"/>
      <c r="OAL58" s="8"/>
      <c r="OAM58" s="8"/>
      <c r="OAN58" s="8"/>
      <c r="OAO58" s="8"/>
      <c r="OAP58" s="8"/>
      <c r="OAQ58" s="8"/>
      <c r="OAR58" s="8"/>
      <c r="OAS58" s="8"/>
      <c r="OAT58" s="8"/>
      <c r="OAU58" s="8"/>
      <c r="OAV58" s="8"/>
      <c r="OAW58" s="8"/>
      <c r="OAX58" s="8"/>
      <c r="OAY58" s="8"/>
      <c r="OAZ58" s="8"/>
      <c r="OBA58" s="8"/>
      <c r="OBB58" s="8"/>
      <c r="OBC58" s="8"/>
      <c r="OBD58" s="8"/>
      <c r="OBE58" s="8"/>
      <c r="OBF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CL58" s="8"/>
      <c r="OCM58" s="8"/>
      <c r="OCN58" s="8"/>
      <c r="OCO58" s="8"/>
      <c r="OCP58" s="8"/>
      <c r="OCQ58" s="8"/>
      <c r="OCR58" s="8"/>
      <c r="OCS58" s="8"/>
      <c r="OCT58" s="8"/>
      <c r="OCU58" s="8"/>
      <c r="OCV58" s="8"/>
      <c r="OCW58" s="8"/>
      <c r="OCX58" s="8"/>
      <c r="OCY58" s="8"/>
      <c r="OCZ58" s="8"/>
      <c r="ODA58" s="8"/>
      <c r="ODB58" s="8"/>
      <c r="ODC58" s="8"/>
      <c r="ODD58" s="8"/>
      <c r="ODE58" s="8"/>
      <c r="ODF58" s="8"/>
      <c r="ODG58" s="8"/>
      <c r="ODH58" s="8"/>
      <c r="ODI58" s="8"/>
      <c r="ODJ58" s="8"/>
      <c r="ODK58" s="8"/>
      <c r="ODL58" s="8"/>
      <c r="ODM58" s="8"/>
      <c r="ODN58" s="8"/>
      <c r="ODO58" s="8"/>
      <c r="ODP58" s="8"/>
      <c r="ODQ58" s="8"/>
      <c r="ODR58" s="8"/>
      <c r="ODS58" s="8"/>
      <c r="ODT58" s="8"/>
      <c r="ODU58" s="8"/>
      <c r="ODV58" s="8"/>
      <c r="ODW58" s="8"/>
      <c r="ODX58" s="8"/>
      <c r="ODY58" s="8"/>
      <c r="ODZ58" s="8"/>
      <c r="OEA58" s="8"/>
      <c r="OEB58" s="8"/>
      <c r="OEC58" s="8"/>
      <c r="OED58" s="8"/>
      <c r="OEE58" s="8"/>
      <c r="OEF58" s="8"/>
      <c r="OEG58" s="8"/>
      <c r="OEH58" s="8"/>
      <c r="OEI58" s="8"/>
      <c r="OEJ58" s="8"/>
      <c r="OEK58" s="8"/>
      <c r="OEL58" s="8"/>
      <c r="OEM58" s="8"/>
      <c r="OEN58" s="8"/>
      <c r="OEO58" s="8"/>
      <c r="OEP58" s="8"/>
      <c r="OEQ58" s="8"/>
      <c r="OER58" s="8"/>
      <c r="OES58" s="8"/>
      <c r="OET58" s="8"/>
      <c r="OEU58" s="8"/>
      <c r="OEV58" s="8"/>
      <c r="OEW58" s="8"/>
      <c r="OEX58" s="8"/>
      <c r="OEY58" s="8"/>
      <c r="OEZ58" s="8"/>
      <c r="OFA58" s="8"/>
      <c r="OFB58" s="8"/>
      <c r="OFC58" s="8"/>
      <c r="OFD58" s="8"/>
      <c r="OFE58" s="8"/>
      <c r="OFF58" s="8"/>
      <c r="OFG58" s="8"/>
      <c r="OFH58" s="8"/>
      <c r="OFI58" s="8"/>
      <c r="OFJ58" s="8"/>
      <c r="OFK58" s="8"/>
      <c r="OFL58" s="8"/>
      <c r="OFM58" s="8"/>
      <c r="OFN58" s="8"/>
      <c r="OFO58" s="8"/>
      <c r="OFP58" s="8"/>
      <c r="OFQ58" s="8"/>
      <c r="OFR58" s="8"/>
      <c r="OFS58" s="8"/>
      <c r="OFT58" s="8"/>
      <c r="OFU58" s="8"/>
      <c r="OFV58" s="8"/>
      <c r="OFW58" s="8"/>
      <c r="OFX58" s="8"/>
      <c r="OFY58" s="8"/>
      <c r="OFZ58" s="8"/>
      <c r="OGA58" s="8"/>
      <c r="OGB58" s="8"/>
      <c r="OGC58" s="8"/>
      <c r="OGD58" s="8"/>
      <c r="OGE58" s="8"/>
      <c r="OGF58" s="8"/>
      <c r="OGG58" s="8"/>
      <c r="OGH58" s="8"/>
      <c r="OGI58" s="8"/>
      <c r="OGJ58" s="8"/>
      <c r="OGK58" s="8"/>
      <c r="OGL58" s="8"/>
      <c r="OGM58" s="8"/>
      <c r="OGN58" s="8"/>
      <c r="OGO58" s="8"/>
      <c r="OGP58" s="8"/>
      <c r="OGQ58" s="8"/>
      <c r="OGR58" s="8"/>
      <c r="OGS58" s="8"/>
      <c r="OGT58" s="8"/>
      <c r="OGU58" s="8"/>
      <c r="OGV58" s="8"/>
      <c r="OGW58" s="8"/>
      <c r="OGX58" s="8"/>
      <c r="OGY58" s="8"/>
      <c r="OGZ58" s="8"/>
      <c r="OHA58" s="8"/>
      <c r="OHB58" s="8"/>
      <c r="OHC58" s="8"/>
      <c r="OHD58" s="8"/>
      <c r="OHE58" s="8"/>
      <c r="OHF58" s="8"/>
      <c r="OHG58" s="8"/>
      <c r="OHH58" s="8"/>
      <c r="OHI58" s="8"/>
      <c r="OHJ58" s="8"/>
      <c r="OHK58" s="8"/>
      <c r="OHL58" s="8"/>
      <c r="OHM58" s="8"/>
      <c r="OHN58" s="8"/>
      <c r="OHO58" s="8"/>
      <c r="OHP58" s="8"/>
      <c r="OHQ58" s="8"/>
      <c r="OHR58" s="8"/>
      <c r="OHS58" s="8"/>
      <c r="OHT58" s="8"/>
      <c r="OHU58" s="8"/>
      <c r="OHV58" s="8"/>
      <c r="OHW58" s="8"/>
      <c r="OHX58" s="8"/>
      <c r="OHY58" s="8"/>
      <c r="OHZ58" s="8"/>
      <c r="OIA58" s="8"/>
      <c r="OIB58" s="8"/>
      <c r="OIC58" s="8"/>
      <c r="OID58" s="8"/>
      <c r="OIE58" s="8"/>
      <c r="OIF58" s="8"/>
      <c r="OIG58" s="8"/>
      <c r="OIH58" s="8"/>
      <c r="OII58" s="8"/>
      <c r="OIJ58" s="8"/>
      <c r="OIK58" s="8"/>
      <c r="OIL58" s="8"/>
      <c r="OIM58" s="8"/>
      <c r="OIN58" s="8"/>
      <c r="OIO58" s="8"/>
      <c r="OIP58" s="8"/>
      <c r="OIQ58" s="8"/>
      <c r="OIR58" s="8"/>
      <c r="OIS58" s="8"/>
      <c r="OIT58" s="8"/>
      <c r="OIU58" s="8"/>
      <c r="OIV58" s="8"/>
      <c r="OIW58" s="8"/>
      <c r="OIX58" s="8"/>
      <c r="OIY58" s="8"/>
      <c r="OIZ58" s="8"/>
      <c r="OJA58" s="8"/>
      <c r="OJB58" s="8"/>
      <c r="OJC58" s="8"/>
      <c r="OJD58" s="8"/>
      <c r="OJE58" s="8"/>
      <c r="OJF58" s="8"/>
      <c r="OJG58" s="8"/>
      <c r="OJH58" s="8"/>
      <c r="OJI58" s="8"/>
      <c r="OJJ58" s="8"/>
      <c r="OJK58" s="8"/>
      <c r="OJL58" s="8"/>
      <c r="OJM58" s="8"/>
      <c r="OJN58" s="8"/>
      <c r="OJO58" s="8"/>
      <c r="OJP58" s="8"/>
      <c r="OJQ58" s="8"/>
      <c r="OJR58" s="8"/>
      <c r="OJS58" s="8"/>
      <c r="OJT58" s="8"/>
      <c r="OJU58" s="8"/>
      <c r="OJV58" s="8"/>
      <c r="OJW58" s="8"/>
      <c r="OJX58" s="8"/>
      <c r="OJY58" s="8"/>
      <c r="OJZ58" s="8"/>
      <c r="OKA58" s="8"/>
      <c r="OKB58" s="8"/>
      <c r="OKC58" s="8"/>
      <c r="OKD58" s="8"/>
      <c r="OKE58" s="8"/>
      <c r="OKF58" s="8"/>
      <c r="OKG58" s="8"/>
      <c r="OKH58" s="8"/>
      <c r="OKI58" s="8"/>
      <c r="OKJ58" s="8"/>
      <c r="OKK58" s="8"/>
      <c r="OKL58" s="8"/>
      <c r="OKM58" s="8"/>
      <c r="OKN58" s="8"/>
      <c r="OKO58" s="8"/>
      <c r="OKP58" s="8"/>
      <c r="OKQ58" s="8"/>
      <c r="OKR58" s="8"/>
      <c r="OKS58" s="8"/>
      <c r="OKT58" s="8"/>
      <c r="OKU58" s="8"/>
      <c r="OKV58" s="8"/>
      <c r="OKW58" s="8"/>
      <c r="OKX58" s="8"/>
      <c r="OKY58" s="8"/>
      <c r="OKZ58" s="8"/>
      <c r="OLA58" s="8"/>
      <c r="OLB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MH58" s="8"/>
      <c r="OMI58" s="8"/>
      <c r="OMJ58" s="8"/>
      <c r="OMK58" s="8"/>
      <c r="OML58" s="8"/>
      <c r="OMM58" s="8"/>
      <c r="OMN58" s="8"/>
      <c r="OMO58" s="8"/>
      <c r="OMP58" s="8"/>
      <c r="OMQ58" s="8"/>
      <c r="OMR58" s="8"/>
      <c r="OMS58" s="8"/>
      <c r="OMT58" s="8"/>
      <c r="OMU58" s="8"/>
      <c r="OMV58" s="8"/>
      <c r="OMW58" s="8"/>
      <c r="OMX58" s="8"/>
      <c r="OMY58" s="8"/>
      <c r="OMZ58" s="8"/>
      <c r="ONA58" s="8"/>
      <c r="ONB58" s="8"/>
      <c r="ONC58" s="8"/>
      <c r="OND58" s="8"/>
      <c r="ONE58" s="8"/>
      <c r="ONF58" s="8"/>
      <c r="ONG58" s="8"/>
      <c r="ONH58" s="8"/>
      <c r="ONI58" s="8"/>
      <c r="ONJ58" s="8"/>
      <c r="ONK58" s="8"/>
      <c r="ONL58" s="8"/>
      <c r="ONM58" s="8"/>
      <c r="ONN58" s="8"/>
      <c r="ONO58" s="8"/>
      <c r="ONP58" s="8"/>
      <c r="ONQ58" s="8"/>
      <c r="ONR58" s="8"/>
      <c r="ONS58" s="8"/>
      <c r="ONT58" s="8"/>
      <c r="ONU58" s="8"/>
      <c r="ONV58" s="8"/>
      <c r="ONW58" s="8"/>
      <c r="ONX58" s="8"/>
      <c r="ONY58" s="8"/>
      <c r="ONZ58" s="8"/>
      <c r="OOA58" s="8"/>
      <c r="OOB58" s="8"/>
      <c r="OOC58" s="8"/>
      <c r="OOD58" s="8"/>
      <c r="OOE58" s="8"/>
      <c r="OOF58" s="8"/>
      <c r="OOG58" s="8"/>
      <c r="OOH58" s="8"/>
      <c r="OOI58" s="8"/>
      <c r="OOJ58" s="8"/>
      <c r="OOK58" s="8"/>
      <c r="OOL58" s="8"/>
      <c r="OOM58" s="8"/>
      <c r="OON58" s="8"/>
      <c r="OOO58" s="8"/>
      <c r="OOP58" s="8"/>
      <c r="OOQ58" s="8"/>
      <c r="OOR58" s="8"/>
      <c r="OOS58" s="8"/>
      <c r="OOT58" s="8"/>
      <c r="OOU58" s="8"/>
      <c r="OOV58" s="8"/>
      <c r="OOW58" s="8"/>
      <c r="OOX58" s="8"/>
      <c r="OOY58" s="8"/>
      <c r="OOZ58" s="8"/>
      <c r="OPA58" s="8"/>
      <c r="OPB58" s="8"/>
      <c r="OPC58" s="8"/>
      <c r="OPD58" s="8"/>
      <c r="OPE58" s="8"/>
      <c r="OPF58" s="8"/>
      <c r="OPG58" s="8"/>
      <c r="OPH58" s="8"/>
      <c r="OPI58" s="8"/>
      <c r="OPJ58" s="8"/>
      <c r="OPK58" s="8"/>
      <c r="OPL58" s="8"/>
      <c r="OPM58" s="8"/>
      <c r="OPN58" s="8"/>
      <c r="OPO58" s="8"/>
      <c r="OPP58" s="8"/>
      <c r="OPQ58" s="8"/>
      <c r="OPR58" s="8"/>
      <c r="OPS58" s="8"/>
      <c r="OPT58" s="8"/>
      <c r="OPU58" s="8"/>
      <c r="OPV58" s="8"/>
      <c r="OPW58" s="8"/>
      <c r="OPX58" s="8"/>
      <c r="OPY58" s="8"/>
      <c r="OPZ58" s="8"/>
      <c r="OQA58" s="8"/>
      <c r="OQB58" s="8"/>
      <c r="OQC58" s="8"/>
      <c r="OQD58" s="8"/>
      <c r="OQE58" s="8"/>
      <c r="OQF58" s="8"/>
      <c r="OQG58" s="8"/>
      <c r="OQH58" s="8"/>
      <c r="OQI58" s="8"/>
      <c r="OQJ58" s="8"/>
      <c r="OQK58" s="8"/>
      <c r="OQL58" s="8"/>
      <c r="OQM58" s="8"/>
      <c r="OQN58" s="8"/>
      <c r="OQO58" s="8"/>
      <c r="OQP58" s="8"/>
      <c r="OQQ58" s="8"/>
      <c r="OQR58" s="8"/>
      <c r="OQS58" s="8"/>
      <c r="OQT58" s="8"/>
      <c r="OQU58" s="8"/>
      <c r="OQV58" s="8"/>
      <c r="OQW58" s="8"/>
      <c r="OQX58" s="8"/>
      <c r="OQY58" s="8"/>
      <c r="OQZ58" s="8"/>
      <c r="ORA58" s="8"/>
      <c r="ORB58" s="8"/>
      <c r="ORC58" s="8"/>
      <c r="ORD58" s="8"/>
      <c r="ORE58" s="8"/>
      <c r="ORF58" s="8"/>
      <c r="ORG58" s="8"/>
      <c r="ORH58" s="8"/>
      <c r="ORI58" s="8"/>
      <c r="ORJ58" s="8"/>
      <c r="ORK58" s="8"/>
      <c r="ORL58" s="8"/>
      <c r="ORM58" s="8"/>
      <c r="ORN58" s="8"/>
      <c r="ORO58" s="8"/>
      <c r="ORP58" s="8"/>
      <c r="ORQ58" s="8"/>
      <c r="ORR58" s="8"/>
      <c r="ORS58" s="8"/>
      <c r="ORT58" s="8"/>
      <c r="ORU58" s="8"/>
      <c r="ORV58" s="8"/>
      <c r="ORW58" s="8"/>
      <c r="ORX58" s="8"/>
      <c r="ORY58" s="8"/>
      <c r="ORZ58" s="8"/>
      <c r="OSA58" s="8"/>
      <c r="OSB58" s="8"/>
      <c r="OSC58" s="8"/>
      <c r="OSD58" s="8"/>
      <c r="OSE58" s="8"/>
      <c r="OSF58" s="8"/>
      <c r="OSG58" s="8"/>
      <c r="OSH58" s="8"/>
      <c r="OSI58" s="8"/>
      <c r="OSJ58" s="8"/>
      <c r="OSK58" s="8"/>
      <c r="OSL58" s="8"/>
      <c r="OSM58" s="8"/>
      <c r="OSN58" s="8"/>
      <c r="OSO58" s="8"/>
      <c r="OSP58" s="8"/>
      <c r="OSQ58" s="8"/>
      <c r="OSR58" s="8"/>
      <c r="OSS58" s="8"/>
      <c r="OST58" s="8"/>
      <c r="OSU58" s="8"/>
      <c r="OSV58" s="8"/>
      <c r="OSW58" s="8"/>
      <c r="OSX58" s="8"/>
      <c r="OSY58" s="8"/>
      <c r="OSZ58" s="8"/>
      <c r="OTA58" s="8"/>
      <c r="OTB58" s="8"/>
      <c r="OTC58" s="8"/>
      <c r="OTD58" s="8"/>
      <c r="OTE58" s="8"/>
      <c r="OTF58" s="8"/>
      <c r="OTG58" s="8"/>
      <c r="OTH58" s="8"/>
      <c r="OTI58" s="8"/>
      <c r="OTJ58" s="8"/>
      <c r="OTK58" s="8"/>
      <c r="OTL58" s="8"/>
      <c r="OTM58" s="8"/>
      <c r="OTN58" s="8"/>
      <c r="OTO58" s="8"/>
      <c r="OTP58" s="8"/>
      <c r="OTQ58" s="8"/>
      <c r="OTR58" s="8"/>
      <c r="OTS58" s="8"/>
      <c r="OTT58" s="8"/>
      <c r="OTU58" s="8"/>
      <c r="OTV58" s="8"/>
      <c r="OTW58" s="8"/>
      <c r="OTX58" s="8"/>
      <c r="OTY58" s="8"/>
      <c r="OTZ58" s="8"/>
      <c r="OUA58" s="8"/>
      <c r="OUB58" s="8"/>
      <c r="OUC58" s="8"/>
      <c r="OUD58" s="8"/>
      <c r="OUE58" s="8"/>
      <c r="OUF58" s="8"/>
      <c r="OUG58" s="8"/>
      <c r="OUH58" s="8"/>
      <c r="OUI58" s="8"/>
      <c r="OUJ58" s="8"/>
      <c r="OUK58" s="8"/>
      <c r="OUL58" s="8"/>
      <c r="OUM58" s="8"/>
      <c r="OUN58" s="8"/>
      <c r="OUO58" s="8"/>
      <c r="OUP58" s="8"/>
      <c r="OUQ58" s="8"/>
      <c r="OUR58" s="8"/>
      <c r="OUS58" s="8"/>
      <c r="OUT58" s="8"/>
      <c r="OUU58" s="8"/>
      <c r="OUV58" s="8"/>
      <c r="OUW58" s="8"/>
      <c r="OUX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OWD58" s="8"/>
      <c r="OWE58" s="8"/>
      <c r="OWF58" s="8"/>
      <c r="OWG58" s="8"/>
      <c r="OWH58" s="8"/>
      <c r="OWI58" s="8"/>
      <c r="OWJ58" s="8"/>
      <c r="OWK58" s="8"/>
      <c r="OWL58" s="8"/>
      <c r="OWM58" s="8"/>
      <c r="OWN58" s="8"/>
      <c r="OWO58" s="8"/>
      <c r="OWP58" s="8"/>
      <c r="OWQ58" s="8"/>
      <c r="OWR58" s="8"/>
      <c r="OWS58" s="8"/>
      <c r="OWT58" s="8"/>
      <c r="OWU58" s="8"/>
      <c r="OWV58" s="8"/>
      <c r="OWW58" s="8"/>
      <c r="OWX58" s="8"/>
      <c r="OWY58" s="8"/>
      <c r="OWZ58" s="8"/>
      <c r="OXA58" s="8"/>
      <c r="OXB58" s="8"/>
      <c r="OXC58" s="8"/>
      <c r="OXD58" s="8"/>
      <c r="OXE58" s="8"/>
      <c r="OXF58" s="8"/>
      <c r="OXG58" s="8"/>
      <c r="OXH58" s="8"/>
      <c r="OXI58" s="8"/>
      <c r="OXJ58" s="8"/>
      <c r="OXK58" s="8"/>
      <c r="OXL58" s="8"/>
      <c r="OXM58" s="8"/>
      <c r="OXN58" s="8"/>
      <c r="OXO58" s="8"/>
      <c r="OXP58" s="8"/>
      <c r="OXQ58" s="8"/>
      <c r="OXR58" s="8"/>
      <c r="OXS58" s="8"/>
      <c r="OXT58" s="8"/>
      <c r="OXU58" s="8"/>
      <c r="OXV58" s="8"/>
      <c r="OXW58" s="8"/>
      <c r="OXX58" s="8"/>
      <c r="OXY58" s="8"/>
      <c r="OXZ58" s="8"/>
      <c r="OYA58" s="8"/>
      <c r="OYB58" s="8"/>
      <c r="OYC58" s="8"/>
      <c r="OYD58" s="8"/>
      <c r="OYE58" s="8"/>
      <c r="OYF58" s="8"/>
      <c r="OYG58" s="8"/>
      <c r="OYH58" s="8"/>
      <c r="OYI58" s="8"/>
      <c r="OYJ58" s="8"/>
      <c r="OYK58" s="8"/>
      <c r="OYL58" s="8"/>
      <c r="OYM58" s="8"/>
      <c r="OYN58" s="8"/>
      <c r="OYO58" s="8"/>
      <c r="OYP58" s="8"/>
      <c r="OYQ58" s="8"/>
      <c r="OYR58" s="8"/>
      <c r="OYS58" s="8"/>
      <c r="OYT58" s="8"/>
      <c r="OYU58" s="8"/>
      <c r="OYV58" s="8"/>
      <c r="OYW58" s="8"/>
      <c r="OYX58" s="8"/>
      <c r="OYY58" s="8"/>
      <c r="OYZ58" s="8"/>
      <c r="OZA58" s="8"/>
      <c r="OZB58" s="8"/>
      <c r="OZC58" s="8"/>
      <c r="OZD58" s="8"/>
      <c r="OZE58" s="8"/>
      <c r="OZF58" s="8"/>
      <c r="OZG58" s="8"/>
      <c r="OZH58" s="8"/>
      <c r="OZI58" s="8"/>
      <c r="OZJ58" s="8"/>
      <c r="OZK58" s="8"/>
      <c r="OZL58" s="8"/>
      <c r="OZM58" s="8"/>
      <c r="OZN58" s="8"/>
      <c r="OZO58" s="8"/>
      <c r="OZP58" s="8"/>
      <c r="OZQ58" s="8"/>
      <c r="OZR58" s="8"/>
      <c r="OZS58" s="8"/>
      <c r="OZT58" s="8"/>
      <c r="OZU58" s="8"/>
      <c r="OZV58" s="8"/>
      <c r="OZW58" s="8"/>
      <c r="OZX58" s="8"/>
      <c r="OZY58" s="8"/>
      <c r="OZZ58" s="8"/>
      <c r="PAA58" s="8"/>
      <c r="PAB58" s="8"/>
      <c r="PAC58" s="8"/>
      <c r="PAD58" s="8"/>
      <c r="PAE58" s="8"/>
      <c r="PAF58" s="8"/>
      <c r="PAG58" s="8"/>
      <c r="PAH58" s="8"/>
      <c r="PAI58" s="8"/>
      <c r="PAJ58" s="8"/>
      <c r="PAK58" s="8"/>
      <c r="PAL58" s="8"/>
      <c r="PAM58" s="8"/>
      <c r="PAN58" s="8"/>
      <c r="PAO58" s="8"/>
      <c r="PAP58" s="8"/>
      <c r="PAQ58" s="8"/>
      <c r="PAR58" s="8"/>
      <c r="PAS58" s="8"/>
      <c r="PAT58" s="8"/>
      <c r="PAU58" s="8"/>
      <c r="PAV58" s="8"/>
      <c r="PAW58" s="8"/>
      <c r="PAX58" s="8"/>
      <c r="PAY58" s="8"/>
      <c r="PAZ58" s="8"/>
      <c r="PBA58" s="8"/>
      <c r="PBB58" s="8"/>
      <c r="PBC58" s="8"/>
      <c r="PBD58" s="8"/>
      <c r="PBE58" s="8"/>
      <c r="PBF58" s="8"/>
      <c r="PBG58" s="8"/>
      <c r="PBH58" s="8"/>
      <c r="PBI58" s="8"/>
      <c r="PBJ58" s="8"/>
      <c r="PBK58" s="8"/>
      <c r="PBL58" s="8"/>
      <c r="PBM58" s="8"/>
      <c r="PBN58" s="8"/>
      <c r="PBO58" s="8"/>
      <c r="PBP58" s="8"/>
      <c r="PBQ58" s="8"/>
      <c r="PBR58" s="8"/>
      <c r="PBS58" s="8"/>
      <c r="PBT58" s="8"/>
      <c r="PBU58" s="8"/>
      <c r="PBV58" s="8"/>
      <c r="PBW58" s="8"/>
      <c r="PBX58" s="8"/>
      <c r="PBY58" s="8"/>
      <c r="PBZ58" s="8"/>
      <c r="PCA58" s="8"/>
      <c r="PCB58" s="8"/>
      <c r="PCC58" s="8"/>
      <c r="PCD58" s="8"/>
      <c r="PCE58" s="8"/>
      <c r="PCF58" s="8"/>
      <c r="PCG58" s="8"/>
      <c r="PCH58" s="8"/>
      <c r="PCI58" s="8"/>
      <c r="PCJ58" s="8"/>
      <c r="PCK58" s="8"/>
      <c r="PCL58" s="8"/>
      <c r="PCM58" s="8"/>
      <c r="PCN58" s="8"/>
      <c r="PCO58" s="8"/>
      <c r="PCP58" s="8"/>
      <c r="PCQ58" s="8"/>
      <c r="PCR58" s="8"/>
      <c r="PCS58" s="8"/>
      <c r="PCT58" s="8"/>
      <c r="PCU58" s="8"/>
      <c r="PCV58" s="8"/>
      <c r="PCW58" s="8"/>
      <c r="PCX58" s="8"/>
      <c r="PCY58" s="8"/>
      <c r="PCZ58" s="8"/>
      <c r="PDA58" s="8"/>
      <c r="PDB58" s="8"/>
      <c r="PDC58" s="8"/>
      <c r="PDD58" s="8"/>
      <c r="PDE58" s="8"/>
      <c r="PDF58" s="8"/>
      <c r="PDG58" s="8"/>
      <c r="PDH58" s="8"/>
      <c r="PDI58" s="8"/>
      <c r="PDJ58" s="8"/>
      <c r="PDK58" s="8"/>
      <c r="PDL58" s="8"/>
      <c r="PDM58" s="8"/>
      <c r="PDN58" s="8"/>
      <c r="PDO58" s="8"/>
      <c r="PDP58" s="8"/>
      <c r="PDQ58" s="8"/>
      <c r="PDR58" s="8"/>
      <c r="PDS58" s="8"/>
      <c r="PDT58" s="8"/>
      <c r="PDU58" s="8"/>
      <c r="PDV58" s="8"/>
      <c r="PDW58" s="8"/>
      <c r="PDX58" s="8"/>
      <c r="PDY58" s="8"/>
      <c r="PDZ58" s="8"/>
      <c r="PEA58" s="8"/>
      <c r="PEB58" s="8"/>
      <c r="PEC58" s="8"/>
      <c r="PED58" s="8"/>
      <c r="PEE58" s="8"/>
      <c r="PEF58" s="8"/>
      <c r="PEG58" s="8"/>
      <c r="PEH58" s="8"/>
      <c r="PEI58" s="8"/>
      <c r="PEJ58" s="8"/>
      <c r="PEK58" s="8"/>
      <c r="PEL58" s="8"/>
      <c r="PEM58" s="8"/>
      <c r="PEN58" s="8"/>
      <c r="PEO58" s="8"/>
      <c r="PEP58" s="8"/>
      <c r="PEQ58" s="8"/>
      <c r="PER58" s="8"/>
      <c r="PES58" s="8"/>
      <c r="PET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FZ58" s="8"/>
      <c r="PGA58" s="8"/>
      <c r="PGB58" s="8"/>
      <c r="PGC58" s="8"/>
      <c r="PGD58" s="8"/>
      <c r="PGE58" s="8"/>
      <c r="PGF58" s="8"/>
      <c r="PGG58" s="8"/>
      <c r="PGH58" s="8"/>
      <c r="PGI58" s="8"/>
      <c r="PGJ58" s="8"/>
      <c r="PGK58" s="8"/>
      <c r="PGL58" s="8"/>
      <c r="PGM58" s="8"/>
      <c r="PGN58" s="8"/>
      <c r="PGO58" s="8"/>
      <c r="PGP58" s="8"/>
      <c r="PGQ58" s="8"/>
      <c r="PGR58" s="8"/>
      <c r="PGS58" s="8"/>
      <c r="PGT58" s="8"/>
      <c r="PGU58" s="8"/>
      <c r="PGV58" s="8"/>
      <c r="PGW58" s="8"/>
      <c r="PGX58" s="8"/>
      <c r="PGY58" s="8"/>
      <c r="PGZ58" s="8"/>
      <c r="PHA58" s="8"/>
      <c r="PHB58" s="8"/>
      <c r="PHC58" s="8"/>
      <c r="PHD58" s="8"/>
      <c r="PHE58" s="8"/>
      <c r="PHF58" s="8"/>
      <c r="PHG58" s="8"/>
      <c r="PHH58" s="8"/>
      <c r="PHI58" s="8"/>
      <c r="PHJ58" s="8"/>
      <c r="PHK58" s="8"/>
      <c r="PHL58" s="8"/>
      <c r="PHM58" s="8"/>
      <c r="PHN58" s="8"/>
      <c r="PHO58" s="8"/>
      <c r="PHP58" s="8"/>
      <c r="PHQ58" s="8"/>
      <c r="PHR58" s="8"/>
      <c r="PHS58" s="8"/>
      <c r="PHT58" s="8"/>
      <c r="PHU58" s="8"/>
      <c r="PHV58" s="8"/>
      <c r="PHW58" s="8"/>
      <c r="PHX58" s="8"/>
      <c r="PHY58" s="8"/>
      <c r="PHZ58" s="8"/>
      <c r="PIA58" s="8"/>
      <c r="PIB58" s="8"/>
      <c r="PIC58" s="8"/>
      <c r="PID58" s="8"/>
      <c r="PIE58" s="8"/>
      <c r="PIF58" s="8"/>
      <c r="PIG58" s="8"/>
      <c r="PIH58" s="8"/>
      <c r="PII58" s="8"/>
      <c r="PIJ58" s="8"/>
      <c r="PIK58" s="8"/>
      <c r="PIL58" s="8"/>
      <c r="PIM58" s="8"/>
      <c r="PIN58" s="8"/>
      <c r="PIO58" s="8"/>
      <c r="PIP58" s="8"/>
      <c r="PIQ58" s="8"/>
      <c r="PIR58" s="8"/>
      <c r="PIS58" s="8"/>
      <c r="PIT58" s="8"/>
      <c r="PIU58" s="8"/>
      <c r="PIV58" s="8"/>
      <c r="PIW58" s="8"/>
      <c r="PIX58" s="8"/>
      <c r="PIY58" s="8"/>
      <c r="PIZ58" s="8"/>
      <c r="PJA58" s="8"/>
      <c r="PJB58" s="8"/>
      <c r="PJC58" s="8"/>
      <c r="PJD58" s="8"/>
      <c r="PJE58" s="8"/>
      <c r="PJF58" s="8"/>
      <c r="PJG58" s="8"/>
      <c r="PJH58" s="8"/>
      <c r="PJI58" s="8"/>
      <c r="PJJ58" s="8"/>
      <c r="PJK58" s="8"/>
      <c r="PJL58" s="8"/>
      <c r="PJM58" s="8"/>
      <c r="PJN58" s="8"/>
      <c r="PJO58" s="8"/>
      <c r="PJP58" s="8"/>
      <c r="PJQ58" s="8"/>
      <c r="PJR58" s="8"/>
      <c r="PJS58" s="8"/>
      <c r="PJT58" s="8"/>
      <c r="PJU58" s="8"/>
      <c r="PJV58" s="8"/>
      <c r="PJW58" s="8"/>
      <c r="PJX58" s="8"/>
      <c r="PJY58" s="8"/>
      <c r="PJZ58" s="8"/>
      <c r="PKA58" s="8"/>
      <c r="PKB58" s="8"/>
      <c r="PKC58" s="8"/>
      <c r="PKD58" s="8"/>
      <c r="PKE58" s="8"/>
      <c r="PKF58" s="8"/>
      <c r="PKG58" s="8"/>
      <c r="PKH58" s="8"/>
      <c r="PKI58" s="8"/>
      <c r="PKJ58" s="8"/>
      <c r="PKK58" s="8"/>
      <c r="PKL58" s="8"/>
      <c r="PKM58" s="8"/>
      <c r="PKN58" s="8"/>
      <c r="PKO58" s="8"/>
      <c r="PKP58" s="8"/>
      <c r="PKQ58" s="8"/>
      <c r="PKR58" s="8"/>
      <c r="PKS58" s="8"/>
      <c r="PKT58" s="8"/>
      <c r="PKU58" s="8"/>
      <c r="PKV58" s="8"/>
      <c r="PKW58" s="8"/>
      <c r="PKX58" s="8"/>
      <c r="PKY58" s="8"/>
      <c r="PKZ58" s="8"/>
      <c r="PLA58" s="8"/>
      <c r="PLB58" s="8"/>
      <c r="PLC58" s="8"/>
      <c r="PLD58" s="8"/>
      <c r="PLE58" s="8"/>
      <c r="PLF58" s="8"/>
      <c r="PLG58" s="8"/>
      <c r="PLH58" s="8"/>
      <c r="PLI58" s="8"/>
      <c r="PLJ58" s="8"/>
      <c r="PLK58" s="8"/>
      <c r="PLL58" s="8"/>
      <c r="PLM58" s="8"/>
      <c r="PLN58" s="8"/>
      <c r="PLO58" s="8"/>
      <c r="PLP58" s="8"/>
      <c r="PLQ58" s="8"/>
      <c r="PLR58" s="8"/>
      <c r="PLS58" s="8"/>
      <c r="PLT58" s="8"/>
      <c r="PLU58" s="8"/>
      <c r="PLV58" s="8"/>
      <c r="PLW58" s="8"/>
      <c r="PLX58" s="8"/>
      <c r="PLY58" s="8"/>
      <c r="PLZ58" s="8"/>
      <c r="PMA58" s="8"/>
      <c r="PMB58" s="8"/>
      <c r="PMC58" s="8"/>
      <c r="PMD58" s="8"/>
      <c r="PME58" s="8"/>
      <c r="PMF58" s="8"/>
      <c r="PMG58" s="8"/>
      <c r="PMH58" s="8"/>
      <c r="PMI58" s="8"/>
      <c r="PMJ58" s="8"/>
      <c r="PMK58" s="8"/>
      <c r="PML58" s="8"/>
      <c r="PMM58" s="8"/>
      <c r="PMN58" s="8"/>
      <c r="PMO58" s="8"/>
      <c r="PMP58" s="8"/>
      <c r="PMQ58" s="8"/>
      <c r="PMR58" s="8"/>
      <c r="PMS58" s="8"/>
      <c r="PMT58" s="8"/>
      <c r="PMU58" s="8"/>
      <c r="PMV58" s="8"/>
      <c r="PMW58" s="8"/>
      <c r="PMX58" s="8"/>
      <c r="PMY58" s="8"/>
      <c r="PMZ58" s="8"/>
      <c r="PNA58" s="8"/>
      <c r="PNB58" s="8"/>
      <c r="PNC58" s="8"/>
      <c r="PND58" s="8"/>
      <c r="PNE58" s="8"/>
      <c r="PNF58" s="8"/>
      <c r="PNG58" s="8"/>
      <c r="PNH58" s="8"/>
      <c r="PNI58" s="8"/>
      <c r="PNJ58" s="8"/>
      <c r="PNK58" s="8"/>
      <c r="PNL58" s="8"/>
      <c r="PNM58" s="8"/>
      <c r="PNN58" s="8"/>
      <c r="PNO58" s="8"/>
      <c r="PNP58" s="8"/>
      <c r="PNQ58" s="8"/>
      <c r="PNR58" s="8"/>
      <c r="PNS58" s="8"/>
      <c r="PNT58" s="8"/>
      <c r="PNU58" s="8"/>
      <c r="PNV58" s="8"/>
      <c r="PNW58" s="8"/>
      <c r="PNX58" s="8"/>
      <c r="PNY58" s="8"/>
      <c r="PNZ58" s="8"/>
      <c r="POA58" s="8"/>
      <c r="POB58" s="8"/>
      <c r="POC58" s="8"/>
      <c r="POD58" s="8"/>
      <c r="POE58" s="8"/>
      <c r="POF58" s="8"/>
      <c r="POG58" s="8"/>
      <c r="POH58" s="8"/>
      <c r="POI58" s="8"/>
      <c r="POJ58" s="8"/>
      <c r="POK58" s="8"/>
      <c r="POL58" s="8"/>
      <c r="POM58" s="8"/>
      <c r="PON58" s="8"/>
      <c r="POO58" s="8"/>
      <c r="POP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PV58" s="8"/>
      <c r="PPW58" s="8"/>
      <c r="PPX58" s="8"/>
      <c r="PPY58" s="8"/>
      <c r="PPZ58" s="8"/>
      <c r="PQA58" s="8"/>
      <c r="PQB58" s="8"/>
      <c r="PQC58" s="8"/>
      <c r="PQD58" s="8"/>
      <c r="PQE58" s="8"/>
      <c r="PQF58" s="8"/>
      <c r="PQG58" s="8"/>
      <c r="PQH58" s="8"/>
      <c r="PQI58" s="8"/>
      <c r="PQJ58" s="8"/>
      <c r="PQK58" s="8"/>
      <c r="PQL58" s="8"/>
      <c r="PQM58" s="8"/>
      <c r="PQN58" s="8"/>
      <c r="PQO58" s="8"/>
      <c r="PQP58" s="8"/>
      <c r="PQQ58" s="8"/>
      <c r="PQR58" s="8"/>
      <c r="PQS58" s="8"/>
      <c r="PQT58" s="8"/>
      <c r="PQU58" s="8"/>
      <c r="PQV58" s="8"/>
      <c r="PQW58" s="8"/>
      <c r="PQX58" s="8"/>
      <c r="PQY58" s="8"/>
      <c r="PQZ58" s="8"/>
      <c r="PRA58" s="8"/>
      <c r="PRB58" s="8"/>
      <c r="PRC58" s="8"/>
      <c r="PRD58" s="8"/>
      <c r="PRE58" s="8"/>
      <c r="PRF58" s="8"/>
      <c r="PRG58" s="8"/>
      <c r="PRH58" s="8"/>
      <c r="PRI58" s="8"/>
      <c r="PRJ58" s="8"/>
      <c r="PRK58" s="8"/>
      <c r="PRL58" s="8"/>
      <c r="PRM58" s="8"/>
      <c r="PRN58" s="8"/>
      <c r="PRO58" s="8"/>
      <c r="PRP58" s="8"/>
      <c r="PRQ58" s="8"/>
      <c r="PRR58" s="8"/>
      <c r="PRS58" s="8"/>
      <c r="PRT58" s="8"/>
      <c r="PRU58" s="8"/>
      <c r="PRV58" s="8"/>
      <c r="PRW58" s="8"/>
      <c r="PRX58" s="8"/>
      <c r="PRY58" s="8"/>
      <c r="PRZ58" s="8"/>
      <c r="PSA58" s="8"/>
      <c r="PSB58" s="8"/>
      <c r="PSC58" s="8"/>
      <c r="PSD58" s="8"/>
      <c r="PSE58" s="8"/>
      <c r="PSF58" s="8"/>
      <c r="PSG58" s="8"/>
      <c r="PSH58" s="8"/>
      <c r="PSI58" s="8"/>
      <c r="PSJ58" s="8"/>
      <c r="PSK58" s="8"/>
      <c r="PSL58" s="8"/>
      <c r="PSM58" s="8"/>
      <c r="PSN58" s="8"/>
      <c r="PSO58" s="8"/>
      <c r="PSP58" s="8"/>
      <c r="PSQ58" s="8"/>
      <c r="PSR58" s="8"/>
      <c r="PSS58" s="8"/>
      <c r="PST58" s="8"/>
      <c r="PSU58" s="8"/>
      <c r="PSV58" s="8"/>
      <c r="PSW58" s="8"/>
      <c r="PSX58" s="8"/>
      <c r="PSY58" s="8"/>
      <c r="PSZ58" s="8"/>
      <c r="PTA58" s="8"/>
      <c r="PTB58" s="8"/>
      <c r="PTC58" s="8"/>
      <c r="PTD58" s="8"/>
      <c r="PTE58" s="8"/>
      <c r="PTF58" s="8"/>
      <c r="PTG58" s="8"/>
      <c r="PTH58" s="8"/>
      <c r="PTI58" s="8"/>
      <c r="PTJ58" s="8"/>
      <c r="PTK58" s="8"/>
      <c r="PTL58" s="8"/>
      <c r="PTM58" s="8"/>
      <c r="PTN58" s="8"/>
      <c r="PTO58" s="8"/>
      <c r="PTP58" s="8"/>
      <c r="PTQ58" s="8"/>
      <c r="PTR58" s="8"/>
      <c r="PTS58" s="8"/>
      <c r="PTT58" s="8"/>
      <c r="PTU58" s="8"/>
      <c r="PTV58" s="8"/>
      <c r="PTW58" s="8"/>
      <c r="PTX58" s="8"/>
      <c r="PTY58" s="8"/>
      <c r="PTZ58" s="8"/>
      <c r="PUA58" s="8"/>
      <c r="PUB58" s="8"/>
      <c r="PUC58" s="8"/>
      <c r="PUD58" s="8"/>
      <c r="PUE58" s="8"/>
      <c r="PUF58" s="8"/>
      <c r="PUG58" s="8"/>
      <c r="PUH58" s="8"/>
      <c r="PUI58" s="8"/>
      <c r="PUJ58" s="8"/>
      <c r="PUK58" s="8"/>
      <c r="PUL58" s="8"/>
      <c r="PUM58" s="8"/>
      <c r="PUN58" s="8"/>
      <c r="PUO58" s="8"/>
      <c r="PUP58" s="8"/>
      <c r="PUQ58" s="8"/>
      <c r="PUR58" s="8"/>
      <c r="PUS58" s="8"/>
      <c r="PUT58" s="8"/>
      <c r="PUU58" s="8"/>
      <c r="PUV58" s="8"/>
      <c r="PUW58" s="8"/>
      <c r="PUX58" s="8"/>
      <c r="PUY58" s="8"/>
      <c r="PUZ58" s="8"/>
      <c r="PVA58" s="8"/>
      <c r="PVB58" s="8"/>
      <c r="PVC58" s="8"/>
      <c r="PVD58" s="8"/>
      <c r="PVE58" s="8"/>
      <c r="PVF58" s="8"/>
      <c r="PVG58" s="8"/>
      <c r="PVH58" s="8"/>
      <c r="PVI58" s="8"/>
      <c r="PVJ58" s="8"/>
      <c r="PVK58" s="8"/>
      <c r="PVL58" s="8"/>
      <c r="PVM58" s="8"/>
      <c r="PVN58" s="8"/>
      <c r="PVO58" s="8"/>
      <c r="PVP58" s="8"/>
      <c r="PVQ58" s="8"/>
      <c r="PVR58" s="8"/>
      <c r="PVS58" s="8"/>
      <c r="PVT58" s="8"/>
      <c r="PVU58" s="8"/>
      <c r="PVV58" s="8"/>
      <c r="PVW58" s="8"/>
      <c r="PVX58" s="8"/>
      <c r="PVY58" s="8"/>
      <c r="PVZ58" s="8"/>
      <c r="PWA58" s="8"/>
      <c r="PWB58" s="8"/>
      <c r="PWC58" s="8"/>
      <c r="PWD58" s="8"/>
      <c r="PWE58" s="8"/>
      <c r="PWF58" s="8"/>
      <c r="PWG58" s="8"/>
      <c r="PWH58" s="8"/>
      <c r="PWI58" s="8"/>
      <c r="PWJ58" s="8"/>
      <c r="PWK58" s="8"/>
      <c r="PWL58" s="8"/>
      <c r="PWM58" s="8"/>
      <c r="PWN58" s="8"/>
      <c r="PWO58" s="8"/>
      <c r="PWP58" s="8"/>
      <c r="PWQ58" s="8"/>
      <c r="PWR58" s="8"/>
      <c r="PWS58" s="8"/>
      <c r="PWT58" s="8"/>
      <c r="PWU58" s="8"/>
      <c r="PWV58" s="8"/>
      <c r="PWW58" s="8"/>
      <c r="PWX58" s="8"/>
      <c r="PWY58" s="8"/>
      <c r="PWZ58" s="8"/>
      <c r="PXA58" s="8"/>
      <c r="PXB58" s="8"/>
      <c r="PXC58" s="8"/>
      <c r="PXD58" s="8"/>
      <c r="PXE58" s="8"/>
      <c r="PXF58" s="8"/>
      <c r="PXG58" s="8"/>
      <c r="PXH58" s="8"/>
      <c r="PXI58" s="8"/>
      <c r="PXJ58" s="8"/>
      <c r="PXK58" s="8"/>
      <c r="PXL58" s="8"/>
      <c r="PXM58" s="8"/>
      <c r="PXN58" s="8"/>
      <c r="PXO58" s="8"/>
      <c r="PXP58" s="8"/>
      <c r="PXQ58" s="8"/>
      <c r="PXR58" s="8"/>
      <c r="PXS58" s="8"/>
      <c r="PXT58" s="8"/>
      <c r="PXU58" s="8"/>
      <c r="PXV58" s="8"/>
      <c r="PXW58" s="8"/>
      <c r="PXX58" s="8"/>
      <c r="PXY58" s="8"/>
      <c r="PXZ58" s="8"/>
      <c r="PYA58" s="8"/>
      <c r="PYB58" s="8"/>
      <c r="PYC58" s="8"/>
      <c r="PYD58" s="8"/>
      <c r="PYE58" s="8"/>
      <c r="PYF58" s="8"/>
      <c r="PYG58" s="8"/>
      <c r="PYH58" s="8"/>
      <c r="PYI58" s="8"/>
      <c r="PYJ58" s="8"/>
      <c r="PYK58" s="8"/>
      <c r="PYL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PZR58" s="8"/>
      <c r="PZS58" s="8"/>
      <c r="PZT58" s="8"/>
      <c r="PZU58" s="8"/>
      <c r="PZV58" s="8"/>
      <c r="PZW58" s="8"/>
      <c r="PZX58" s="8"/>
      <c r="PZY58" s="8"/>
      <c r="PZZ58" s="8"/>
      <c r="QAA58" s="8"/>
      <c r="QAB58" s="8"/>
      <c r="QAC58" s="8"/>
      <c r="QAD58" s="8"/>
      <c r="QAE58" s="8"/>
      <c r="QAF58" s="8"/>
      <c r="QAG58" s="8"/>
      <c r="QAH58" s="8"/>
      <c r="QAI58" s="8"/>
      <c r="QAJ58" s="8"/>
      <c r="QAK58" s="8"/>
      <c r="QAL58" s="8"/>
      <c r="QAM58" s="8"/>
      <c r="QAN58" s="8"/>
      <c r="QAO58" s="8"/>
      <c r="QAP58" s="8"/>
      <c r="QAQ58" s="8"/>
      <c r="QAR58" s="8"/>
      <c r="QAS58" s="8"/>
      <c r="QAT58" s="8"/>
      <c r="QAU58" s="8"/>
      <c r="QAV58" s="8"/>
      <c r="QAW58" s="8"/>
      <c r="QAX58" s="8"/>
      <c r="QAY58" s="8"/>
      <c r="QAZ58" s="8"/>
      <c r="QBA58" s="8"/>
      <c r="QBB58" s="8"/>
      <c r="QBC58" s="8"/>
      <c r="QBD58" s="8"/>
      <c r="QBE58" s="8"/>
      <c r="QBF58" s="8"/>
      <c r="QBG58" s="8"/>
      <c r="QBH58" s="8"/>
      <c r="QBI58" s="8"/>
      <c r="QBJ58" s="8"/>
      <c r="QBK58" s="8"/>
      <c r="QBL58" s="8"/>
      <c r="QBM58" s="8"/>
      <c r="QBN58" s="8"/>
      <c r="QBO58" s="8"/>
      <c r="QBP58" s="8"/>
      <c r="QBQ58" s="8"/>
      <c r="QBR58" s="8"/>
      <c r="QBS58" s="8"/>
      <c r="QBT58" s="8"/>
      <c r="QBU58" s="8"/>
      <c r="QBV58" s="8"/>
      <c r="QBW58" s="8"/>
      <c r="QBX58" s="8"/>
      <c r="QBY58" s="8"/>
      <c r="QBZ58" s="8"/>
      <c r="QCA58" s="8"/>
      <c r="QCB58" s="8"/>
      <c r="QCC58" s="8"/>
      <c r="QCD58" s="8"/>
      <c r="QCE58" s="8"/>
      <c r="QCF58" s="8"/>
      <c r="QCG58" s="8"/>
      <c r="QCH58" s="8"/>
      <c r="QCI58" s="8"/>
      <c r="QCJ58" s="8"/>
      <c r="QCK58" s="8"/>
      <c r="QCL58" s="8"/>
      <c r="QCM58" s="8"/>
      <c r="QCN58" s="8"/>
      <c r="QCO58" s="8"/>
      <c r="QCP58" s="8"/>
      <c r="QCQ58" s="8"/>
      <c r="QCR58" s="8"/>
      <c r="QCS58" s="8"/>
      <c r="QCT58" s="8"/>
      <c r="QCU58" s="8"/>
      <c r="QCV58" s="8"/>
      <c r="QCW58" s="8"/>
      <c r="QCX58" s="8"/>
      <c r="QCY58" s="8"/>
      <c r="QCZ58" s="8"/>
      <c r="QDA58" s="8"/>
      <c r="QDB58" s="8"/>
      <c r="QDC58" s="8"/>
      <c r="QDD58" s="8"/>
      <c r="QDE58" s="8"/>
      <c r="QDF58" s="8"/>
      <c r="QDG58" s="8"/>
      <c r="QDH58" s="8"/>
      <c r="QDI58" s="8"/>
      <c r="QDJ58" s="8"/>
      <c r="QDK58" s="8"/>
      <c r="QDL58" s="8"/>
      <c r="QDM58" s="8"/>
      <c r="QDN58" s="8"/>
      <c r="QDO58" s="8"/>
      <c r="QDP58" s="8"/>
      <c r="QDQ58" s="8"/>
      <c r="QDR58" s="8"/>
      <c r="QDS58" s="8"/>
      <c r="QDT58" s="8"/>
      <c r="QDU58" s="8"/>
      <c r="QDV58" s="8"/>
      <c r="QDW58" s="8"/>
      <c r="QDX58" s="8"/>
      <c r="QDY58" s="8"/>
      <c r="QDZ58" s="8"/>
      <c r="QEA58" s="8"/>
      <c r="QEB58" s="8"/>
      <c r="QEC58" s="8"/>
      <c r="QED58" s="8"/>
      <c r="QEE58" s="8"/>
      <c r="QEF58" s="8"/>
      <c r="QEG58" s="8"/>
      <c r="QEH58" s="8"/>
      <c r="QEI58" s="8"/>
      <c r="QEJ58" s="8"/>
      <c r="QEK58" s="8"/>
      <c r="QEL58" s="8"/>
      <c r="QEM58" s="8"/>
      <c r="QEN58" s="8"/>
      <c r="QEO58" s="8"/>
      <c r="QEP58" s="8"/>
      <c r="QEQ58" s="8"/>
      <c r="QER58" s="8"/>
      <c r="QES58" s="8"/>
      <c r="QET58" s="8"/>
      <c r="QEU58" s="8"/>
      <c r="QEV58" s="8"/>
      <c r="QEW58" s="8"/>
      <c r="QEX58" s="8"/>
      <c r="QEY58" s="8"/>
      <c r="QEZ58" s="8"/>
      <c r="QFA58" s="8"/>
      <c r="QFB58" s="8"/>
      <c r="QFC58" s="8"/>
      <c r="QFD58" s="8"/>
      <c r="QFE58" s="8"/>
      <c r="QFF58" s="8"/>
      <c r="QFG58" s="8"/>
      <c r="QFH58" s="8"/>
      <c r="QFI58" s="8"/>
      <c r="QFJ58" s="8"/>
      <c r="QFK58" s="8"/>
      <c r="QFL58" s="8"/>
      <c r="QFM58" s="8"/>
      <c r="QFN58" s="8"/>
      <c r="QFO58" s="8"/>
      <c r="QFP58" s="8"/>
      <c r="QFQ58" s="8"/>
      <c r="QFR58" s="8"/>
      <c r="QFS58" s="8"/>
      <c r="QFT58" s="8"/>
      <c r="QFU58" s="8"/>
      <c r="QFV58" s="8"/>
      <c r="QFW58" s="8"/>
      <c r="QFX58" s="8"/>
      <c r="QFY58" s="8"/>
      <c r="QFZ58" s="8"/>
      <c r="QGA58" s="8"/>
      <c r="QGB58" s="8"/>
      <c r="QGC58" s="8"/>
      <c r="QGD58" s="8"/>
      <c r="QGE58" s="8"/>
      <c r="QGF58" s="8"/>
      <c r="QGG58" s="8"/>
      <c r="QGH58" s="8"/>
      <c r="QGI58" s="8"/>
      <c r="QGJ58" s="8"/>
      <c r="QGK58" s="8"/>
      <c r="QGL58" s="8"/>
      <c r="QGM58" s="8"/>
      <c r="QGN58" s="8"/>
      <c r="QGO58" s="8"/>
      <c r="QGP58" s="8"/>
      <c r="QGQ58" s="8"/>
      <c r="QGR58" s="8"/>
      <c r="QGS58" s="8"/>
      <c r="QGT58" s="8"/>
      <c r="QGU58" s="8"/>
      <c r="QGV58" s="8"/>
      <c r="QGW58" s="8"/>
      <c r="QGX58" s="8"/>
      <c r="QGY58" s="8"/>
      <c r="QGZ58" s="8"/>
      <c r="QHA58" s="8"/>
      <c r="QHB58" s="8"/>
      <c r="QHC58" s="8"/>
      <c r="QHD58" s="8"/>
      <c r="QHE58" s="8"/>
      <c r="QHF58" s="8"/>
      <c r="QHG58" s="8"/>
      <c r="QHH58" s="8"/>
      <c r="QHI58" s="8"/>
      <c r="QHJ58" s="8"/>
      <c r="QHK58" s="8"/>
      <c r="QHL58" s="8"/>
      <c r="QHM58" s="8"/>
      <c r="QHN58" s="8"/>
      <c r="QHO58" s="8"/>
      <c r="QHP58" s="8"/>
      <c r="QHQ58" s="8"/>
      <c r="QHR58" s="8"/>
      <c r="QHS58" s="8"/>
      <c r="QHT58" s="8"/>
      <c r="QHU58" s="8"/>
      <c r="QHV58" s="8"/>
      <c r="QHW58" s="8"/>
      <c r="QHX58" s="8"/>
      <c r="QHY58" s="8"/>
      <c r="QHZ58" s="8"/>
      <c r="QIA58" s="8"/>
      <c r="QIB58" s="8"/>
      <c r="QIC58" s="8"/>
      <c r="QID58" s="8"/>
      <c r="QIE58" s="8"/>
      <c r="QIF58" s="8"/>
      <c r="QIG58" s="8"/>
      <c r="QIH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JN58" s="8"/>
      <c r="QJO58" s="8"/>
      <c r="QJP58" s="8"/>
      <c r="QJQ58" s="8"/>
      <c r="QJR58" s="8"/>
      <c r="QJS58" s="8"/>
      <c r="QJT58" s="8"/>
      <c r="QJU58" s="8"/>
      <c r="QJV58" s="8"/>
      <c r="QJW58" s="8"/>
      <c r="QJX58" s="8"/>
      <c r="QJY58" s="8"/>
      <c r="QJZ58" s="8"/>
      <c r="QKA58" s="8"/>
      <c r="QKB58" s="8"/>
      <c r="QKC58" s="8"/>
      <c r="QKD58" s="8"/>
      <c r="QKE58" s="8"/>
      <c r="QKF58" s="8"/>
      <c r="QKG58" s="8"/>
      <c r="QKH58" s="8"/>
      <c r="QKI58" s="8"/>
      <c r="QKJ58" s="8"/>
      <c r="QKK58" s="8"/>
      <c r="QKL58" s="8"/>
      <c r="QKM58" s="8"/>
      <c r="QKN58" s="8"/>
      <c r="QKO58" s="8"/>
      <c r="QKP58" s="8"/>
      <c r="QKQ58" s="8"/>
      <c r="QKR58" s="8"/>
      <c r="QKS58" s="8"/>
      <c r="QKT58" s="8"/>
      <c r="QKU58" s="8"/>
      <c r="QKV58" s="8"/>
      <c r="QKW58" s="8"/>
      <c r="QKX58" s="8"/>
      <c r="QKY58" s="8"/>
      <c r="QKZ58" s="8"/>
      <c r="QLA58" s="8"/>
      <c r="QLB58" s="8"/>
      <c r="QLC58" s="8"/>
      <c r="QLD58" s="8"/>
      <c r="QLE58" s="8"/>
      <c r="QLF58" s="8"/>
      <c r="QLG58" s="8"/>
      <c r="QLH58" s="8"/>
      <c r="QLI58" s="8"/>
      <c r="QLJ58" s="8"/>
      <c r="QLK58" s="8"/>
      <c r="QLL58" s="8"/>
      <c r="QLM58" s="8"/>
      <c r="QLN58" s="8"/>
      <c r="QLO58" s="8"/>
      <c r="QLP58" s="8"/>
      <c r="QLQ58" s="8"/>
      <c r="QLR58" s="8"/>
      <c r="QLS58" s="8"/>
      <c r="QLT58" s="8"/>
      <c r="QLU58" s="8"/>
      <c r="QLV58" s="8"/>
      <c r="QLW58" s="8"/>
      <c r="QLX58" s="8"/>
      <c r="QLY58" s="8"/>
      <c r="QLZ58" s="8"/>
      <c r="QMA58" s="8"/>
      <c r="QMB58" s="8"/>
      <c r="QMC58" s="8"/>
      <c r="QMD58" s="8"/>
      <c r="QME58" s="8"/>
      <c r="QMF58" s="8"/>
      <c r="QMG58" s="8"/>
      <c r="QMH58" s="8"/>
      <c r="QMI58" s="8"/>
      <c r="QMJ58" s="8"/>
      <c r="QMK58" s="8"/>
      <c r="QML58" s="8"/>
      <c r="QMM58" s="8"/>
      <c r="QMN58" s="8"/>
      <c r="QMO58" s="8"/>
      <c r="QMP58" s="8"/>
      <c r="QMQ58" s="8"/>
      <c r="QMR58" s="8"/>
      <c r="QMS58" s="8"/>
      <c r="QMT58" s="8"/>
      <c r="QMU58" s="8"/>
      <c r="QMV58" s="8"/>
      <c r="QMW58" s="8"/>
      <c r="QMX58" s="8"/>
      <c r="QMY58" s="8"/>
      <c r="QMZ58" s="8"/>
      <c r="QNA58" s="8"/>
      <c r="QNB58" s="8"/>
      <c r="QNC58" s="8"/>
      <c r="QND58" s="8"/>
      <c r="QNE58" s="8"/>
      <c r="QNF58" s="8"/>
      <c r="QNG58" s="8"/>
      <c r="QNH58" s="8"/>
      <c r="QNI58" s="8"/>
      <c r="QNJ58" s="8"/>
      <c r="QNK58" s="8"/>
      <c r="QNL58" s="8"/>
      <c r="QNM58" s="8"/>
      <c r="QNN58" s="8"/>
      <c r="QNO58" s="8"/>
      <c r="QNP58" s="8"/>
      <c r="QNQ58" s="8"/>
      <c r="QNR58" s="8"/>
      <c r="QNS58" s="8"/>
      <c r="QNT58" s="8"/>
      <c r="QNU58" s="8"/>
      <c r="QNV58" s="8"/>
      <c r="QNW58" s="8"/>
      <c r="QNX58" s="8"/>
      <c r="QNY58" s="8"/>
      <c r="QNZ58" s="8"/>
      <c r="QOA58" s="8"/>
      <c r="QOB58" s="8"/>
      <c r="QOC58" s="8"/>
      <c r="QOD58" s="8"/>
      <c r="QOE58" s="8"/>
      <c r="QOF58" s="8"/>
      <c r="QOG58" s="8"/>
      <c r="QOH58" s="8"/>
      <c r="QOI58" s="8"/>
      <c r="QOJ58" s="8"/>
      <c r="QOK58" s="8"/>
      <c r="QOL58" s="8"/>
      <c r="QOM58" s="8"/>
      <c r="QON58" s="8"/>
      <c r="QOO58" s="8"/>
      <c r="QOP58" s="8"/>
      <c r="QOQ58" s="8"/>
      <c r="QOR58" s="8"/>
      <c r="QOS58" s="8"/>
      <c r="QOT58" s="8"/>
      <c r="QOU58" s="8"/>
      <c r="QOV58" s="8"/>
      <c r="QOW58" s="8"/>
      <c r="QOX58" s="8"/>
      <c r="QOY58" s="8"/>
      <c r="QOZ58" s="8"/>
      <c r="QPA58" s="8"/>
      <c r="QPB58" s="8"/>
      <c r="QPC58" s="8"/>
      <c r="QPD58" s="8"/>
      <c r="QPE58" s="8"/>
      <c r="QPF58" s="8"/>
      <c r="QPG58" s="8"/>
      <c r="QPH58" s="8"/>
      <c r="QPI58" s="8"/>
      <c r="QPJ58" s="8"/>
      <c r="QPK58" s="8"/>
      <c r="QPL58" s="8"/>
      <c r="QPM58" s="8"/>
      <c r="QPN58" s="8"/>
      <c r="QPO58" s="8"/>
      <c r="QPP58" s="8"/>
      <c r="QPQ58" s="8"/>
      <c r="QPR58" s="8"/>
      <c r="QPS58" s="8"/>
      <c r="QPT58" s="8"/>
      <c r="QPU58" s="8"/>
      <c r="QPV58" s="8"/>
      <c r="QPW58" s="8"/>
      <c r="QPX58" s="8"/>
      <c r="QPY58" s="8"/>
      <c r="QPZ58" s="8"/>
      <c r="QQA58" s="8"/>
      <c r="QQB58" s="8"/>
      <c r="QQC58" s="8"/>
      <c r="QQD58" s="8"/>
      <c r="QQE58" s="8"/>
      <c r="QQF58" s="8"/>
      <c r="QQG58" s="8"/>
      <c r="QQH58" s="8"/>
      <c r="QQI58" s="8"/>
      <c r="QQJ58" s="8"/>
      <c r="QQK58" s="8"/>
      <c r="QQL58" s="8"/>
      <c r="QQM58" s="8"/>
      <c r="QQN58" s="8"/>
      <c r="QQO58" s="8"/>
      <c r="QQP58" s="8"/>
      <c r="QQQ58" s="8"/>
      <c r="QQR58" s="8"/>
      <c r="QQS58" s="8"/>
      <c r="QQT58" s="8"/>
      <c r="QQU58" s="8"/>
      <c r="QQV58" s="8"/>
      <c r="QQW58" s="8"/>
      <c r="QQX58" s="8"/>
      <c r="QQY58" s="8"/>
      <c r="QQZ58" s="8"/>
      <c r="QRA58" s="8"/>
      <c r="QRB58" s="8"/>
      <c r="QRC58" s="8"/>
      <c r="QRD58" s="8"/>
      <c r="QRE58" s="8"/>
      <c r="QRF58" s="8"/>
      <c r="QRG58" s="8"/>
      <c r="QRH58" s="8"/>
      <c r="QRI58" s="8"/>
      <c r="QRJ58" s="8"/>
      <c r="QRK58" s="8"/>
      <c r="QRL58" s="8"/>
      <c r="QRM58" s="8"/>
      <c r="QRN58" s="8"/>
      <c r="QRO58" s="8"/>
      <c r="QRP58" s="8"/>
      <c r="QRQ58" s="8"/>
      <c r="QRR58" s="8"/>
      <c r="QRS58" s="8"/>
      <c r="QRT58" s="8"/>
      <c r="QRU58" s="8"/>
      <c r="QRV58" s="8"/>
      <c r="QRW58" s="8"/>
      <c r="QRX58" s="8"/>
      <c r="QRY58" s="8"/>
      <c r="QRZ58" s="8"/>
      <c r="QSA58" s="8"/>
      <c r="QSB58" s="8"/>
      <c r="QSC58" s="8"/>
      <c r="QSD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QTJ58" s="8"/>
      <c r="QTK58" s="8"/>
      <c r="QTL58" s="8"/>
      <c r="QTM58" s="8"/>
      <c r="QTN58" s="8"/>
      <c r="QTO58" s="8"/>
      <c r="QTP58" s="8"/>
      <c r="QTQ58" s="8"/>
      <c r="QTR58" s="8"/>
      <c r="QTS58" s="8"/>
      <c r="QTT58" s="8"/>
      <c r="QTU58" s="8"/>
      <c r="QTV58" s="8"/>
      <c r="QTW58" s="8"/>
      <c r="QTX58" s="8"/>
      <c r="QTY58" s="8"/>
      <c r="QTZ58" s="8"/>
      <c r="QUA58" s="8"/>
      <c r="QUB58" s="8"/>
      <c r="QUC58" s="8"/>
      <c r="QUD58" s="8"/>
      <c r="QUE58" s="8"/>
      <c r="QUF58" s="8"/>
      <c r="QUG58" s="8"/>
      <c r="QUH58" s="8"/>
      <c r="QUI58" s="8"/>
      <c r="QUJ58" s="8"/>
      <c r="QUK58" s="8"/>
      <c r="QUL58" s="8"/>
      <c r="QUM58" s="8"/>
      <c r="QUN58" s="8"/>
      <c r="QUO58" s="8"/>
      <c r="QUP58" s="8"/>
      <c r="QUQ58" s="8"/>
      <c r="QUR58" s="8"/>
      <c r="QUS58" s="8"/>
      <c r="QUT58" s="8"/>
      <c r="QUU58" s="8"/>
      <c r="QUV58" s="8"/>
      <c r="QUW58" s="8"/>
      <c r="QUX58" s="8"/>
      <c r="QUY58" s="8"/>
      <c r="QUZ58" s="8"/>
      <c r="QVA58" s="8"/>
      <c r="QVB58" s="8"/>
      <c r="QVC58" s="8"/>
      <c r="QVD58" s="8"/>
      <c r="QVE58" s="8"/>
      <c r="QVF58" s="8"/>
      <c r="QVG58" s="8"/>
      <c r="QVH58" s="8"/>
      <c r="QVI58" s="8"/>
      <c r="QVJ58" s="8"/>
      <c r="QVK58" s="8"/>
      <c r="QVL58" s="8"/>
      <c r="QVM58" s="8"/>
      <c r="QVN58" s="8"/>
      <c r="QVO58" s="8"/>
      <c r="QVP58" s="8"/>
      <c r="QVQ58" s="8"/>
      <c r="QVR58" s="8"/>
      <c r="QVS58" s="8"/>
      <c r="QVT58" s="8"/>
      <c r="QVU58" s="8"/>
      <c r="QVV58" s="8"/>
      <c r="QVW58" s="8"/>
      <c r="QVX58" s="8"/>
      <c r="QVY58" s="8"/>
      <c r="QVZ58" s="8"/>
      <c r="QWA58" s="8"/>
      <c r="QWB58" s="8"/>
      <c r="QWC58" s="8"/>
      <c r="QWD58" s="8"/>
      <c r="QWE58" s="8"/>
      <c r="QWF58" s="8"/>
      <c r="QWG58" s="8"/>
      <c r="QWH58" s="8"/>
      <c r="QWI58" s="8"/>
      <c r="QWJ58" s="8"/>
      <c r="QWK58" s="8"/>
      <c r="QWL58" s="8"/>
      <c r="QWM58" s="8"/>
      <c r="QWN58" s="8"/>
      <c r="QWO58" s="8"/>
      <c r="QWP58" s="8"/>
      <c r="QWQ58" s="8"/>
      <c r="QWR58" s="8"/>
      <c r="QWS58" s="8"/>
      <c r="QWT58" s="8"/>
      <c r="QWU58" s="8"/>
      <c r="QWV58" s="8"/>
      <c r="QWW58" s="8"/>
      <c r="QWX58" s="8"/>
      <c r="QWY58" s="8"/>
      <c r="QWZ58" s="8"/>
      <c r="QXA58" s="8"/>
      <c r="QXB58" s="8"/>
      <c r="QXC58" s="8"/>
      <c r="QXD58" s="8"/>
      <c r="QXE58" s="8"/>
      <c r="QXF58" s="8"/>
      <c r="QXG58" s="8"/>
      <c r="QXH58" s="8"/>
      <c r="QXI58" s="8"/>
      <c r="QXJ58" s="8"/>
      <c r="QXK58" s="8"/>
      <c r="QXL58" s="8"/>
      <c r="QXM58" s="8"/>
      <c r="QXN58" s="8"/>
      <c r="QXO58" s="8"/>
      <c r="QXP58" s="8"/>
      <c r="QXQ58" s="8"/>
      <c r="QXR58" s="8"/>
      <c r="QXS58" s="8"/>
      <c r="QXT58" s="8"/>
      <c r="QXU58" s="8"/>
      <c r="QXV58" s="8"/>
      <c r="QXW58" s="8"/>
      <c r="QXX58" s="8"/>
      <c r="QXY58" s="8"/>
      <c r="QXZ58" s="8"/>
      <c r="QYA58" s="8"/>
      <c r="QYB58" s="8"/>
      <c r="QYC58" s="8"/>
      <c r="QYD58" s="8"/>
      <c r="QYE58" s="8"/>
      <c r="QYF58" s="8"/>
      <c r="QYG58" s="8"/>
      <c r="QYH58" s="8"/>
      <c r="QYI58" s="8"/>
      <c r="QYJ58" s="8"/>
      <c r="QYK58" s="8"/>
      <c r="QYL58" s="8"/>
      <c r="QYM58" s="8"/>
      <c r="QYN58" s="8"/>
      <c r="QYO58" s="8"/>
      <c r="QYP58" s="8"/>
      <c r="QYQ58" s="8"/>
      <c r="QYR58" s="8"/>
      <c r="QYS58" s="8"/>
      <c r="QYT58" s="8"/>
      <c r="QYU58" s="8"/>
      <c r="QYV58" s="8"/>
      <c r="QYW58" s="8"/>
      <c r="QYX58" s="8"/>
      <c r="QYY58" s="8"/>
      <c r="QYZ58" s="8"/>
      <c r="QZA58" s="8"/>
      <c r="QZB58" s="8"/>
      <c r="QZC58" s="8"/>
      <c r="QZD58" s="8"/>
      <c r="QZE58" s="8"/>
      <c r="QZF58" s="8"/>
      <c r="QZG58" s="8"/>
      <c r="QZH58" s="8"/>
      <c r="QZI58" s="8"/>
      <c r="QZJ58" s="8"/>
      <c r="QZK58" s="8"/>
      <c r="QZL58" s="8"/>
      <c r="QZM58" s="8"/>
      <c r="QZN58" s="8"/>
      <c r="QZO58" s="8"/>
      <c r="QZP58" s="8"/>
      <c r="QZQ58" s="8"/>
      <c r="QZR58" s="8"/>
      <c r="QZS58" s="8"/>
      <c r="QZT58" s="8"/>
      <c r="QZU58" s="8"/>
      <c r="QZV58" s="8"/>
      <c r="QZW58" s="8"/>
      <c r="QZX58" s="8"/>
      <c r="QZY58" s="8"/>
      <c r="QZZ58" s="8"/>
      <c r="RAA58" s="8"/>
      <c r="RAB58" s="8"/>
      <c r="RAC58" s="8"/>
      <c r="RAD58" s="8"/>
      <c r="RAE58" s="8"/>
      <c r="RAF58" s="8"/>
      <c r="RAG58" s="8"/>
      <c r="RAH58" s="8"/>
      <c r="RAI58" s="8"/>
      <c r="RAJ58" s="8"/>
      <c r="RAK58" s="8"/>
      <c r="RAL58" s="8"/>
      <c r="RAM58" s="8"/>
      <c r="RAN58" s="8"/>
      <c r="RAO58" s="8"/>
      <c r="RAP58" s="8"/>
      <c r="RAQ58" s="8"/>
      <c r="RAR58" s="8"/>
      <c r="RAS58" s="8"/>
      <c r="RAT58" s="8"/>
      <c r="RAU58" s="8"/>
      <c r="RAV58" s="8"/>
      <c r="RAW58" s="8"/>
      <c r="RAX58" s="8"/>
      <c r="RAY58" s="8"/>
      <c r="RAZ58" s="8"/>
      <c r="RBA58" s="8"/>
      <c r="RBB58" s="8"/>
      <c r="RBC58" s="8"/>
      <c r="RBD58" s="8"/>
      <c r="RBE58" s="8"/>
      <c r="RBF58" s="8"/>
      <c r="RBG58" s="8"/>
      <c r="RBH58" s="8"/>
      <c r="RBI58" s="8"/>
      <c r="RBJ58" s="8"/>
      <c r="RBK58" s="8"/>
      <c r="RBL58" s="8"/>
      <c r="RBM58" s="8"/>
      <c r="RBN58" s="8"/>
      <c r="RBO58" s="8"/>
      <c r="RBP58" s="8"/>
      <c r="RBQ58" s="8"/>
      <c r="RBR58" s="8"/>
      <c r="RBS58" s="8"/>
      <c r="RBT58" s="8"/>
      <c r="RBU58" s="8"/>
      <c r="RBV58" s="8"/>
      <c r="RBW58" s="8"/>
      <c r="RBX58" s="8"/>
      <c r="RBY58" s="8"/>
      <c r="RBZ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DF58" s="8"/>
      <c r="RDG58" s="8"/>
      <c r="RDH58" s="8"/>
      <c r="RDI58" s="8"/>
      <c r="RDJ58" s="8"/>
      <c r="RDK58" s="8"/>
      <c r="RDL58" s="8"/>
      <c r="RDM58" s="8"/>
      <c r="RDN58" s="8"/>
      <c r="RDO58" s="8"/>
      <c r="RDP58" s="8"/>
      <c r="RDQ58" s="8"/>
      <c r="RDR58" s="8"/>
      <c r="RDS58" s="8"/>
      <c r="RDT58" s="8"/>
      <c r="RDU58" s="8"/>
      <c r="RDV58" s="8"/>
      <c r="RDW58" s="8"/>
      <c r="RDX58" s="8"/>
      <c r="RDY58" s="8"/>
      <c r="RDZ58" s="8"/>
      <c r="REA58" s="8"/>
      <c r="REB58" s="8"/>
      <c r="REC58" s="8"/>
      <c r="RED58" s="8"/>
      <c r="REE58" s="8"/>
      <c r="REF58" s="8"/>
      <c r="REG58" s="8"/>
      <c r="REH58" s="8"/>
      <c r="REI58" s="8"/>
      <c r="REJ58" s="8"/>
      <c r="REK58" s="8"/>
      <c r="REL58" s="8"/>
      <c r="REM58" s="8"/>
      <c r="REN58" s="8"/>
      <c r="REO58" s="8"/>
      <c r="REP58" s="8"/>
      <c r="REQ58" s="8"/>
      <c r="RER58" s="8"/>
      <c r="RES58" s="8"/>
      <c r="RET58" s="8"/>
      <c r="REU58" s="8"/>
      <c r="REV58" s="8"/>
      <c r="REW58" s="8"/>
      <c r="REX58" s="8"/>
      <c r="REY58" s="8"/>
      <c r="REZ58" s="8"/>
      <c r="RFA58" s="8"/>
      <c r="RFB58" s="8"/>
      <c r="RFC58" s="8"/>
      <c r="RFD58" s="8"/>
      <c r="RFE58" s="8"/>
      <c r="RFF58" s="8"/>
      <c r="RFG58" s="8"/>
      <c r="RFH58" s="8"/>
      <c r="RFI58" s="8"/>
      <c r="RFJ58" s="8"/>
      <c r="RFK58" s="8"/>
      <c r="RFL58" s="8"/>
      <c r="RFM58" s="8"/>
      <c r="RFN58" s="8"/>
      <c r="RFO58" s="8"/>
      <c r="RFP58" s="8"/>
      <c r="RFQ58" s="8"/>
      <c r="RFR58" s="8"/>
      <c r="RFS58" s="8"/>
      <c r="RFT58" s="8"/>
      <c r="RFU58" s="8"/>
      <c r="RFV58" s="8"/>
      <c r="RFW58" s="8"/>
      <c r="RFX58" s="8"/>
      <c r="RFY58" s="8"/>
      <c r="RFZ58" s="8"/>
      <c r="RGA58" s="8"/>
      <c r="RGB58" s="8"/>
      <c r="RGC58" s="8"/>
      <c r="RGD58" s="8"/>
      <c r="RGE58" s="8"/>
      <c r="RGF58" s="8"/>
      <c r="RGG58" s="8"/>
      <c r="RGH58" s="8"/>
      <c r="RGI58" s="8"/>
      <c r="RGJ58" s="8"/>
      <c r="RGK58" s="8"/>
      <c r="RGL58" s="8"/>
      <c r="RGM58" s="8"/>
      <c r="RGN58" s="8"/>
      <c r="RGO58" s="8"/>
      <c r="RGP58" s="8"/>
      <c r="RGQ58" s="8"/>
      <c r="RGR58" s="8"/>
      <c r="RGS58" s="8"/>
      <c r="RGT58" s="8"/>
      <c r="RGU58" s="8"/>
      <c r="RGV58" s="8"/>
      <c r="RGW58" s="8"/>
      <c r="RGX58" s="8"/>
      <c r="RGY58" s="8"/>
      <c r="RGZ58" s="8"/>
      <c r="RHA58" s="8"/>
      <c r="RHB58" s="8"/>
      <c r="RHC58" s="8"/>
      <c r="RHD58" s="8"/>
      <c r="RHE58" s="8"/>
      <c r="RHF58" s="8"/>
      <c r="RHG58" s="8"/>
      <c r="RHH58" s="8"/>
      <c r="RHI58" s="8"/>
      <c r="RHJ58" s="8"/>
      <c r="RHK58" s="8"/>
      <c r="RHL58" s="8"/>
      <c r="RHM58" s="8"/>
      <c r="RHN58" s="8"/>
      <c r="RHO58" s="8"/>
      <c r="RHP58" s="8"/>
      <c r="RHQ58" s="8"/>
      <c r="RHR58" s="8"/>
      <c r="RHS58" s="8"/>
      <c r="RHT58" s="8"/>
      <c r="RHU58" s="8"/>
      <c r="RHV58" s="8"/>
      <c r="RHW58" s="8"/>
      <c r="RHX58" s="8"/>
      <c r="RHY58" s="8"/>
      <c r="RHZ58" s="8"/>
      <c r="RIA58" s="8"/>
      <c r="RIB58" s="8"/>
      <c r="RIC58" s="8"/>
      <c r="RID58" s="8"/>
      <c r="RIE58" s="8"/>
      <c r="RIF58" s="8"/>
      <c r="RIG58" s="8"/>
      <c r="RIH58" s="8"/>
      <c r="RII58" s="8"/>
      <c r="RIJ58" s="8"/>
      <c r="RIK58" s="8"/>
      <c r="RIL58" s="8"/>
      <c r="RIM58" s="8"/>
      <c r="RIN58" s="8"/>
      <c r="RIO58" s="8"/>
      <c r="RIP58" s="8"/>
      <c r="RIQ58" s="8"/>
      <c r="RIR58" s="8"/>
      <c r="RIS58" s="8"/>
      <c r="RIT58" s="8"/>
      <c r="RIU58" s="8"/>
      <c r="RIV58" s="8"/>
      <c r="RIW58" s="8"/>
      <c r="RIX58" s="8"/>
      <c r="RIY58" s="8"/>
      <c r="RIZ58" s="8"/>
      <c r="RJA58" s="8"/>
      <c r="RJB58" s="8"/>
      <c r="RJC58" s="8"/>
      <c r="RJD58" s="8"/>
      <c r="RJE58" s="8"/>
      <c r="RJF58" s="8"/>
      <c r="RJG58" s="8"/>
      <c r="RJH58" s="8"/>
      <c r="RJI58" s="8"/>
      <c r="RJJ58" s="8"/>
      <c r="RJK58" s="8"/>
      <c r="RJL58" s="8"/>
      <c r="RJM58" s="8"/>
      <c r="RJN58" s="8"/>
      <c r="RJO58" s="8"/>
      <c r="RJP58" s="8"/>
      <c r="RJQ58" s="8"/>
      <c r="RJR58" s="8"/>
      <c r="RJS58" s="8"/>
      <c r="RJT58" s="8"/>
      <c r="RJU58" s="8"/>
      <c r="RJV58" s="8"/>
      <c r="RJW58" s="8"/>
      <c r="RJX58" s="8"/>
      <c r="RJY58" s="8"/>
      <c r="RJZ58" s="8"/>
      <c r="RKA58" s="8"/>
      <c r="RKB58" s="8"/>
      <c r="RKC58" s="8"/>
      <c r="RKD58" s="8"/>
      <c r="RKE58" s="8"/>
      <c r="RKF58" s="8"/>
      <c r="RKG58" s="8"/>
      <c r="RKH58" s="8"/>
      <c r="RKI58" s="8"/>
      <c r="RKJ58" s="8"/>
      <c r="RKK58" s="8"/>
      <c r="RKL58" s="8"/>
      <c r="RKM58" s="8"/>
      <c r="RKN58" s="8"/>
      <c r="RKO58" s="8"/>
      <c r="RKP58" s="8"/>
      <c r="RKQ58" s="8"/>
      <c r="RKR58" s="8"/>
      <c r="RKS58" s="8"/>
      <c r="RKT58" s="8"/>
      <c r="RKU58" s="8"/>
      <c r="RKV58" s="8"/>
      <c r="RKW58" s="8"/>
      <c r="RKX58" s="8"/>
      <c r="RKY58" s="8"/>
      <c r="RKZ58" s="8"/>
      <c r="RLA58" s="8"/>
      <c r="RLB58" s="8"/>
      <c r="RLC58" s="8"/>
      <c r="RLD58" s="8"/>
      <c r="RLE58" s="8"/>
      <c r="RLF58" s="8"/>
      <c r="RLG58" s="8"/>
      <c r="RLH58" s="8"/>
      <c r="RLI58" s="8"/>
      <c r="RLJ58" s="8"/>
      <c r="RLK58" s="8"/>
      <c r="RLL58" s="8"/>
      <c r="RLM58" s="8"/>
      <c r="RLN58" s="8"/>
      <c r="RLO58" s="8"/>
      <c r="RLP58" s="8"/>
      <c r="RLQ58" s="8"/>
      <c r="RLR58" s="8"/>
      <c r="RLS58" s="8"/>
      <c r="RLT58" s="8"/>
      <c r="RLU58" s="8"/>
      <c r="RLV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NB58" s="8"/>
      <c r="RNC58" s="8"/>
      <c r="RND58" s="8"/>
      <c r="RNE58" s="8"/>
      <c r="RNF58" s="8"/>
      <c r="RNG58" s="8"/>
      <c r="RNH58" s="8"/>
      <c r="RNI58" s="8"/>
      <c r="RNJ58" s="8"/>
      <c r="RNK58" s="8"/>
      <c r="RNL58" s="8"/>
      <c r="RNM58" s="8"/>
      <c r="RNN58" s="8"/>
      <c r="RNO58" s="8"/>
      <c r="RNP58" s="8"/>
      <c r="RNQ58" s="8"/>
      <c r="RNR58" s="8"/>
      <c r="RNS58" s="8"/>
      <c r="RNT58" s="8"/>
      <c r="RNU58" s="8"/>
      <c r="RNV58" s="8"/>
      <c r="RNW58" s="8"/>
      <c r="RNX58" s="8"/>
      <c r="RNY58" s="8"/>
      <c r="RNZ58" s="8"/>
      <c r="ROA58" s="8"/>
      <c r="ROB58" s="8"/>
      <c r="ROC58" s="8"/>
      <c r="ROD58" s="8"/>
      <c r="ROE58" s="8"/>
      <c r="ROF58" s="8"/>
      <c r="ROG58" s="8"/>
      <c r="ROH58" s="8"/>
      <c r="ROI58" s="8"/>
      <c r="ROJ58" s="8"/>
      <c r="ROK58" s="8"/>
      <c r="ROL58" s="8"/>
      <c r="ROM58" s="8"/>
      <c r="RON58" s="8"/>
      <c r="ROO58" s="8"/>
      <c r="ROP58" s="8"/>
      <c r="ROQ58" s="8"/>
      <c r="ROR58" s="8"/>
      <c r="ROS58" s="8"/>
      <c r="ROT58" s="8"/>
      <c r="ROU58" s="8"/>
      <c r="ROV58" s="8"/>
      <c r="ROW58" s="8"/>
      <c r="ROX58" s="8"/>
      <c r="ROY58" s="8"/>
      <c r="ROZ58" s="8"/>
      <c r="RPA58" s="8"/>
      <c r="RPB58" s="8"/>
      <c r="RPC58" s="8"/>
      <c r="RPD58" s="8"/>
      <c r="RPE58" s="8"/>
      <c r="RPF58" s="8"/>
      <c r="RPG58" s="8"/>
      <c r="RPH58" s="8"/>
      <c r="RPI58" s="8"/>
      <c r="RPJ58" s="8"/>
      <c r="RPK58" s="8"/>
      <c r="RPL58" s="8"/>
      <c r="RPM58" s="8"/>
      <c r="RPN58" s="8"/>
      <c r="RPO58" s="8"/>
      <c r="RPP58" s="8"/>
      <c r="RPQ58" s="8"/>
      <c r="RPR58" s="8"/>
      <c r="RPS58" s="8"/>
      <c r="RPT58" s="8"/>
      <c r="RPU58" s="8"/>
      <c r="RPV58" s="8"/>
      <c r="RPW58" s="8"/>
      <c r="RPX58" s="8"/>
      <c r="RPY58" s="8"/>
      <c r="RPZ58" s="8"/>
      <c r="RQA58" s="8"/>
      <c r="RQB58" s="8"/>
      <c r="RQC58" s="8"/>
      <c r="RQD58" s="8"/>
      <c r="RQE58" s="8"/>
      <c r="RQF58" s="8"/>
      <c r="RQG58" s="8"/>
      <c r="RQH58" s="8"/>
      <c r="RQI58" s="8"/>
      <c r="RQJ58" s="8"/>
      <c r="RQK58" s="8"/>
      <c r="RQL58" s="8"/>
      <c r="RQM58" s="8"/>
      <c r="RQN58" s="8"/>
      <c r="RQO58" s="8"/>
      <c r="RQP58" s="8"/>
      <c r="RQQ58" s="8"/>
      <c r="RQR58" s="8"/>
      <c r="RQS58" s="8"/>
      <c r="RQT58" s="8"/>
      <c r="RQU58" s="8"/>
      <c r="RQV58" s="8"/>
      <c r="RQW58" s="8"/>
      <c r="RQX58" s="8"/>
      <c r="RQY58" s="8"/>
      <c r="RQZ58" s="8"/>
      <c r="RRA58" s="8"/>
      <c r="RRB58" s="8"/>
      <c r="RRC58" s="8"/>
      <c r="RRD58" s="8"/>
      <c r="RRE58" s="8"/>
      <c r="RRF58" s="8"/>
      <c r="RRG58" s="8"/>
      <c r="RRH58" s="8"/>
      <c r="RRI58" s="8"/>
      <c r="RRJ58" s="8"/>
      <c r="RRK58" s="8"/>
      <c r="RRL58" s="8"/>
      <c r="RRM58" s="8"/>
      <c r="RRN58" s="8"/>
      <c r="RRO58" s="8"/>
      <c r="RRP58" s="8"/>
      <c r="RRQ58" s="8"/>
      <c r="RRR58" s="8"/>
      <c r="RRS58" s="8"/>
      <c r="RRT58" s="8"/>
      <c r="RRU58" s="8"/>
      <c r="RRV58" s="8"/>
      <c r="RRW58" s="8"/>
      <c r="RRX58" s="8"/>
      <c r="RRY58" s="8"/>
      <c r="RRZ58" s="8"/>
      <c r="RSA58" s="8"/>
      <c r="RSB58" s="8"/>
      <c r="RSC58" s="8"/>
      <c r="RSD58" s="8"/>
      <c r="RSE58" s="8"/>
      <c r="RSF58" s="8"/>
      <c r="RSG58" s="8"/>
      <c r="RSH58" s="8"/>
      <c r="RSI58" s="8"/>
      <c r="RSJ58" s="8"/>
      <c r="RSK58" s="8"/>
      <c r="RSL58" s="8"/>
      <c r="RSM58" s="8"/>
      <c r="RSN58" s="8"/>
      <c r="RSO58" s="8"/>
      <c r="RSP58" s="8"/>
      <c r="RSQ58" s="8"/>
      <c r="RSR58" s="8"/>
      <c r="RSS58" s="8"/>
      <c r="RST58" s="8"/>
      <c r="RSU58" s="8"/>
      <c r="RSV58" s="8"/>
      <c r="RSW58" s="8"/>
      <c r="RSX58" s="8"/>
      <c r="RSY58" s="8"/>
      <c r="RSZ58" s="8"/>
      <c r="RTA58" s="8"/>
      <c r="RTB58" s="8"/>
      <c r="RTC58" s="8"/>
      <c r="RTD58" s="8"/>
      <c r="RTE58" s="8"/>
      <c r="RTF58" s="8"/>
      <c r="RTG58" s="8"/>
      <c r="RTH58" s="8"/>
      <c r="RTI58" s="8"/>
      <c r="RTJ58" s="8"/>
      <c r="RTK58" s="8"/>
      <c r="RTL58" s="8"/>
      <c r="RTM58" s="8"/>
      <c r="RTN58" s="8"/>
      <c r="RTO58" s="8"/>
      <c r="RTP58" s="8"/>
      <c r="RTQ58" s="8"/>
      <c r="RTR58" s="8"/>
      <c r="RTS58" s="8"/>
      <c r="RTT58" s="8"/>
      <c r="RTU58" s="8"/>
      <c r="RTV58" s="8"/>
      <c r="RTW58" s="8"/>
      <c r="RTX58" s="8"/>
      <c r="RTY58" s="8"/>
      <c r="RTZ58" s="8"/>
      <c r="RUA58" s="8"/>
      <c r="RUB58" s="8"/>
      <c r="RUC58" s="8"/>
      <c r="RUD58" s="8"/>
      <c r="RUE58" s="8"/>
      <c r="RUF58" s="8"/>
      <c r="RUG58" s="8"/>
      <c r="RUH58" s="8"/>
      <c r="RUI58" s="8"/>
      <c r="RUJ58" s="8"/>
      <c r="RUK58" s="8"/>
      <c r="RUL58" s="8"/>
      <c r="RUM58" s="8"/>
      <c r="RUN58" s="8"/>
      <c r="RUO58" s="8"/>
      <c r="RUP58" s="8"/>
      <c r="RUQ58" s="8"/>
      <c r="RUR58" s="8"/>
      <c r="RUS58" s="8"/>
      <c r="RUT58" s="8"/>
      <c r="RUU58" s="8"/>
      <c r="RUV58" s="8"/>
      <c r="RUW58" s="8"/>
      <c r="RUX58" s="8"/>
      <c r="RUY58" s="8"/>
      <c r="RUZ58" s="8"/>
      <c r="RVA58" s="8"/>
      <c r="RVB58" s="8"/>
      <c r="RVC58" s="8"/>
      <c r="RVD58" s="8"/>
      <c r="RVE58" s="8"/>
      <c r="RVF58" s="8"/>
      <c r="RVG58" s="8"/>
      <c r="RVH58" s="8"/>
      <c r="RVI58" s="8"/>
      <c r="RVJ58" s="8"/>
      <c r="RVK58" s="8"/>
      <c r="RVL58" s="8"/>
      <c r="RVM58" s="8"/>
      <c r="RVN58" s="8"/>
      <c r="RVO58" s="8"/>
      <c r="RVP58" s="8"/>
      <c r="RVQ58" s="8"/>
      <c r="RVR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RWX58" s="8"/>
      <c r="RWY58" s="8"/>
      <c r="RWZ58" s="8"/>
      <c r="RXA58" s="8"/>
      <c r="RXB58" s="8"/>
      <c r="RXC58" s="8"/>
      <c r="RXD58" s="8"/>
      <c r="RXE58" s="8"/>
      <c r="RXF58" s="8"/>
      <c r="RXG58" s="8"/>
      <c r="RXH58" s="8"/>
      <c r="RXI58" s="8"/>
      <c r="RXJ58" s="8"/>
      <c r="RXK58" s="8"/>
      <c r="RXL58" s="8"/>
      <c r="RXM58" s="8"/>
      <c r="RXN58" s="8"/>
      <c r="RXO58" s="8"/>
      <c r="RXP58" s="8"/>
      <c r="RXQ58" s="8"/>
      <c r="RXR58" s="8"/>
      <c r="RXS58" s="8"/>
      <c r="RXT58" s="8"/>
      <c r="RXU58" s="8"/>
      <c r="RXV58" s="8"/>
      <c r="RXW58" s="8"/>
      <c r="RXX58" s="8"/>
      <c r="RXY58" s="8"/>
      <c r="RXZ58" s="8"/>
      <c r="RYA58" s="8"/>
      <c r="RYB58" s="8"/>
      <c r="RYC58" s="8"/>
      <c r="RYD58" s="8"/>
      <c r="RYE58" s="8"/>
      <c r="RYF58" s="8"/>
      <c r="RYG58" s="8"/>
      <c r="RYH58" s="8"/>
      <c r="RYI58" s="8"/>
      <c r="RYJ58" s="8"/>
      <c r="RYK58" s="8"/>
      <c r="RYL58" s="8"/>
      <c r="RYM58" s="8"/>
      <c r="RYN58" s="8"/>
      <c r="RYO58" s="8"/>
      <c r="RYP58" s="8"/>
      <c r="RYQ58" s="8"/>
      <c r="RYR58" s="8"/>
      <c r="RYS58" s="8"/>
      <c r="RYT58" s="8"/>
      <c r="RYU58" s="8"/>
      <c r="RYV58" s="8"/>
      <c r="RYW58" s="8"/>
      <c r="RYX58" s="8"/>
      <c r="RYY58" s="8"/>
      <c r="RYZ58" s="8"/>
      <c r="RZA58" s="8"/>
      <c r="RZB58" s="8"/>
      <c r="RZC58" s="8"/>
      <c r="RZD58" s="8"/>
      <c r="RZE58" s="8"/>
      <c r="RZF58" s="8"/>
      <c r="RZG58" s="8"/>
      <c r="RZH58" s="8"/>
      <c r="RZI58" s="8"/>
      <c r="RZJ58" s="8"/>
      <c r="RZK58" s="8"/>
      <c r="RZL58" s="8"/>
      <c r="RZM58" s="8"/>
      <c r="RZN58" s="8"/>
      <c r="RZO58" s="8"/>
      <c r="RZP58" s="8"/>
      <c r="RZQ58" s="8"/>
      <c r="RZR58" s="8"/>
      <c r="RZS58" s="8"/>
      <c r="RZT58" s="8"/>
      <c r="RZU58" s="8"/>
      <c r="RZV58" s="8"/>
      <c r="RZW58" s="8"/>
      <c r="RZX58" s="8"/>
      <c r="RZY58" s="8"/>
      <c r="RZZ58" s="8"/>
      <c r="SAA58" s="8"/>
      <c r="SAB58" s="8"/>
      <c r="SAC58" s="8"/>
      <c r="SAD58" s="8"/>
      <c r="SAE58" s="8"/>
      <c r="SAF58" s="8"/>
      <c r="SAG58" s="8"/>
      <c r="SAH58" s="8"/>
      <c r="SAI58" s="8"/>
      <c r="SAJ58" s="8"/>
      <c r="SAK58" s="8"/>
      <c r="SAL58" s="8"/>
      <c r="SAM58" s="8"/>
      <c r="SAN58" s="8"/>
      <c r="SAO58" s="8"/>
      <c r="SAP58" s="8"/>
      <c r="SAQ58" s="8"/>
      <c r="SAR58" s="8"/>
      <c r="SAS58" s="8"/>
      <c r="SAT58" s="8"/>
      <c r="SAU58" s="8"/>
      <c r="SAV58" s="8"/>
      <c r="SAW58" s="8"/>
      <c r="SAX58" s="8"/>
      <c r="SAY58" s="8"/>
      <c r="SAZ58" s="8"/>
      <c r="SBA58" s="8"/>
      <c r="SBB58" s="8"/>
      <c r="SBC58" s="8"/>
      <c r="SBD58" s="8"/>
      <c r="SBE58" s="8"/>
      <c r="SBF58" s="8"/>
      <c r="SBG58" s="8"/>
      <c r="SBH58" s="8"/>
      <c r="SBI58" s="8"/>
      <c r="SBJ58" s="8"/>
      <c r="SBK58" s="8"/>
      <c r="SBL58" s="8"/>
      <c r="SBM58" s="8"/>
      <c r="SBN58" s="8"/>
      <c r="SBO58" s="8"/>
      <c r="SBP58" s="8"/>
      <c r="SBQ58" s="8"/>
      <c r="SBR58" s="8"/>
      <c r="SBS58" s="8"/>
      <c r="SBT58" s="8"/>
      <c r="SBU58" s="8"/>
      <c r="SBV58" s="8"/>
      <c r="SBW58" s="8"/>
      <c r="SBX58" s="8"/>
      <c r="SBY58" s="8"/>
      <c r="SBZ58" s="8"/>
      <c r="SCA58" s="8"/>
      <c r="SCB58" s="8"/>
      <c r="SCC58" s="8"/>
      <c r="SCD58" s="8"/>
      <c r="SCE58" s="8"/>
      <c r="SCF58" s="8"/>
      <c r="SCG58" s="8"/>
      <c r="SCH58" s="8"/>
      <c r="SCI58" s="8"/>
      <c r="SCJ58" s="8"/>
      <c r="SCK58" s="8"/>
      <c r="SCL58" s="8"/>
      <c r="SCM58" s="8"/>
      <c r="SCN58" s="8"/>
      <c r="SCO58" s="8"/>
      <c r="SCP58" s="8"/>
      <c r="SCQ58" s="8"/>
      <c r="SCR58" s="8"/>
      <c r="SCS58" s="8"/>
      <c r="SCT58" s="8"/>
      <c r="SCU58" s="8"/>
      <c r="SCV58" s="8"/>
      <c r="SCW58" s="8"/>
      <c r="SCX58" s="8"/>
      <c r="SCY58" s="8"/>
      <c r="SCZ58" s="8"/>
      <c r="SDA58" s="8"/>
      <c r="SDB58" s="8"/>
      <c r="SDC58" s="8"/>
      <c r="SDD58" s="8"/>
      <c r="SDE58" s="8"/>
      <c r="SDF58" s="8"/>
      <c r="SDG58" s="8"/>
      <c r="SDH58" s="8"/>
      <c r="SDI58" s="8"/>
      <c r="SDJ58" s="8"/>
      <c r="SDK58" s="8"/>
      <c r="SDL58" s="8"/>
      <c r="SDM58" s="8"/>
      <c r="SDN58" s="8"/>
      <c r="SDO58" s="8"/>
      <c r="SDP58" s="8"/>
      <c r="SDQ58" s="8"/>
      <c r="SDR58" s="8"/>
      <c r="SDS58" s="8"/>
      <c r="SDT58" s="8"/>
      <c r="SDU58" s="8"/>
      <c r="SDV58" s="8"/>
      <c r="SDW58" s="8"/>
      <c r="SDX58" s="8"/>
      <c r="SDY58" s="8"/>
      <c r="SDZ58" s="8"/>
      <c r="SEA58" s="8"/>
      <c r="SEB58" s="8"/>
      <c r="SEC58" s="8"/>
      <c r="SED58" s="8"/>
      <c r="SEE58" s="8"/>
      <c r="SEF58" s="8"/>
      <c r="SEG58" s="8"/>
      <c r="SEH58" s="8"/>
      <c r="SEI58" s="8"/>
      <c r="SEJ58" s="8"/>
      <c r="SEK58" s="8"/>
      <c r="SEL58" s="8"/>
      <c r="SEM58" s="8"/>
      <c r="SEN58" s="8"/>
      <c r="SEO58" s="8"/>
      <c r="SEP58" s="8"/>
      <c r="SEQ58" s="8"/>
      <c r="SER58" s="8"/>
      <c r="SES58" s="8"/>
      <c r="SET58" s="8"/>
      <c r="SEU58" s="8"/>
      <c r="SEV58" s="8"/>
      <c r="SEW58" s="8"/>
      <c r="SEX58" s="8"/>
      <c r="SEY58" s="8"/>
      <c r="SEZ58" s="8"/>
      <c r="SFA58" s="8"/>
      <c r="SFB58" s="8"/>
      <c r="SFC58" s="8"/>
      <c r="SFD58" s="8"/>
      <c r="SFE58" s="8"/>
      <c r="SFF58" s="8"/>
      <c r="SFG58" s="8"/>
      <c r="SFH58" s="8"/>
      <c r="SFI58" s="8"/>
      <c r="SFJ58" s="8"/>
      <c r="SFK58" s="8"/>
      <c r="SFL58" s="8"/>
      <c r="SFM58" s="8"/>
      <c r="SFN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GT58" s="8"/>
      <c r="SGU58" s="8"/>
      <c r="SGV58" s="8"/>
      <c r="SGW58" s="8"/>
      <c r="SGX58" s="8"/>
      <c r="SGY58" s="8"/>
      <c r="SGZ58" s="8"/>
      <c r="SHA58" s="8"/>
      <c r="SHB58" s="8"/>
      <c r="SHC58" s="8"/>
      <c r="SHD58" s="8"/>
      <c r="SHE58" s="8"/>
      <c r="SHF58" s="8"/>
      <c r="SHG58" s="8"/>
      <c r="SHH58" s="8"/>
      <c r="SHI58" s="8"/>
      <c r="SHJ58" s="8"/>
      <c r="SHK58" s="8"/>
      <c r="SHL58" s="8"/>
      <c r="SHM58" s="8"/>
      <c r="SHN58" s="8"/>
      <c r="SHO58" s="8"/>
      <c r="SHP58" s="8"/>
      <c r="SHQ58" s="8"/>
      <c r="SHR58" s="8"/>
      <c r="SHS58" s="8"/>
      <c r="SHT58" s="8"/>
      <c r="SHU58" s="8"/>
      <c r="SHV58" s="8"/>
      <c r="SHW58" s="8"/>
      <c r="SHX58" s="8"/>
      <c r="SHY58" s="8"/>
      <c r="SHZ58" s="8"/>
      <c r="SIA58" s="8"/>
      <c r="SIB58" s="8"/>
      <c r="SIC58" s="8"/>
      <c r="SID58" s="8"/>
      <c r="SIE58" s="8"/>
      <c r="SIF58" s="8"/>
      <c r="SIG58" s="8"/>
      <c r="SIH58" s="8"/>
      <c r="SII58" s="8"/>
      <c r="SIJ58" s="8"/>
      <c r="SIK58" s="8"/>
      <c r="SIL58" s="8"/>
      <c r="SIM58" s="8"/>
      <c r="SIN58" s="8"/>
      <c r="SIO58" s="8"/>
      <c r="SIP58" s="8"/>
      <c r="SIQ58" s="8"/>
      <c r="SIR58" s="8"/>
      <c r="SIS58" s="8"/>
      <c r="SIT58" s="8"/>
      <c r="SIU58" s="8"/>
      <c r="SIV58" s="8"/>
      <c r="SIW58" s="8"/>
      <c r="SIX58" s="8"/>
      <c r="SIY58" s="8"/>
      <c r="SIZ58" s="8"/>
      <c r="SJA58" s="8"/>
      <c r="SJB58" s="8"/>
      <c r="SJC58" s="8"/>
      <c r="SJD58" s="8"/>
      <c r="SJE58" s="8"/>
      <c r="SJF58" s="8"/>
      <c r="SJG58" s="8"/>
      <c r="SJH58" s="8"/>
      <c r="SJI58" s="8"/>
      <c r="SJJ58" s="8"/>
      <c r="SJK58" s="8"/>
      <c r="SJL58" s="8"/>
      <c r="SJM58" s="8"/>
      <c r="SJN58" s="8"/>
      <c r="SJO58" s="8"/>
      <c r="SJP58" s="8"/>
      <c r="SJQ58" s="8"/>
      <c r="SJR58" s="8"/>
      <c r="SJS58" s="8"/>
      <c r="SJT58" s="8"/>
      <c r="SJU58" s="8"/>
      <c r="SJV58" s="8"/>
      <c r="SJW58" s="8"/>
      <c r="SJX58" s="8"/>
      <c r="SJY58" s="8"/>
      <c r="SJZ58" s="8"/>
      <c r="SKA58" s="8"/>
      <c r="SKB58" s="8"/>
      <c r="SKC58" s="8"/>
      <c r="SKD58" s="8"/>
      <c r="SKE58" s="8"/>
      <c r="SKF58" s="8"/>
      <c r="SKG58" s="8"/>
      <c r="SKH58" s="8"/>
      <c r="SKI58" s="8"/>
      <c r="SKJ58" s="8"/>
      <c r="SKK58" s="8"/>
      <c r="SKL58" s="8"/>
      <c r="SKM58" s="8"/>
      <c r="SKN58" s="8"/>
      <c r="SKO58" s="8"/>
      <c r="SKP58" s="8"/>
      <c r="SKQ58" s="8"/>
      <c r="SKR58" s="8"/>
      <c r="SKS58" s="8"/>
      <c r="SKT58" s="8"/>
      <c r="SKU58" s="8"/>
      <c r="SKV58" s="8"/>
      <c r="SKW58" s="8"/>
      <c r="SKX58" s="8"/>
      <c r="SKY58" s="8"/>
      <c r="SKZ58" s="8"/>
      <c r="SLA58" s="8"/>
      <c r="SLB58" s="8"/>
      <c r="SLC58" s="8"/>
      <c r="SLD58" s="8"/>
      <c r="SLE58" s="8"/>
      <c r="SLF58" s="8"/>
      <c r="SLG58" s="8"/>
      <c r="SLH58" s="8"/>
      <c r="SLI58" s="8"/>
      <c r="SLJ58" s="8"/>
      <c r="SLK58" s="8"/>
      <c r="SLL58" s="8"/>
      <c r="SLM58" s="8"/>
      <c r="SLN58" s="8"/>
      <c r="SLO58" s="8"/>
      <c r="SLP58" s="8"/>
      <c r="SLQ58" s="8"/>
      <c r="SLR58" s="8"/>
      <c r="SLS58" s="8"/>
      <c r="SLT58" s="8"/>
      <c r="SLU58" s="8"/>
      <c r="SLV58" s="8"/>
      <c r="SLW58" s="8"/>
      <c r="SLX58" s="8"/>
      <c r="SLY58" s="8"/>
      <c r="SLZ58" s="8"/>
      <c r="SMA58" s="8"/>
      <c r="SMB58" s="8"/>
      <c r="SMC58" s="8"/>
      <c r="SMD58" s="8"/>
      <c r="SME58" s="8"/>
      <c r="SMF58" s="8"/>
      <c r="SMG58" s="8"/>
      <c r="SMH58" s="8"/>
      <c r="SMI58" s="8"/>
      <c r="SMJ58" s="8"/>
      <c r="SMK58" s="8"/>
      <c r="SML58" s="8"/>
      <c r="SMM58" s="8"/>
      <c r="SMN58" s="8"/>
      <c r="SMO58" s="8"/>
      <c r="SMP58" s="8"/>
      <c r="SMQ58" s="8"/>
      <c r="SMR58" s="8"/>
      <c r="SMS58" s="8"/>
      <c r="SMT58" s="8"/>
      <c r="SMU58" s="8"/>
      <c r="SMV58" s="8"/>
      <c r="SMW58" s="8"/>
      <c r="SMX58" s="8"/>
      <c r="SMY58" s="8"/>
      <c r="SMZ58" s="8"/>
      <c r="SNA58" s="8"/>
      <c r="SNB58" s="8"/>
      <c r="SNC58" s="8"/>
      <c r="SND58" s="8"/>
      <c r="SNE58" s="8"/>
      <c r="SNF58" s="8"/>
      <c r="SNG58" s="8"/>
      <c r="SNH58" s="8"/>
      <c r="SNI58" s="8"/>
      <c r="SNJ58" s="8"/>
      <c r="SNK58" s="8"/>
      <c r="SNL58" s="8"/>
      <c r="SNM58" s="8"/>
      <c r="SNN58" s="8"/>
      <c r="SNO58" s="8"/>
      <c r="SNP58" s="8"/>
      <c r="SNQ58" s="8"/>
      <c r="SNR58" s="8"/>
      <c r="SNS58" s="8"/>
      <c r="SNT58" s="8"/>
      <c r="SNU58" s="8"/>
      <c r="SNV58" s="8"/>
      <c r="SNW58" s="8"/>
      <c r="SNX58" s="8"/>
      <c r="SNY58" s="8"/>
      <c r="SNZ58" s="8"/>
      <c r="SOA58" s="8"/>
      <c r="SOB58" s="8"/>
      <c r="SOC58" s="8"/>
      <c r="SOD58" s="8"/>
      <c r="SOE58" s="8"/>
      <c r="SOF58" s="8"/>
      <c r="SOG58" s="8"/>
      <c r="SOH58" s="8"/>
      <c r="SOI58" s="8"/>
      <c r="SOJ58" s="8"/>
      <c r="SOK58" s="8"/>
      <c r="SOL58" s="8"/>
      <c r="SOM58" s="8"/>
      <c r="SON58" s="8"/>
      <c r="SOO58" s="8"/>
      <c r="SOP58" s="8"/>
      <c r="SOQ58" s="8"/>
      <c r="SOR58" s="8"/>
      <c r="SOS58" s="8"/>
      <c r="SOT58" s="8"/>
      <c r="SOU58" s="8"/>
      <c r="SOV58" s="8"/>
      <c r="SOW58" s="8"/>
      <c r="SOX58" s="8"/>
      <c r="SOY58" s="8"/>
      <c r="SOZ58" s="8"/>
      <c r="SPA58" s="8"/>
      <c r="SPB58" s="8"/>
      <c r="SPC58" s="8"/>
      <c r="SPD58" s="8"/>
      <c r="SPE58" s="8"/>
      <c r="SPF58" s="8"/>
      <c r="SPG58" s="8"/>
      <c r="SPH58" s="8"/>
      <c r="SPI58" s="8"/>
      <c r="SPJ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QP58" s="8"/>
      <c r="SQQ58" s="8"/>
      <c r="SQR58" s="8"/>
      <c r="SQS58" s="8"/>
      <c r="SQT58" s="8"/>
      <c r="SQU58" s="8"/>
      <c r="SQV58" s="8"/>
      <c r="SQW58" s="8"/>
      <c r="SQX58" s="8"/>
      <c r="SQY58" s="8"/>
      <c r="SQZ58" s="8"/>
      <c r="SRA58" s="8"/>
      <c r="SRB58" s="8"/>
      <c r="SRC58" s="8"/>
      <c r="SRD58" s="8"/>
      <c r="SRE58" s="8"/>
      <c r="SRF58" s="8"/>
      <c r="SRG58" s="8"/>
      <c r="SRH58" s="8"/>
      <c r="SRI58" s="8"/>
      <c r="SRJ58" s="8"/>
      <c r="SRK58" s="8"/>
      <c r="SRL58" s="8"/>
      <c r="SRM58" s="8"/>
      <c r="SRN58" s="8"/>
      <c r="SRO58" s="8"/>
      <c r="SRP58" s="8"/>
      <c r="SRQ58" s="8"/>
      <c r="SRR58" s="8"/>
      <c r="SRS58" s="8"/>
      <c r="SRT58" s="8"/>
      <c r="SRU58" s="8"/>
      <c r="SRV58" s="8"/>
      <c r="SRW58" s="8"/>
      <c r="SRX58" s="8"/>
      <c r="SRY58" s="8"/>
      <c r="SRZ58" s="8"/>
      <c r="SSA58" s="8"/>
      <c r="SSB58" s="8"/>
      <c r="SSC58" s="8"/>
      <c r="SSD58" s="8"/>
      <c r="SSE58" s="8"/>
      <c r="SSF58" s="8"/>
      <c r="SSG58" s="8"/>
      <c r="SSH58" s="8"/>
      <c r="SSI58" s="8"/>
      <c r="SSJ58" s="8"/>
      <c r="SSK58" s="8"/>
      <c r="SSL58" s="8"/>
      <c r="SSM58" s="8"/>
      <c r="SSN58" s="8"/>
      <c r="SSO58" s="8"/>
      <c r="SSP58" s="8"/>
      <c r="SSQ58" s="8"/>
      <c r="SSR58" s="8"/>
      <c r="SSS58" s="8"/>
      <c r="SST58" s="8"/>
      <c r="SSU58" s="8"/>
      <c r="SSV58" s="8"/>
      <c r="SSW58" s="8"/>
      <c r="SSX58" s="8"/>
      <c r="SSY58" s="8"/>
      <c r="SSZ58" s="8"/>
      <c r="STA58" s="8"/>
      <c r="STB58" s="8"/>
      <c r="STC58" s="8"/>
      <c r="STD58" s="8"/>
      <c r="STE58" s="8"/>
      <c r="STF58" s="8"/>
      <c r="STG58" s="8"/>
      <c r="STH58" s="8"/>
      <c r="STI58" s="8"/>
      <c r="STJ58" s="8"/>
      <c r="STK58" s="8"/>
      <c r="STL58" s="8"/>
      <c r="STM58" s="8"/>
      <c r="STN58" s="8"/>
      <c r="STO58" s="8"/>
      <c r="STP58" s="8"/>
      <c r="STQ58" s="8"/>
      <c r="STR58" s="8"/>
      <c r="STS58" s="8"/>
      <c r="STT58" s="8"/>
      <c r="STU58" s="8"/>
      <c r="STV58" s="8"/>
      <c r="STW58" s="8"/>
      <c r="STX58" s="8"/>
      <c r="STY58" s="8"/>
      <c r="STZ58" s="8"/>
      <c r="SUA58" s="8"/>
      <c r="SUB58" s="8"/>
      <c r="SUC58" s="8"/>
      <c r="SUD58" s="8"/>
      <c r="SUE58" s="8"/>
      <c r="SUF58" s="8"/>
      <c r="SUG58" s="8"/>
      <c r="SUH58" s="8"/>
      <c r="SUI58" s="8"/>
      <c r="SUJ58" s="8"/>
      <c r="SUK58" s="8"/>
      <c r="SUL58" s="8"/>
      <c r="SUM58" s="8"/>
      <c r="SUN58" s="8"/>
      <c r="SUO58" s="8"/>
      <c r="SUP58" s="8"/>
      <c r="SUQ58" s="8"/>
      <c r="SUR58" s="8"/>
      <c r="SUS58" s="8"/>
      <c r="SUT58" s="8"/>
      <c r="SUU58" s="8"/>
      <c r="SUV58" s="8"/>
      <c r="SUW58" s="8"/>
      <c r="SUX58" s="8"/>
      <c r="SUY58" s="8"/>
      <c r="SUZ58" s="8"/>
      <c r="SVA58" s="8"/>
      <c r="SVB58" s="8"/>
      <c r="SVC58" s="8"/>
      <c r="SVD58" s="8"/>
      <c r="SVE58" s="8"/>
      <c r="SVF58" s="8"/>
      <c r="SVG58" s="8"/>
      <c r="SVH58" s="8"/>
      <c r="SVI58" s="8"/>
      <c r="SVJ58" s="8"/>
      <c r="SVK58" s="8"/>
      <c r="SVL58" s="8"/>
      <c r="SVM58" s="8"/>
      <c r="SVN58" s="8"/>
      <c r="SVO58" s="8"/>
      <c r="SVP58" s="8"/>
      <c r="SVQ58" s="8"/>
      <c r="SVR58" s="8"/>
      <c r="SVS58" s="8"/>
      <c r="SVT58" s="8"/>
      <c r="SVU58" s="8"/>
      <c r="SVV58" s="8"/>
      <c r="SVW58" s="8"/>
      <c r="SVX58" s="8"/>
      <c r="SVY58" s="8"/>
      <c r="SVZ58" s="8"/>
      <c r="SWA58" s="8"/>
      <c r="SWB58" s="8"/>
      <c r="SWC58" s="8"/>
      <c r="SWD58" s="8"/>
      <c r="SWE58" s="8"/>
      <c r="SWF58" s="8"/>
      <c r="SWG58" s="8"/>
      <c r="SWH58" s="8"/>
      <c r="SWI58" s="8"/>
      <c r="SWJ58" s="8"/>
      <c r="SWK58" s="8"/>
      <c r="SWL58" s="8"/>
      <c r="SWM58" s="8"/>
      <c r="SWN58" s="8"/>
      <c r="SWO58" s="8"/>
      <c r="SWP58" s="8"/>
      <c r="SWQ58" s="8"/>
      <c r="SWR58" s="8"/>
      <c r="SWS58" s="8"/>
      <c r="SWT58" s="8"/>
      <c r="SWU58" s="8"/>
      <c r="SWV58" s="8"/>
      <c r="SWW58" s="8"/>
      <c r="SWX58" s="8"/>
      <c r="SWY58" s="8"/>
      <c r="SWZ58" s="8"/>
      <c r="SXA58" s="8"/>
      <c r="SXB58" s="8"/>
      <c r="SXC58" s="8"/>
      <c r="SXD58" s="8"/>
      <c r="SXE58" s="8"/>
      <c r="SXF58" s="8"/>
      <c r="SXG58" s="8"/>
      <c r="SXH58" s="8"/>
      <c r="SXI58" s="8"/>
      <c r="SXJ58" s="8"/>
      <c r="SXK58" s="8"/>
      <c r="SXL58" s="8"/>
      <c r="SXM58" s="8"/>
      <c r="SXN58" s="8"/>
      <c r="SXO58" s="8"/>
      <c r="SXP58" s="8"/>
      <c r="SXQ58" s="8"/>
      <c r="SXR58" s="8"/>
      <c r="SXS58" s="8"/>
      <c r="SXT58" s="8"/>
      <c r="SXU58" s="8"/>
      <c r="SXV58" s="8"/>
      <c r="SXW58" s="8"/>
      <c r="SXX58" s="8"/>
      <c r="SXY58" s="8"/>
      <c r="SXZ58" s="8"/>
      <c r="SYA58" s="8"/>
      <c r="SYB58" s="8"/>
      <c r="SYC58" s="8"/>
      <c r="SYD58" s="8"/>
      <c r="SYE58" s="8"/>
      <c r="SYF58" s="8"/>
      <c r="SYG58" s="8"/>
      <c r="SYH58" s="8"/>
      <c r="SYI58" s="8"/>
      <c r="SYJ58" s="8"/>
      <c r="SYK58" s="8"/>
      <c r="SYL58" s="8"/>
      <c r="SYM58" s="8"/>
      <c r="SYN58" s="8"/>
      <c r="SYO58" s="8"/>
      <c r="SYP58" s="8"/>
      <c r="SYQ58" s="8"/>
      <c r="SYR58" s="8"/>
      <c r="SYS58" s="8"/>
      <c r="SYT58" s="8"/>
      <c r="SYU58" s="8"/>
      <c r="SYV58" s="8"/>
      <c r="SYW58" s="8"/>
      <c r="SYX58" s="8"/>
      <c r="SYY58" s="8"/>
      <c r="SYZ58" s="8"/>
      <c r="SZA58" s="8"/>
      <c r="SZB58" s="8"/>
      <c r="SZC58" s="8"/>
      <c r="SZD58" s="8"/>
      <c r="SZE58" s="8"/>
      <c r="SZF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AL58" s="8"/>
      <c r="TAM58" s="8"/>
      <c r="TAN58" s="8"/>
      <c r="TAO58" s="8"/>
      <c r="TAP58" s="8"/>
      <c r="TAQ58" s="8"/>
      <c r="TAR58" s="8"/>
      <c r="TAS58" s="8"/>
      <c r="TAT58" s="8"/>
      <c r="TAU58" s="8"/>
      <c r="TAV58" s="8"/>
      <c r="TAW58" s="8"/>
      <c r="TAX58" s="8"/>
      <c r="TAY58" s="8"/>
      <c r="TAZ58" s="8"/>
      <c r="TBA58" s="8"/>
      <c r="TBB58" s="8"/>
      <c r="TBC58" s="8"/>
      <c r="TBD58" s="8"/>
      <c r="TBE58" s="8"/>
      <c r="TBF58" s="8"/>
      <c r="TBG58" s="8"/>
      <c r="TBH58" s="8"/>
      <c r="TBI58" s="8"/>
      <c r="TBJ58" s="8"/>
      <c r="TBK58" s="8"/>
      <c r="TBL58" s="8"/>
      <c r="TBM58" s="8"/>
      <c r="TBN58" s="8"/>
      <c r="TBO58" s="8"/>
      <c r="TBP58" s="8"/>
      <c r="TBQ58" s="8"/>
      <c r="TBR58" s="8"/>
      <c r="TBS58" s="8"/>
      <c r="TBT58" s="8"/>
      <c r="TBU58" s="8"/>
      <c r="TBV58" s="8"/>
      <c r="TBW58" s="8"/>
      <c r="TBX58" s="8"/>
      <c r="TBY58" s="8"/>
      <c r="TBZ58" s="8"/>
      <c r="TCA58" s="8"/>
      <c r="TCB58" s="8"/>
      <c r="TCC58" s="8"/>
      <c r="TCD58" s="8"/>
      <c r="TCE58" s="8"/>
      <c r="TCF58" s="8"/>
      <c r="TCG58" s="8"/>
      <c r="TCH58" s="8"/>
      <c r="TCI58" s="8"/>
      <c r="TCJ58" s="8"/>
      <c r="TCK58" s="8"/>
      <c r="TCL58" s="8"/>
      <c r="TCM58" s="8"/>
      <c r="TCN58" s="8"/>
      <c r="TCO58" s="8"/>
      <c r="TCP58" s="8"/>
      <c r="TCQ58" s="8"/>
      <c r="TCR58" s="8"/>
      <c r="TCS58" s="8"/>
      <c r="TCT58" s="8"/>
      <c r="TCU58" s="8"/>
      <c r="TCV58" s="8"/>
      <c r="TCW58" s="8"/>
      <c r="TCX58" s="8"/>
      <c r="TCY58" s="8"/>
      <c r="TCZ58" s="8"/>
      <c r="TDA58" s="8"/>
      <c r="TDB58" s="8"/>
      <c r="TDC58" s="8"/>
      <c r="TDD58" s="8"/>
      <c r="TDE58" s="8"/>
      <c r="TDF58" s="8"/>
      <c r="TDG58" s="8"/>
      <c r="TDH58" s="8"/>
      <c r="TDI58" s="8"/>
      <c r="TDJ58" s="8"/>
      <c r="TDK58" s="8"/>
      <c r="TDL58" s="8"/>
      <c r="TDM58" s="8"/>
      <c r="TDN58" s="8"/>
      <c r="TDO58" s="8"/>
      <c r="TDP58" s="8"/>
      <c r="TDQ58" s="8"/>
      <c r="TDR58" s="8"/>
      <c r="TDS58" s="8"/>
      <c r="TDT58" s="8"/>
      <c r="TDU58" s="8"/>
      <c r="TDV58" s="8"/>
      <c r="TDW58" s="8"/>
      <c r="TDX58" s="8"/>
      <c r="TDY58" s="8"/>
      <c r="TDZ58" s="8"/>
      <c r="TEA58" s="8"/>
      <c r="TEB58" s="8"/>
      <c r="TEC58" s="8"/>
      <c r="TED58" s="8"/>
      <c r="TEE58" s="8"/>
      <c r="TEF58" s="8"/>
      <c r="TEG58" s="8"/>
      <c r="TEH58" s="8"/>
      <c r="TEI58" s="8"/>
      <c r="TEJ58" s="8"/>
      <c r="TEK58" s="8"/>
      <c r="TEL58" s="8"/>
      <c r="TEM58" s="8"/>
      <c r="TEN58" s="8"/>
      <c r="TEO58" s="8"/>
      <c r="TEP58" s="8"/>
      <c r="TEQ58" s="8"/>
      <c r="TER58" s="8"/>
      <c r="TES58" s="8"/>
      <c r="TET58" s="8"/>
      <c r="TEU58" s="8"/>
      <c r="TEV58" s="8"/>
      <c r="TEW58" s="8"/>
      <c r="TEX58" s="8"/>
      <c r="TEY58" s="8"/>
      <c r="TEZ58" s="8"/>
      <c r="TFA58" s="8"/>
      <c r="TFB58" s="8"/>
      <c r="TFC58" s="8"/>
      <c r="TFD58" s="8"/>
      <c r="TFE58" s="8"/>
      <c r="TFF58" s="8"/>
      <c r="TFG58" s="8"/>
      <c r="TFH58" s="8"/>
      <c r="TFI58" s="8"/>
      <c r="TFJ58" s="8"/>
      <c r="TFK58" s="8"/>
      <c r="TFL58" s="8"/>
      <c r="TFM58" s="8"/>
      <c r="TFN58" s="8"/>
      <c r="TFO58" s="8"/>
      <c r="TFP58" s="8"/>
      <c r="TFQ58" s="8"/>
      <c r="TFR58" s="8"/>
      <c r="TFS58" s="8"/>
      <c r="TFT58" s="8"/>
      <c r="TFU58" s="8"/>
      <c r="TFV58" s="8"/>
      <c r="TFW58" s="8"/>
      <c r="TFX58" s="8"/>
      <c r="TFY58" s="8"/>
      <c r="TFZ58" s="8"/>
      <c r="TGA58" s="8"/>
      <c r="TGB58" s="8"/>
      <c r="TGC58" s="8"/>
      <c r="TGD58" s="8"/>
      <c r="TGE58" s="8"/>
      <c r="TGF58" s="8"/>
      <c r="TGG58" s="8"/>
      <c r="TGH58" s="8"/>
      <c r="TGI58" s="8"/>
      <c r="TGJ58" s="8"/>
      <c r="TGK58" s="8"/>
      <c r="TGL58" s="8"/>
      <c r="TGM58" s="8"/>
      <c r="TGN58" s="8"/>
      <c r="TGO58" s="8"/>
      <c r="TGP58" s="8"/>
      <c r="TGQ58" s="8"/>
      <c r="TGR58" s="8"/>
      <c r="TGS58" s="8"/>
      <c r="TGT58" s="8"/>
      <c r="TGU58" s="8"/>
      <c r="TGV58" s="8"/>
      <c r="TGW58" s="8"/>
      <c r="TGX58" s="8"/>
      <c r="TGY58" s="8"/>
      <c r="TGZ58" s="8"/>
      <c r="THA58" s="8"/>
      <c r="THB58" s="8"/>
      <c r="THC58" s="8"/>
      <c r="THD58" s="8"/>
      <c r="THE58" s="8"/>
      <c r="THF58" s="8"/>
      <c r="THG58" s="8"/>
      <c r="THH58" s="8"/>
      <c r="THI58" s="8"/>
      <c r="THJ58" s="8"/>
      <c r="THK58" s="8"/>
      <c r="THL58" s="8"/>
      <c r="THM58" s="8"/>
      <c r="THN58" s="8"/>
      <c r="THO58" s="8"/>
      <c r="THP58" s="8"/>
      <c r="THQ58" s="8"/>
      <c r="THR58" s="8"/>
      <c r="THS58" s="8"/>
      <c r="THT58" s="8"/>
      <c r="THU58" s="8"/>
      <c r="THV58" s="8"/>
      <c r="THW58" s="8"/>
      <c r="THX58" s="8"/>
      <c r="THY58" s="8"/>
      <c r="THZ58" s="8"/>
      <c r="TIA58" s="8"/>
      <c r="TIB58" s="8"/>
      <c r="TIC58" s="8"/>
      <c r="TID58" s="8"/>
      <c r="TIE58" s="8"/>
      <c r="TIF58" s="8"/>
      <c r="TIG58" s="8"/>
      <c r="TIH58" s="8"/>
      <c r="TII58" s="8"/>
      <c r="TIJ58" s="8"/>
      <c r="TIK58" s="8"/>
      <c r="TIL58" s="8"/>
      <c r="TIM58" s="8"/>
      <c r="TIN58" s="8"/>
      <c r="TIO58" s="8"/>
      <c r="TIP58" s="8"/>
      <c r="TIQ58" s="8"/>
      <c r="TIR58" s="8"/>
      <c r="TIS58" s="8"/>
      <c r="TIT58" s="8"/>
      <c r="TIU58" s="8"/>
      <c r="TIV58" s="8"/>
      <c r="TIW58" s="8"/>
      <c r="TIX58" s="8"/>
      <c r="TIY58" s="8"/>
      <c r="TIZ58" s="8"/>
      <c r="TJA58" s="8"/>
      <c r="TJB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KH58" s="8"/>
      <c r="TKI58" s="8"/>
      <c r="TKJ58" s="8"/>
      <c r="TKK58" s="8"/>
      <c r="TKL58" s="8"/>
      <c r="TKM58" s="8"/>
      <c r="TKN58" s="8"/>
      <c r="TKO58" s="8"/>
      <c r="TKP58" s="8"/>
      <c r="TKQ58" s="8"/>
      <c r="TKR58" s="8"/>
      <c r="TKS58" s="8"/>
      <c r="TKT58" s="8"/>
      <c r="TKU58" s="8"/>
      <c r="TKV58" s="8"/>
      <c r="TKW58" s="8"/>
      <c r="TKX58" s="8"/>
      <c r="TKY58" s="8"/>
      <c r="TKZ58" s="8"/>
      <c r="TLA58" s="8"/>
      <c r="TLB58" s="8"/>
      <c r="TLC58" s="8"/>
      <c r="TLD58" s="8"/>
      <c r="TLE58" s="8"/>
      <c r="TLF58" s="8"/>
      <c r="TLG58" s="8"/>
      <c r="TLH58" s="8"/>
      <c r="TLI58" s="8"/>
      <c r="TLJ58" s="8"/>
      <c r="TLK58" s="8"/>
      <c r="TLL58" s="8"/>
      <c r="TLM58" s="8"/>
      <c r="TLN58" s="8"/>
      <c r="TLO58" s="8"/>
      <c r="TLP58" s="8"/>
      <c r="TLQ58" s="8"/>
      <c r="TLR58" s="8"/>
      <c r="TLS58" s="8"/>
      <c r="TLT58" s="8"/>
      <c r="TLU58" s="8"/>
      <c r="TLV58" s="8"/>
      <c r="TLW58" s="8"/>
      <c r="TLX58" s="8"/>
      <c r="TLY58" s="8"/>
      <c r="TLZ58" s="8"/>
      <c r="TMA58" s="8"/>
      <c r="TMB58" s="8"/>
      <c r="TMC58" s="8"/>
      <c r="TMD58" s="8"/>
      <c r="TME58" s="8"/>
      <c r="TMF58" s="8"/>
      <c r="TMG58" s="8"/>
      <c r="TMH58" s="8"/>
      <c r="TMI58" s="8"/>
      <c r="TMJ58" s="8"/>
      <c r="TMK58" s="8"/>
      <c r="TML58" s="8"/>
      <c r="TMM58" s="8"/>
      <c r="TMN58" s="8"/>
      <c r="TMO58" s="8"/>
      <c r="TMP58" s="8"/>
      <c r="TMQ58" s="8"/>
      <c r="TMR58" s="8"/>
      <c r="TMS58" s="8"/>
      <c r="TMT58" s="8"/>
      <c r="TMU58" s="8"/>
      <c r="TMV58" s="8"/>
      <c r="TMW58" s="8"/>
      <c r="TMX58" s="8"/>
      <c r="TMY58" s="8"/>
      <c r="TMZ58" s="8"/>
      <c r="TNA58" s="8"/>
      <c r="TNB58" s="8"/>
      <c r="TNC58" s="8"/>
      <c r="TND58" s="8"/>
      <c r="TNE58" s="8"/>
      <c r="TNF58" s="8"/>
      <c r="TNG58" s="8"/>
      <c r="TNH58" s="8"/>
      <c r="TNI58" s="8"/>
      <c r="TNJ58" s="8"/>
      <c r="TNK58" s="8"/>
      <c r="TNL58" s="8"/>
      <c r="TNM58" s="8"/>
      <c r="TNN58" s="8"/>
      <c r="TNO58" s="8"/>
      <c r="TNP58" s="8"/>
      <c r="TNQ58" s="8"/>
      <c r="TNR58" s="8"/>
      <c r="TNS58" s="8"/>
      <c r="TNT58" s="8"/>
      <c r="TNU58" s="8"/>
      <c r="TNV58" s="8"/>
      <c r="TNW58" s="8"/>
      <c r="TNX58" s="8"/>
      <c r="TNY58" s="8"/>
      <c r="TNZ58" s="8"/>
      <c r="TOA58" s="8"/>
      <c r="TOB58" s="8"/>
      <c r="TOC58" s="8"/>
      <c r="TOD58" s="8"/>
      <c r="TOE58" s="8"/>
      <c r="TOF58" s="8"/>
      <c r="TOG58" s="8"/>
      <c r="TOH58" s="8"/>
      <c r="TOI58" s="8"/>
      <c r="TOJ58" s="8"/>
      <c r="TOK58" s="8"/>
      <c r="TOL58" s="8"/>
      <c r="TOM58" s="8"/>
      <c r="TON58" s="8"/>
      <c r="TOO58" s="8"/>
      <c r="TOP58" s="8"/>
      <c r="TOQ58" s="8"/>
      <c r="TOR58" s="8"/>
      <c r="TOS58" s="8"/>
      <c r="TOT58" s="8"/>
      <c r="TOU58" s="8"/>
      <c r="TOV58" s="8"/>
      <c r="TOW58" s="8"/>
      <c r="TOX58" s="8"/>
      <c r="TOY58" s="8"/>
      <c r="TOZ58" s="8"/>
      <c r="TPA58" s="8"/>
      <c r="TPB58" s="8"/>
      <c r="TPC58" s="8"/>
      <c r="TPD58" s="8"/>
      <c r="TPE58" s="8"/>
      <c r="TPF58" s="8"/>
      <c r="TPG58" s="8"/>
      <c r="TPH58" s="8"/>
      <c r="TPI58" s="8"/>
      <c r="TPJ58" s="8"/>
      <c r="TPK58" s="8"/>
      <c r="TPL58" s="8"/>
      <c r="TPM58" s="8"/>
      <c r="TPN58" s="8"/>
      <c r="TPO58" s="8"/>
      <c r="TPP58" s="8"/>
      <c r="TPQ58" s="8"/>
      <c r="TPR58" s="8"/>
      <c r="TPS58" s="8"/>
      <c r="TPT58" s="8"/>
      <c r="TPU58" s="8"/>
      <c r="TPV58" s="8"/>
      <c r="TPW58" s="8"/>
      <c r="TPX58" s="8"/>
      <c r="TPY58" s="8"/>
      <c r="TPZ58" s="8"/>
      <c r="TQA58" s="8"/>
      <c r="TQB58" s="8"/>
      <c r="TQC58" s="8"/>
      <c r="TQD58" s="8"/>
      <c r="TQE58" s="8"/>
      <c r="TQF58" s="8"/>
      <c r="TQG58" s="8"/>
      <c r="TQH58" s="8"/>
      <c r="TQI58" s="8"/>
      <c r="TQJ58" s="8"/>
      <c r="TQK58" s="8"/>
      <c r="TQL58" s="8"/>
      <c r="TQM58" s="8"/>
      <c r="TQN58" s="8"/>
      <c r="TQO58" s="8"/>
      <c r="TQP58" s="8"/>
      <c r="TQQ58" s="8"/>
      <c r="TQR58" s="8"/>
      <c r="TQS58" s="8"/>
      <c r="TQT58" s="8"/>
      <c r="TQU58" s="8"/>
      <c r="TQV58" s="8"/>
      <c r="TQW58" s="8"/>
      <c r="TQX58" s="8"/>
      <c r="TQY58" s="8"/>
      <c r="TQZ58" s="8"/>
      <c r="TRA58" s="8"/>
      <c r="TRB58" s="8"/>
      <c r="TRC58" s="8"/>
      <c r="TRD58" s="8"/>
      <c r="TRE58" s="8"/>
      <c r="TRF58" s="8"/>
      <c r="TRG58" s="8"/>
      <c r="TRH58" s="8"/>
      <c r="TRI58" s="8"/>
      <c r="TRJ58" s="8"/>
      <c r="TRK58" s="8"/>
      <c r="TRL58" s="8"/>
      <c r="TRM58" s="8"/>
      <c r="TRN58" s="8"/>
      <c r="TRO58" s="8"/>
      <c r="TRP58" s="8"/>
      <c r="TRQ58" s="8"/>
      <c r="TRR58" s="8"/>
      <c r="TRS58" s="8"/>
      <c r="TRT58" s="8"/>
      <c r="TRU58" s="8"/>
      <c r="TRV58" s="8"/>
      <c r="TRW58" s="8"/>
      <c r="TRX58" s="8"/>
      <c r="TRY58" s="8"/>
      <c r="TRZ58" s="8"/>
      <c r="TSA58" s="8"/>
      <c r="TSB58" s="8"/>
      <c r="TSC58" s="8"/>
      <c r="TSD58" s="8"/>
      <c r="TSE58" s="8"/>
      <c r="TSF58" s="8"/>
      <c r="TSG58" s="8"/>
      <c r="TSH58" s="8"/>
      <c r="TSI58" s="8"/>
      <c r="TSJ58" s="8"/>
      <c r="TSK58" s="8"/>
      <c r="TSL58" s="8"/>
      <c r="TSM58" s="8"/>
      <c r="TSN58" s="8"/>
      <c r="TSO58" s="8"/>
      <c r="TSP58" s="8"/>
      <c r="TSQ58" s="8"/>
      <c r="TSR58" s="8"/>
      <c r="TSS58" s="8"/>
      <c r="TST58" s="8"/>
      <c r="TSU58" s="8"/>
      <c r="TSV58" s="8"/>
      <c r="TSW58" s="8"/>
      <c r="TSX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TUD58" s="8"/>
      <c r="TUE58" s="8"/>
      <c r="TUF58" s="8"/>
      <c r="TUG58" s="8"/>
      <c r="TUH58" s="8"/>
      <c r="TUI58" s="8"/>
      <c r="TUJ58" s="8"/>
      <c r="TUK58" s="8"/>
      <c r="TUL58" s="8"/>
      <c r="TUM58" s="8"/>
      <c r="TUN58" s="8"/>
      <c r="TUO58" s="8"/>
      <c r="TUP58" s="8"/>
      <c r="TUQ58" s="8"/>
      <c r="TUR58" s="8"/>
      <c r="TUS58" s="8"/>
      <c r="TUT58" s="8"/>
      <c r="TUU58" s="8"/>
      <c r="TUV58" s="8"/>
      <c r="TUW58" s="8"/>
      <c r="TUX58" s="8"/>
      <c r="TUY58" s="8"/>
      <c r="TUZ58" s="8"/>
      <c r="TVA58" s="8"/>
      <c r="TVB58" s="8"/>
      <c r="TVC58" s="8"/>
      <c r="TVD58" s="8"/>
      <c r="TVE58" s="8"/>
      <c r="TVF58" s="8"/>
      <c r="TVG58" s="8"/>
      <c r="TVH58" s="8"/>
      <c r="TVI58" s="8"/>
      <c r="TVJ58" s="8"/>
      <c r="TVK58" s="8"/>
      <c r="TVL58" s="8"/>
      <c r="TVM58" s="8"/>
      <c r="TVN58" s="8"/>
      <c r="TVO58" s="8"/>
      <c r="TVP58" s="8"/>
      <c r="TVQ58" s="8"/>
      <c r="TVR58" s="8"/>
      <c r="TVS58" s="8"/>
      <c r="TVT58" s="8"/>
      <c r="TVU58" s="8"/>
      <c r="TVV58" s="8"/>
      <c r="TVW58" s="8"/>
      <c r="TVX58" s="8"/>
      <c r="TVY58" s="8"/>
      <c r="TVZ58" s="8"/>
      <c r="TWA58" s="8"/>
      <c r="TWB58" s="8"/>
      <c r="TWC58" s="8"/>
      <c r="TWD58" s="8"/>
      <c r="TWE58" s="8"/>
      <c r="TWF58" s="8"/>
      <c r="TWG58" s="8"/>
      <c r="TWH58" s="8"/>
      <c r="TWI58" s="8"/>
      <c r="TWJ58" s="8"/>
      <c r="TWK58" s="8"/>
      <c r="TWL58" s="8"/>
      <c r="TWM58" s="8"/>
      <c r="TWN58" s="8"/>
      <c r="TWO58" s="8"/>
      <c r="TWP58" s="8"/>
      <c r="TWQ58" s="8"/>
      <c r="TWR58" s="8"/>
      <c r="TWS58" s="8"/>
      <c r="TWT58" s="8"/>
      <c r="TWU58" s="8"/>
      <c r="TWV58" s="8"/>
      <c r="TWW58" s="8"/>
      <c r="TWX58" s="8"/>
      <c r="TWY58" s="8"/>
      <c r="TWZ58" s="8"/>
      <c r="TXA58" s="8"/>
      <c r="TXB58" s="8"/>
      <c r="TXC58" s="8"/>
      <c r="TXD58" s="8"/>
      <c r="TXE58" s="8"/>
      <c r="TXF58" s="8"/>
      <c r="TXG58" s="8"/>
      <c r="TXH58" s="8"/>
      <c r="TXI58" s="8"/>
      <c r="TXJ58" s="8"/>
      <c r="TXK58" s="8"/>
      <c r="TXL58" s="8"/>
      <c r="TXM58" s="8"/>
      <c r="TXN58" s="8"/>
      <c r="TXO58" s="8"/>
      <c r="TXP58" s="8"/>
      <c r="TXQ58" s="8"/>
      <c r="TXR58" s="8"/>
      <c r="TXS58" s="8"/>
      <c r="TXT58" s="8"/>
      <c r="TXU58" s="8"/>
      <c r="TXV58" s="8"/>
      <c r="TXW58" s="8"/>
      <c r="TXX58" s="8"/>
      <c r="TXY58" s="8"/>
      <c r="TXZ58" s="8"/>
      <c r="TYA58" s="8"/>
      <c r="TYB58" s="8"/>
      <c r="TYC58" s="8"/>
      <c r="TYD58" s="8"/>
      <c r="TYE58" s="8"/>
      <c r="TYF58" s="8"/>
      <c r="TYG58" s="8"/>
      <c r="TYH58" s="8"/>
      <c r="TYI58" s="8"/>
      <c r="TYJ58" s="8"/>
      <c r="TYK58" s="8"/>
      <c r="TYL58" s="8"/>
      <c r="TYM58" s="8"/>
      <c r="TYN58" s="8"/>
      <c r="TYO58" s="8"/>
      <c r="TYP58" s="8"/>
      <c r="TYQ58" s="8"/>
      <c r="TYR58" s="8"/>
      <c r="TYS58" s="8"/>
      <c r="TYT58" s="8"/>
      <c r="TYU58" s="8"/>
      <c r="TYV58" s="8"/>
      <c r="TYW58" s="8"/>
      <c r="TYX58" s="8"/>
      <c r="TYY58" s="8"/>
      <c r="TYZ58" s="8"/>
      <c r="TZA58" s="8"/>
      <c r="TZB58" s="8"/>
      <c r="TZC58" s="8"/>
      <c r="TZD58" s="8"/>
      <c r="TZE58" s="8"/>
      <c r="TZF58" s="8"/>
      <c r="TZG58" s="8"/>
      <c r="TZH58" s="8"/>
      <c r="TZI58" s="8"/>
      <c r="TZJ58" s="8"/>
      <c r="TZK58" s="8"/>
      <c r="TZL58" s="8"/>
      <c r="TZM58" s="8"/>
      <c r="TZN58" s="8"/>
      <c r="TZO58" s="8"/>
      <c r="TZP58" s="8"/>
      <c r="TZQ58" s="8"/>
      <c r="TZR58" s="8"/>
      <c r="TZS58" s="8"/>
      <c r="TZT58" s="8"/>
      <c r="TZU58" s="8"/>
      <c r="TZV58" s="8"/>
      <c r="TZW58" s="8"/>
      <c r="TZX58" s="8"/>
      <c r="TZY58" s="8"/>
      <c r="TZZ58" s="8"/>
      <c r="UAA58" s="8"/>
      <c r="UAB58" s="8"/>
      <c r="UAC58" s="8"/>
      <c r="UAD58" s="8"/>
      <c r="UAE58" s="8"/>
      <c r="UAF58" s="8"/>
      <c r="UAG58" s="8"/>
      <c r="UAH58" s="8"/>
      <c r="UAI58" s="8"/>
      <c r="UAJ58" s="8"/>
      <c r="UAK58" s="8"/>
      <c r="UAL58" s="8"/>
      <c r="UAM58" s="8"/>
      <c r="UAN58" s="8"/>
      <c r="UAO58" s="8"/>
      <c r="UAP58" s="8"/>
      <c r="UAQ58" s="8"/>
      <c r="UAR58" s="8"/>
      <c r="UAS58" s="8"/>
      <c r="UAT58" s="8"/>
      <c r="UAU58" s="8"/>
      <c r="UAV58" s="8"/>
      <c r="UAW58" s="8"/>
      <c r="UAX58" s="8"/>
      <c r="UAY58" s="8"/>
      <c r="UAZ58" s="8"/>
      <c r="UBA58" s="8"/>
      <c r="UBB58" s="8"/>
      <c r="UBC58" s="8"/>
      <c r="UBD58" s="8"/>
      <c r="UBE58" s="8"/>
      <c r="UBF58" s="8"/>
      <c r="UBG58" s="8"/>
      <c r="UBH58" s="8"/>
      <c r="UBI58" s="8"/>
      <c r="UBJ58" s="8"/>
      <c r="UBK58" s="8"/>
      <c r="UBL58" s="8"/>
      <c r="UBM58" s="8"/>
      <c r="UBN58" s="8"/>
      <c r="UBO58" s="8"/>
      <c r="UBP58" s="8"/>
      <c r="UBQ58" s="8"/>
      <c r="UBR58" s="8"/>
      <c r="UBS58" s="8"/>
      <c r="UBT58" s="8"/>
      <c r="UBU58" s="8"/>
      <c r="UBV58" s="8"/>
      <c r="UBW58" s="8"/>
      <c r="UBX58" s="8"/>
      <c r="UBY58" s="8"/>
      <c r="UBZ58" s="8"/>
      <c r="UCA58" s="8"/>
      <c r="UCB58" s="8"/>
      <c r="UCC58" s="8"/>
      <c r="UCD58" s="8"/>
      <c r="UCE58" s="8"/>
      <c r="UCF58" s="8"/>
      <c r="UCG58" s="8"/>
      <c r="UCH58" s="8"/>
      <c r="UCI58" s="8"/>
      <c r="UCJ58" s="8"/>
      <c r="UCK58" s="8"/>
      <c r="UCL58" s="8"/>
      <c r="UCM58" s="8"/>
      <c r="UCN58" s="8"/>
      <c r="UCO58" s="8"/>
      <c r="UCP58" s="8"/>
      <c r="UCQ58" s="8"/>
      <c r="UCR58" s="8"/>
      <c r="UCS58" s="8"/>
      <c r="UCT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DZ58" s="8"/>
      <c r="UEA58" s="8"/>
      <c r="UEB58" s="8"/>
      <c r="UEC58" s="8"/>
      <c r="UED58" s="8"/>
      <c r="UEE58" s="8"/>
      <c r="UEF58" s="8"/>
      <c r="UEG58" s="8"/>
      <c r="UEH58" s="8"/>
      <c r="UEI58" s="8"/>
      <c r="UEJ58" s="8"/>
      <c r="UEK58" s="8"/>
      <c r="UEL58" s="8"/>
      <c r="UEM58" s="8"/>
      <c r="UEN58" s="8"/>
      <c r="UEO58" s="8"/>
      <c r="UEP58" s="8"/>
      <c r="UEQ58" s="8"/>
      <c r="UER58" s="8"/>
      <c r="UES58" s="8"/>
      <c r="UET58" s="8"/>
      <c r="UEU58" s="8"/>
      <c r="UEV58" s="8"/>
      <c r="UEW58" s="8"/>
      <c r="UEX58" s="8"/>
      <c r="UEY58" s="8"/>
      <c r="UEZ58" s="8"/>
      <c r="UFA58" s="8"/>
      <c r="UFB58" s="8"/>
      <c r="UFC58" s="8"/>
      <c r="UFD58" s="8"/>
      <c r="UFE58" s="8"/>
      <c r="UFF58" s="8"/>
      <c r="UFG58" s="8"/>
      <c r="UFH58" s="8"/>
      <c r="UFI58" s="8"/>
      <c r="UFJ58" s="8"/>
      <c r="UFK58" s="8"/>
      <c r="UFL58" s="8"/>
      <c r="UFM58" s="8"/>
      <c r="UFN58" s="8"/>
      <c r="UFO58" s="8"/>
      <c r="UFP58" s="8"/>
      <c r="UFQ58" s="8"/>
      <c r="UFR58" s="8"/>
      <c r="UFS58" s="8"/>
      <c r="UFT58" s="8"/>
      <c r="UFU58" s="8"/>
      <c r="UFV58" s="8"/>
      <c r="UFW58" s="8"/>
      <c r="UFX58" s="8"/>
      <c r="UFY58" s="8"/>
      <c r="UFZ58" s="8"/>
      <c r="UGA58" s="8"/>
      <c r="UGB58" s="8"/>
      <c r="UGC58" s="8"/>
      <c r="UGD58" s="8"/>
      <c r="UGE58" s="8"/>
      <c r="UGF58" s="8"/>
      <c r="UGG58" s="8"/>
      <c r="UGH58" s="8"/>
      <c r="UGI58" s="8"/>
      <c r="UGJ58" s="8"/>
      <c r="UGK58" s="8"/>
      <c r="UGL58" s="8"/>
      <c r="UGM58" s="8"/>
      <c r="UGN58" s="8"/>
      <c r="UGO58" s="8"/>
      <c r="UGP58" s="8"/>
      <c r="UGQ58" s="8"/>
      <c r="UGR58" s="8"/>
      <c r="UGS58" s="8"/>
      <c r="UGT58" s="8"/>
      <c r="UGU58" s="8"/>
      <c r="UGV58" s="8"/>
      <c r="UGW58" s="8"/>
      <c r="UGX58" s="8"/>
      <c r="UGY58" s="8"/>
      <c r="UGZ58" s="8"/>
      <c r="UHA58" s="8"/>
      <c r="UHB58" s="8"/>
      <c r="UHC58" s="8"/>
      <c r="UHD58" s="8"/>
      <c r="UHE58" s="8"/>
      <c r="UHF58" s="8"/>
      <c r="UHG58" s="8"/>
      <c r="UHH58" s="8"/>
      <c r="UHI58" s="8"/>
      <c r="UHJ58" s="8"/>
      <c r="UHK58" s="8"/>
      <c r="UHL58" s="8"/>
      <c r="UHM58" s="8"/>
      <c r="UHN58" s="8"/>
      <c r="UHO58" s="8"/>
      <c r="UHP58" s="8"/>
      <c r="UHQ58" s="8"/>
      <c r="UHR58" s="8"/>
      <c r="UHS58" s="8"/>
      <c r="UHT58" s="8"/>
      <c r="UHU58" s="8"/>
      <c r="UHV58" s="8"/>
      <c r="UHW58" s="8"/>
      <c r="UHX58" s="8"/>
      <c r="UHY58" s="8"/>
      <c r="UHZ58" s="8"/>
      <c r="UIA58" s="8"/>
      <c r="UIB58" s="8"/>
      <c r="UIC58" s="8"/>
      <c r="UID58" s="8"/>
      <c r="UIE58" s="8"/>
      <c r="UIF58" s="8"/>
      <c r="UIG58" s="8"/>
      <c r="UIH58" s="8"/>
      <c r="UII58" s="8"/>
      <c r="UIJ58" s="8"/>
      <c r="UIK58" s="8"/>
      <c r="UIL58" s="8"/>
      <c r="UIM58" s="8"/>
      <c r="UIN58" s="8"/>
      <c r="UIO58" s="8"/>
      <c r="UIP58" s="8"/>
      <c r="UIQ58" s="8"/>
      <c r="UIR58" s="8"/>
      <c r="UIS58" s="8"/>
      <c r="UIT58" s="8"/>
      <c r="UIU58" s="8"/>
      <c r="UIV58" s="8"/>
      <c r="UIW58" s="8"/>
      <c r="UIX58" s="8"/>
      <c r="UIY58" s="8"/>
      <c r="UIZ58" s="8"/>
      <c r="UJA58" s="8"/>
      <c r="UJB58" s="8"/>
      <c r="UJC58" s="8"/>
      <c r="UJD58" s="8"/>
      <c r="UJE58" s="8"/>
      <c r="UJF58" s="8"/>
      <c r="UJG58" s="8"/>
      <c r="UJH58" s="8"/>
      <c r="UJI58" s="8"/>
      <c r="UJJ58" s="8"/>
      <c r="UJK58" s="8"/>
      <c r="UJL58" s="8"/>
      <c r="UJM58" s="8"/>
      <c r="UJN58" s="8"/>
      <c r="UJO58" s="8"/>
      <c r="UJP58" s="8"/>
      <c r="UJQ58" s="8"/>
      <c r="UJR58" s="8"/>
      <c r="UJS58" s="8"/>
      <c r="UJT58" s="8"/>
      <c r="UJU58" s="8"/>
      <c r="UJV58" s="8"/>
      <c r="UJW58" s="8"/>
      <c r="UJX58" s="8"/>
      <c r="UJY58" s="8"/>
      <c r="UJZ58" s="8"/>
      <c r="UKA58" s="8"/>
      <c r="UKB58" s="8"/>
      <c r="UKC58" s="8"/>
      <c r="UKD58" s="8"/>
      <c r="UKE58" s="8"/>
      <c r="UKF58" s="8"/>
      <c r="UKG58" s="8"/>
      <c r="UKH58" s="8"/>
      <c r="UKI58" s="8"/>
      <c r="UKJ58" s="8"/>
      <c r="UKK58" s="8"/>
      <c r="UKL58" s="8"/>
      <c r="UKM58" s="8"/>
      <c r="UKN58" s="8"/>
      <c r="UKO58" s="8"/>
      <c r="UKP58" s="8"/>
      <c r="UKQ58" s="8"/>
      <c r="UKR58" s="8"/>
      <c r="UKS58" s="8"/>
      <c r="UKT58" s="8"/>
      <c r="UKU58" s="8"/>
      <c r="UKV58" s="8"/>
      <c r="UKW58" s="8"/>
      <c r="UKX58" s="8"/>
      <c r="UKY58" s="8"/>
      <c r="UKZ58" s="8"/>
      <c r="ULA58" s="8"/>
      <c r="ULB58" s="8"/>
      <c r="ULC58" s="8"/>
      <c r="ULD58" s="8"/>
      <c r="ULE58" s="8"/>
      <c r="ULF58" s="8"/>
      <c r="ULG58" s="8"/>
      <c r="ULH58" s="8"/>
      <c r="ULI58" s="8"/>
      <c r="ULJ58" s="8"/>
      <c r="ULK58" s="8"/>
      <c r="ULL58" s="8"/>
      <c r="ULM58" s="8"/>
      <c r="ULN58" s="8"/>
      <c r="ULO58" s="8"/>
      <c r="ULP58" s="8"/>
      <c r="ULQ58" s="8"/>
      <c r="ULR58" s="8"/>
      <c r="ULS58" s="8"/>
      <c r="ULT58" s="8"/>
      <c r="ULU58" s="8"/>
      <c r="ULV58" s="8"/>
      <c r="ULW58" s="8"/>
      <c r="ULX58" s="8"/>
      <c r="ULY58" s="8"/>
      <c r="ULZ58" s="8"/>
      <c r="UMA58" s="8"/>
      <c r="UMB58" s="8"/>
      <c r="UMC58" s="8"/>
      <c r="UMD58" s="8"/>
      <c r="UME58" s="8"/>
      <c r="UMF58" s="8"/>
      <c r="UMG58" s="8"/>
      <c r="UMH58" s="8"/>
      <c r="UMI58" s="8"/>
      <c r="UMJ58" s="8"/>
      <c r="UMK58" s="8"/>
      <c r="UML58" s="8"/>
      <c r="UMM58" s="8"/>
      <c r="UMN58" s="8"/>
      <c r="UMO58" s="8"/>
      <c r="UMP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NV58" s="8"/>
      <c r="UNW58" s="8"/>
      <c r="UNX58" s="8"/>
      <c r="UNY58" s="8"/>
      <c r="UNZ58" s="8"/>
      <c r="UOA58" s="8"/>
      <c r="UOB58" s="8"/>
      <c r="UOC58" s="8"/>
      <c r="UOD58" s="8"/>
      <c r="UOE58" s="8"/>
      <c r="UOF58" s="8"/>
      <c r="UOG58" s="8"/>
      <c r="UOH58" s="8"/>
      <c r="UOI58" s="8"/>
      <c r="UOJ58" s="8"/>
      <c r="UOK58" s="8"/>
      <c r="UOL58" s="8"/>
      <c r="UOM58" s="8"/>
      <c r="UON58" s="8"/>
      <c r="UOO58" s="8"/>
      <c r="UOP58" s="8"/>
      <c r="UOQ58" s="8"/>
      <c r="UOR58" s="8"/>
      <c r="UOS58" s="8"/>
      <c r="UOT58" s="8"/>
      <c r="UOU58" s="8"/>
      <c r="UOV58" s="8"/>
      <c r="UOW58" s="8"/>
      <c r="UOX58" s="8"/>
      <c r="UOY58" s="8"/>
      <c r="UOZ58" s="8"/>
      <c r="UPA58" s="8"/>
      <c r="UPB58" s="8"/>
      <c r="UPC58" s="8"/>
      <c r="UPD58" s="8"/>
      <c r="UPE58" s="8"/>
      <c r="UPF58" s="8"/>
      <c r="UPG58" s="8"/>
      <c r="UPH58" s="8"/>
      <c r="UPI58" s="8"/>
      <c r="UPJ58" s="8"/>
      <c r="UPK58" s="8"/>
      <c r="UPL58" s="8"/>
      <c r="UPM58" s="8"/>
      <c r="UPN58" s="8"/>
      <c r="UPO58" s="8"/>
      <c r="UPP58" s="8"/>
      <c r="UPQ58" s="8"/>
      <c r="UPR58" s="8"/>
      <c r="UPS58" s="8"/>
      <c r="UPT58" s="8"/>
      <c r="UPU58" s="8"/>
      <c r="UPV58" s="8"/>
      <c r="UPW58" s="8"/>
      <c r="UPX58" s="8"/>
      <c r="UPY58" s="8"/>
      <c r="UPZ58" s="8"/>
      <c r="UQA58" s="8"/>
      <c r="UQB58" s="8"/>
      <c r="UQC58" s="8"/>
      <c r="UQD58" s="8"/>
      <c r="UQE58" s="8"/>
      <c r="UQF58" s="8"/>
      <c r="UQG58" s="8"/>
      <c r="UQH58" s="8"/>
      <c r="UQI58" s="8"/>
      <c r="UQJ58" s="8"/>
      <c r="UQK58" s="8"/>
      <c r="UQL58" s="8"/>
      <c r="UQM58" s="8"/>
      <c r="UQN58" s="8"/>
      <c r="UQO58" s="8"/>
      <c r="UQP58" s="8"/>
      <c r="UQQ58" s="8"/>
      <c r="UQR58" s="8"/>
      <c r="UQS58" s="8"/>
      <c r="UQT58" s="8"/>
      <c r="UQU58" s="8"/>
      <c r="UQV58" s="8"/>
      <c r="UQW58" s="8"/>
      <c r="UQX58" s="8"/>
      <c r="UQY58" s="8"/>
      <c r="UQZ58" s="8"/>
      <c r="URA58" s="8"/>
      <c r="URB58" s="8"/>
      <c r="URC58" s="8"/>
      <c r="URD58" s="8"/>
      <c r="URE58" s="8"/>
      <c r="URF58" s="8"/>
      <c r="URG58" s="8"/>
      <c r="URH58" s="8"/>
      <c r="URI58" s="8"/>
      <c r="URJ58" s="8"/>
      <c r="URK58" s="8"/>
      <c r="URL58" s="8"/>
      <c r="URM58" s="8"/>
      <c r="URN58" s="8"/>
      <c r="URO58" s="8"/>
      <c r="URP58" s="8"/>
      <c r="URQ58" s="8"/>
      <c r="URR58" s="8"/>
      <c r="URS58" s="8"/>
      <c r="URT58" s="8"/>
      <c r="URU58" s="8"/>
      <c r="URV58" s="8"/>
      <c r="URW58" s="8"/>
      <c r="URX58" s="8"/>
      <c r="URY58" s="8"/>
      <c r="URZ58" s="8"/>
      <c r="USA58" s="8"/>
      <c r="USB58" s="8"/>
      <c r="USC58" s="8"/>
      <c r="USD58" s="8"/>
      <c r="USE58" s="8"/>
      <c r="USF58" s="8"/>
      <c r="USG58" s="8"/>
      <c r="USH58" s="8"/>
      <c r="USI58" s="8"/>
      <c r="USJ58" s="8"/>
      <c r="USK58" s="8"/>
      <c r="USL58" s="8"/>
      <c r="USM58" s="8"/>
      <c r="USN58" s="8"/>
      <c r="USO58" s="8"/>
      <c r="USP58" s="8"/>
      <c r="USQ58" s="8"/>
      <c r="USR58" s="8"/>
      <c r="USS58" s="8"/>
      <c r="UST58" s="8"/>
      <c r="USU58" s="8"/>
      <c r="USV58" s="8"/>
      <c r="USW58" s="8"/>
      <c r="USX58" s="8"/>
      <c r="USY58" s="8"/>
      <c r="USZ58" s="8"/>
      <c r="UTA58" s="8"/>
      <c r="UTB58" s="8"/>
      <c r="UTC58" s="8"/>
      <c r="UTD58" s="8"/>
      <c r="UTE58" s="8"/>
      <c r="UTF58" s="8"/>
      <c r="UTG58" s="8"/>
      <c r="UTH58" s="8"/>
      <c r="UTI58" s="8"/>
      <c r="UTJ58" s="8"/>
      <c r="UTK58" s="8"/>
      <c r="UTL58" s="8"/>
      <c r="UTM58" s="8"/>
      <c r="UTN58" s="8"/>
      <c r="UTO58" s="8"/>
      <c r="UTP58" s="8"/>
      <c r="UTQ58" s="8"/>
      <c r="UTR58" s="8"/>
      <c r="UTS58" s="8"/>
      <c r="UTT58" s="8"/>
      <c r="UTU58" s="8"/>
      <c r="UTV58" s="8"/>
      <c r="UTW58" s="8"/>
      <c r="UTX58" s="8"/>
      <c r="UTY58" s="8"/>
      <c r="UTZ58" s="8"/>
      <c r="UUA58" s="8"/>
      <c r="UUB58" s="8"/>
      <c r="UUC58" s="8"/>
      <c r="UUD58" s="8"/>
      <c r="UUE58" s="8"/>
      <c r="UUF58" s="8"/>
      <c r="UUG58" s="8"/>
      <c r="UUH58" s="8"/>
      <c r="UUI58" s="8"/>
      <c r="UUJ58" s="8"/>
      <c r="UUK58" s="8"/>
      <c r="UUL58" s="8"/>
      <c r="UUM58" s="8"/>
      <c r="UUN58" s="8"/>
      <c r="UUO58" s="8"/>
      <c r="UUP58" s="8"/>
      <c r="UUQ58" s="8"/>
      <c r="UUR58" s="8"/>
      <c r="UUS58" s="8"/>
      <c r="UUT58" s="8"/>
      <c r="UUU58" s="8"/>
      <c r="UUV58" s="8"/>
      <c r="UUW58" s="8"/>
      <c r="UUX58" s="8"/>
      <c r="UUY58" s="8"/>
      <c r="UUZ58" s="8"/>
      <c r="UVA58" s="8"/>
      <c r="UVB58" s="8"/>
      <c r="UVC58" s="8"/>
      <c r="UVD58" s="8"/>
      <c r="UVE58" s="8"/>
      <c r="UVF58" s="8"/>
      <c r="UVG58" s="8"/>
      <c r="UVH58" s="8"/>
      <c r="UVI58" s="8"/>
      <c r="UVJ58" s="8"/>
      <c r="UVK58" s="8"/>
      <c r="UVL58" s="8"/>
      <c r="UVM58" s="8"/>
      <c r="UVN58" s="8"/>
      <c r="UVO58" s="8"/>
      <c r="UVP58" s="8"/>
      <c r="UVQ58" s="8"/>
      <c r="UVR58" s="8"/>
      <c r="UVS58" s="8"/>
      <c r="UVT58" s="8"/>
      <c r="UVU58" s="8"/>
      <c r="UVV58" s="8"/>
      <c r="UVW58" s="8"/>
      <c r="UVX58" s="8"/>
      <c r="UVY58" s="8"/>
      <c r="UVZ58" s="8"/>
      <c r="UWA58" s="8"/>
      <c r="UWB58" s="8"/>
      <c r="UWC58" s="8"/>
      <c r="UWD58" s="8"/>
      <c r="UWE58" s="8"/>
      <c r="UWF58" s="8"/>
      <c r="UWG58" s="8"/>
      <c r="UWH58" s="8"/>
      <c r="UWI58" s="8"/>
      <c r="UWJ58" s="8"/>
      <c r="UWK58" s="8"/>
      <c r="UWL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UXR58" s="8"/>
      <c r="UXS58" s="8"/>
      <c r="UXT58" s="8"/>
      <c r="UXU58" s="8"/>
      <c r="UXV58" s="8"/>
      <c r="UXW58" s="8"/>
      <c r="UXX58" s="8"/>
      <c r="UXY58" s="8"/>
      <c r="UXZ58" s="8"/>
      <c r="UYA58" s="8"/>
      <c r="UYB58" s="8"/>
      <c r="UYC58" s="8"/>
      <c r="UYD58" s="8"/>
      <c r="UYE58" s="8"/>
      <c r="UYF58" s="8"/>
      <c r="UYG58" s="8"/>
      <c r="UYH58" s="8"/>
      <c r="UYI58" s="8"/>
      <c r="UYJ58" s="8"/>
      <c r="UYK58" s="8"/>
      <c r="UYL58" s="8"/>
      <c r="UYM58" s="8"/>
      <c r="UYN58" s="8"/>
      <c r="UYO58" s="8"/>
      <c r="UYP58" s="8"/>
      <c r="UYQ58" s="8"/>
      <c r="UYR58" s="8"/>
      <c r="UYS58" s="8"/>
      <c r="UYT58" s="8"/>
      <c r="UYU58" s="8"/>
      <c r="UYV58" s="8"/>
      <c r="UYW58" s="8"/>
      <c r="UYX58" s="8"/>
      <c r="UYY58" s="8"/>
      <c r="UYZ58" s="8"/>
      <c r="UZA58" s="8"/>
      <c r="UZB58" s="8"/>
      <c r="UZC58" s="8"/>
      <c r="UZD58" s="8"/>
      <c r="UZE58" s="8"/>
      <c r="UZF58" s="8"/>
      <c r="UZG58" s="8"/>
      <c r="UZH58" s="8"/>
      <c r="UZI58" s="8"/>
      <c r="UZJ58" s="8"/>
      <c r="UZK58" s="8"/>
      <c r="UZL58" s="8"/>
      <c r="UZM58" s="8"/>
      <c r="UZN58" s="8"/>
      <c r="UZO58" s="8"/>
      <c r="UZP58" s="8"/>
      <c r="UZQ58" s="8"/>
      <c r="UZR58" s="8"/>
      <c r="UZS58" s="8"/>
      <c r="UZT58" s="8"/>
      <c r="UZU58" s="8"/>
      <c r="UZV58" s="8"/>
      <c r="UZW58" s="8"/>
      <c r="UZX58" s="8"/>
      <c r="UZY58" s="8"/>
      <c r="UZZ58" s="8"/>
      <c r="VAA58" s="8"/>
      <c r="VAB58" s="8"/>
      <c r="VAC58" s="8"/>
      <c r="VAD58" s="8"/>
      <c r="VAE58" s="8"/>
      <c r="VAF58" s="8"/>
      <c r="VAG58" s="8"/>
      <c r="VAH58" s="8"/>
      <c r="VAI58" s="8"/>
      <c r="VAJ58" s="8"/>
      <c r="VAK58" s="8"/>
      <c r="VAL58" s="8"/>
      <c r="VAM58" s="8"/>
      <c r="VAN58" s="8"/>
      <c r="VAO58" s="8"/>
      <c r="VAP58" s="8"/>
      <c r="VAQ58" s="8"/>
      <c r="VAR58" s="8"/>
      <c r="VAS58" s="8"/>
      <c r="VAT58" s="8"/>
      <c r="VAU58" s="8"/>
      <c r="VAV58" s="8"/>
      <c r="VAW58" s="8"/>
      <c r="VAX58" s="8"/>
      <c r="VAY58" s="8"/>
      <c r="VAZ58" s="8"/>
      <c r="VBA58" s="8"/>
      <c r="VBB58" s="8"/>
      <c r="VBC58" s="8"/>
      <c r="VBD58" s="8"/>
      <c r="VBE58" s="8"/>
      <c r="VBF58" s="8"/>
      <c r="VBG58" s="8"/>
      <c r="VBH58" s="8"/>
      <c r="VBI58" s="8"/>
      <c r="VBJ58" s="8"/>
      <c r="VBK58" s="8"/>
      <c r="VBL58" s="8"/>
      <c r="VBM58" s="8"/>
      <c r="VBN58" s="8"/>
      <c r="VBO58" s="8"/>
      <c r="VBP58" s="8"/>
      <c r="VBQ58" s="8"/>
      <c r="VBR58" s="8"/>
      <c r="VBS58" s="8"/>
      <c r="VBT58" s="8"/>
      <c r="VBU58" s="8"/>
      <c r="VBV58" s="8"/>
      <c r="VBW58" s="8"/>
      <c r="VBX58" s="8"/>
      <c r="VBY58" s="8"/>
      <c r="VBZ58" s="8"/>
      <c r="VCA58" s="8"/>
      <c r="VCB58" s="8"/>
      <c r="VCC58" s="8"/>
      <c r="VCD58" s="8"/>
      <c r="VCE58" s="8"/>
      <c r="VCF58" s="8"/>
      <c r="VCG58" s="8"/>
      <c r="VCH58" s="8"/>
      <c r="VCI58" s="8"/>
      <c r="VCJ58" s="8"/>
      <c r="VCK58" s="8"/>
      <c r="VCL58" s="8"/>
      <c r="VCM58" s="8"/>
      <c r="VCN58" s="8"/>
      <c r="VCO58" s="8"/>
      <c r="VCP58" s="8"/>
      <c r="VCQ58" s="8"/>
      <c r="VCR58" s="8"/>
      <c r="VCS58" s="8"/>
      <c r="VCT58" s="8"/>
      <c r="VCU58" s="8"/>
      <c r="VCV58" s="8"/>
      <c r="VCW58" s="8"/>
      <c r="VCX58" s="8"/>
      <c r="VCY58" s="8"/>
      <c r="VCZ58" s="8"/>
      <c r="VDA58" s="8"/>
      <c r="VDB58" s="8"/>
      <c r="VDC58" s="8"/>
      <c r="VDD58" s="8"/>
      <c r="VDE58" s="8"/>
      <c r="VDF58" s="8"/>
      <c r="VDG58" s="8"/>
      <c r="VDH58" s="8"/>
      <c r="VDI58" s="8"/>
      <c r="VDJ58" s="8"/>
      <c r="VDK58" s="8"/>
      <c r="VDL58" s="8"/>
      <c r="VDM58" s="8"/>
      <c r="VDN58" s="8"/>
      <c r="VDO58" s="8"/>
      <c r="VDP58" s="8"/>
      <c r="VDQ58" s="8"/>
      <c r="VDR58" s="8"/>
      <c r="VDS58" s="8"/>
      <c r="VDT58" s="8"/>
      <c r="VDU58" s="8"/>
      <c r="VDV58" s="8"/>
      <c r="VDW58" s="8"/>
      <c r="VDX58" s="8"/>
      <c r="VDY58" s="8"/>
      <c r="VDZ58" s="8"/>
      <c r="VEA58" s="8"/>
      <c r="VEB58" s="8"/>
      <c r="VEC58" s="8"/>
      <c r="VED58" s="8"/>
      <c r="VEE58" s="8"/>
      <c r="VEF58" s="8"/>
      <c r="VEG58" s="8"/>
      <c r="VEH58" s="8"/>
      <c r="VEI58" s="8"/>
      <c r="VEJ58" s="8"/>
      <c r="VEK58" s="8"/>
      <c r="VEL58" s="8"/>
      <c r="VEM58" s="8"/>
      <c r="VEN58" s="8"/>
      <c r="VEO58" s="8"/>
      <c r="VEP58" s="8"/>
      <c r="VEQ58" s="8"/>
      <c r="VER58" s="8"/>
      <c r="VES58" s="8"/>
      <c r="VET58" s="8"/>
      <c r="VEU58" s="8"/>
      <c r="VEV58" s="8"/>
      <c r="VEW58" s="8"/>
      <c r="VEX58" s="8"/>
      <c r="VEY58" s="8"/>
      <c r="VEZ58" s="8"/>
      <c r="VFA58" s="8"/>
      <c r="VFB58" s="8"/>
      <c r="VFC58" s="8"/>
      <c r="VFD58" s="8"/>
      <c r="VFE58" s="8"/>
      <c r="VFF58" s="8"/>
      <c r="VFG58" s="8"/>
      <c r="VFH58" s="8"/>
      <c r="VFI58" s="8"/>
      <c r="VFJ58" s="8"/>
      <c r="VFK58" s="8"/>
      <c r="VFL58" s="8"/>
      <c r="VFM58" s="8"/>
      <c r="VFN58" s="8"/>
      <c r="VFO58" s="8"/>
      <c r="VFP58" s="8"/>
      <c r="VFQ58" s="8"/>
      <c r="VFR58" s="8"/>
      <c r="VFS58" s="8"/>
      <c r="VFT58" s="8"/>
      <c r="VFU58" s="8"/>
      <c r="VFV58" s="8"/>
      <c r="VFW58" s="8"/>
      <c r="VFX58" s="8"/>
      <c r="VFY58" s="8"/>
      <c r="VFZ58" s="8"/>
      <c r="VGA58" s="8"/>
      <c r="VGB58" s="8"/>
      <c r="VGC58" s="8"/>
      <c r="VGD58" s="8"/>
      <c r="VGE58" s="8"/>
      <c r="VGF58" s="8"/>
      <c r="VGG58" s="8"/>
      <c r="VGH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HN58" s="8"/>
      <c r="VHO58" s="8"/>
      <c r="VHP58" s="8"/>
      <c r="VHQ58" s="8"/>
      <c r="VHR58" s="8"/>
      <c r="VHS58" s="8"/>
      <c r="VHT58" s="8"/>
      <c r="VHU58" s="8"/>
      <c r="VHV58" s="8"/>
      <c r="VHW58" s="8"/>
      <c r="VHX58" s="8"/>
      <c r="VHY58" s="8"/>
      <c r="VHZ58" s="8"/>
      <c r="VIA58" s="8"/>
      <c r="VIB58" s="8"/>
      <c r="VIC58" s="8"/>
      <c r="VID58" s="8"/>
      <c r="VIE58" s="8"/>
      <c r="VIF58" s="8"/>
      <c r="VIG58" s="8"/>
      <c r="VIH58" s="8"/>
      <c r="VII58" s="8"/>
      <c r="VIJ58" s="8"/>
      <c r="VIK58" s="8"/>
      <c r="VIL58" s="8"/>
      <c r="VIM58" s="8"/>
      <c r="VIN58" s="8"/>
      <c r="VIO58" s="8"/>
      <c r="VIP58" s="8"/>
      <c r="VIQ58" s="8"/>
      <c r="VIR58" s="8"/>
      <c r="VIS58" s="8"/>
      <c r="VIT58" s="8"/>
      <c r="VIU58" s="8"/>
      <c r="VIV58" s="8"/>
      <c r="VIW58" s="8"/>
      <c r="VIX58" s="8"/>
      <c r="VIY58" s="8"/>
      <c r="VIZ58" s="8"/>
      <c r="VJA58" s="8"/>
      <c r="VJB58" s="8"/>
      <c r="VJC58" s="8"/>
      <c r="VJD58" s="8"/>
      <c r="VJE58" s="8"/>
      <c r="VJF58" s="8"/>
      <c r="VJG58" s="8"/>
      <c r="VJH58" s="8"/>
      <c r="VJI58" s="8"/>
      <c r="VJJ58" s="8"/>
      <c r="VJK58" s="8"/>
      <c r="VJL58" s="8"/>
      <c r="VJM58" s="8"/>
      <c r="VJN58" s="8"/>
      <c r="VJO58" s="8"/>
      <c r="VJP58" s="8"/>
      <c r="VJQ58" s="8"/>
      <c r="VJR58" s="8"/>
      <c r="VJS58" s="8"/>
      <c r="VJT58" s="8"/>
      <c r="VJU58" s="8"/>
      <c r="VJV58" s="8"/>
      <c r="VJW58" s="8"/>
      <c r="VJX58" s="8"/>
      <c r="VJY58" s="8"/>
      <c r="VJZ58" s="8"/>
      <c r="VKA58" s="8"/>
      <c r="VKB58" s="8"/>
      <c r="VKC58" s="8"/>
      <c r="VKD58" s="8"/>
      <c r="VKE58" s="8"/>
      <c r="VKF58" s="8"/>
      <c r="VKG58" s="8"/>
      <c r="VKH58" s="8"/>
      <c r="VKI58" s="8"/>
      <c r="VKJ58" s="8"/>
      <c r="VKK58" s="8"/>
      <c r="VKL58" s="8"/>
      <c r="VKM58" s="8"/>
      <c r="VKN58" s="8"/>
      <c r="VKO58" s="8"/>
      <c r="VKP58" s="8"/>
      <c r="VKQ58" s="8"/>
      <c r="VKR58" s="8"/>
      <c r="VKS58" s="8"/>
      <c r="VKT58" s="8"/>
      <c r="VKU58" s="8"/>
      <c r="VKV58" s="8"/>
      <c r="VKW58" s="8"/>
      <c r="VKX58" s="8"/>
      <c r="VKY58" s="8"/>
      <c r="VKZ58" s="8"/>
      <c r="VLA58" s="8"/>
      <c r="VLB58" s="8"/>
      <c r="VLC58" s="8"/>
      <c r="VLD58" s="8"/>
      <c r="VLE58" s="8"/>
      <c r="VLF58" s="8"/>
      <c r="VLG58" s="8"/>
      <c r="VLH58" s="8"/>
      <c r="VLI58" s="8"/>
      <c r="VLJ58" s="8"/>
      <c r="VLK58" s="8"/>
      <c r="VLL58" s="8"/>
      <c r="VLM58" s="8"/>
      <c r="VLN58" s="8"/>
      <c r="VLO58" s="8"/>
      <c r="VLP58" s="8"/>
      <c r="VLQ58" s="8"/>
      <c r="VLR58" s="8"/>
      <c r="VLS58" s="8"/>
      <c r="VLT58" s="8"/>
      <c r="VLU58" s="8"/>
      <c r="VLV58" s="8"/>
      <c r="VLW58" s="8"/>
      <c r="VLX58" s="8"/>
      <c r="VLY58" s="8"/>
      <c r="VLZ58" s="8"/>
      <c r="VMA58" s="8"/>
      <c r="VMB58" s="8"/>
      <c r="VMC58" s="8"/>
      <c r="VMD58" s="8"/>
      <c r="VME58" s="8"/>
      <c r="VMF58" s="8"/>
      <c r="VMG58" s="8"/>
      <c r="VMH58" s="8"/>
      <c r="VMI58" s="8"/>
      <c r="VMJ58" s="8"/>
      <c r="VMK58" s="8"/>
      <c r="VML58" s="8"/>
      <c r="VMM58" s="8"/>
      <c r="VMN58" s="8"/>
      <c r="VMO58" s="8"/>
      <c r="VMP58" s="8"/>
      <c r="VMQ58" s="8"/>
      <c r="VMR58" s="8"/>
      <c r="VMS58" s="8"/>
      <c r="VMT58" s="8"/>
      <c r="VMU58" s="8"/>
      <c r="VMV58" s="8"/>
      <c r="VMW58" s="8"/>
      <c r="VMX58" s="8"/>
      <c r="VMY58" s="8"/>
      <c r="VMZ58" s="8"/>
      <c r="VNA58" s="8"/>
      <c r="VNB58" s="8"/>
      <c r="VNC58" s="8"/>
      <c r="VND58" s="8"/>
      <c r="VNE58" s="8"/>
      <c r="VNF58" s="8"/>
      <c r="VNG58" s="8"/>
      <c r="VNH58" s="8"/>
      <c r="VNI58" s="8"/>
      <c r="VNJ58" s="8"/>
      <c r="VNK58" s="8"/>
      <c r="VNL58" s="8"/>
      <c r="VNM58" s="8"/>
      <c r="VNN58" s="8"/>
      <c r="VNO58" s="8"/>
      <c r="VNP58" s="8"/>
      <c r="VNQ58" s="8"/>
      <c r="VNR58" s="8"/>
      <c r="VNS58" s="8"/>
      <c r="VNT58" s="8"/>
      <c r="VNU58" s="8"/>
      <c r="VNV58" s="8"/>
      <c r="VNW58" s="8"/>
      <c r="VNX58" s="8"/>
      <c r="VNY58" s="8"/>
      <c r="VNZ58" s="8"/>
      <c r="VOA58" s="8"/>
      <c r="VOB58" s="8"/>
      <c r="VOC58" s="8"/>
      <c r="VOD58" s="8"/>
      <c r="VOE58" s="8"/>
      <c r="VOF58" s="8"/>
      <c r="VOG58" s="8"/>
      <c r="VOH58" s="8"/>
      <c r="VOI58" s="8"/>
      <c r="VOJ58" s="8"/>
      <c r="VOK58" s="8"/>
      <c r="VOL58" s="8"/>
      <c r="VOM58" s="8"/>
      <c r="VON58" s="8"/>
      <c r="VOO58" s="8"/>
      <c r="VOP58" s="8"/>
      <c r="VOQ58" s="8"/>
      <c r="VOR58" s="8"/>
      <c r="VOS58" s="8"/>
      <c r="VOT58" s="8"/>
      <c r="VOU58" s="8"/>
      <c r="VOV58" s="8"/>
      <c r="VOW58" s="8"/>
      <c r="VOX58" s="8"/>
      <c r="VOY58" s="8"/>
      <c r="VOZ58" s="8"/>
      <c r="VPA58" s="8"/>
      <c r="VPB58" s="8"/>
      <c r="VPC58" s="8"/>
      <c r="VPD58" s="8"/>
      <c r="VPE58" s="8"/>
      <c r="VPF58" s="8"/>
      <c r="VPG58" s="8"/>
      <c r="VPH58" s="8"/>
      <c r="VPI58" s="8"/>
      <c r="VPJ58" s="8"/>
      <c r="VPK58" s="8"/>
      <c r="VPL58" s="8"/>
      <c r="VPM58" s="8"/>
      <c r="VPN58" s="8"/>
      <c r="VPO58" s="8"/>
      <c r="VPP58" s="8"/>
      <c r="VPQ58" s="8"/>
      <c r="VPR58" s="8"/>
      <c r="VPS58" s="8"/>
      <c r="VPT58" s="8"/>
      <c r="VPU58" s="8"/>
      <c r="VPV58" s="8"/>
      <c r="VPW58" s="8"/>
      <c r="VPX58" s="8"/>
      <c r="VPY58" s="8"/>
      <c r="VPZ58" s="8"/>
      <c r="VQA58" s="8"/>
      <c r="VQB58" s="8"/>
      <c r="VQC58" s="8"/>
      <c r="VQD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RJ58" s="8"/>
      <c r="VRK58" s="8"/>
      <c r="VRL58" s="8"/>
      <c r="VRM58" s="8"/>
      <c r="VRN58" s="8"/>
      <c r="VRO58" s="8"/>
      <c r="VRP58" s="8"/>
      <c r="VRQ58" s="8"/>
      <c r="VRR58" s="8"/>
      <c r="VRS58" s="8"/>
      <c r="VRT58" s="8"/>
      <c r="VRU58" s="8"/>
      <c r="VRV58" s="8"/>
      <c r="VRW58" s="8"/>
      <c r="VRX58" s="8"/>
      <c r="VRY58" s="8"/>
      <c r="VRZ58" s="8"/>
      <c r="VSA58" s="8"/>
      <c r="VSB58" s="8"/>
      <c r="VSC58" s="8"/>
      <c r="VSD58" s="8"/>
      <c r="VSE58" s="8"/>
      <c r="VSF58" s="8"/>
      <c r="VSG58" s="8"/>
      <c r="VSH58" s="8"/>
      <c r="VSI58" s="8"/>
      <c r="VSJ58" s="8"/>
      <c r="VSK58" s="8"/>
      <c r="VSL58" s="8"/>
      <c r="VSM58" s="8"/>
      <c r="VSN58" s="8"/>
      <c r="VSO58" s="8"/>
      <c r="VSP58" s="8"/>
      <c r="VSQ58" s="8"/>
      <c r="VSR58" s="8"/>
      <c r="VSS58" s="8"/>
      <c r="VST58" s="8"/>
      <c r="VSU58" s="8"/>
      <c r="VSV58" s="8"/>
      <c r="VSW58" s="8"/>
      <c r="VSX58" s="8"/>
      <c r="VSY58" s="8"/>
      <c r="VSZ58" s="8"/>
      <c r="VTA58" s="8"/>
      <c r="VTB58" s="8"/>
      <c r="VTC58" s="8"/>
      <c r="VTD58" s="8"/>
      <c r="VTE58" s="8"/>
      <c r="VTF58" s="8"/>
      <c r="VTG58" s="8"/>
      <c r="VTH58" s="8"/>
      <c r="VTI58" s="8"/>
      <c r="VTJ58" s="8"/>
      <c r="VTK58" s="8"/>
      <c r="VTL58" s="8"/>
      <c r="VTM58" s="8"/>
      <c r="VTN58" s="8"/>
      <c r="VTO58" s="8"/>
      <c r="VTP58" s="8"/>
      <c r="VTQ58" s="8"/>
      <c r="VTR58" s="8"/>
      <c r="VTS58" s="8"/>
      <c r="VTT58" s="8"/>
      <c r="VTU58" s="8"/>
      <c r="VTV58" s="8"/>
      <c r="VTW58" s="8"/>
      <c r="VTX58" s="8"/>
      <c r="VTY58" s="8"/>
      <c r="VTZ58" s="8"/>
      <c r="VUA58" s="8"/>
      <c r="VUB58" s="8"/>
      <c r="VUC58" s="8"/>
      <c r="VUD58" s="8"/>
      <c r="VUE58" s="8"/>
      <c r="VUF58" s="8"/>
      <c r="VUG58" s="8"/>
      <c r="VUH58" s="8"/>
      <c r="VUI58" s="8"/>
      <c r="VUJ58" s="8"/>
      <c r="VUK58" s="8"/>
      <c r="VUL58" s="8"/>
      <c r="VUM58" s="8"/>
      <c r="VUN58" s="8"/>
      <c r="VUO58" s="8"/>
      <c r="VUP58" s="8"/>
      <c r="VUQ58" s="8"/>
      <c r="VUR58" s="8"/>
      <c r="VUS58" s="8"/>
      <c r="VUT58" s="8"/>
      <c r="VUU58" s="8"/>
      <c r="VUV58" s="8"/>
      <c r="VUW58" s="8"/>
      <c r="VUX58" s="8"/>
      <c r="VUY58" s="8"/>
      <c r="VUZ58" s="8"/>
      <c r="VVA58" s="8"/>
      <c r="VVB58" s="8"/>
      <c r="VVC58" s="8"/>
      <c r="VVD58" s="8"/>
      <c r="VVE58" s="8"/>
      <c r="VVF58" s="8"/>
      <c r="VVG58" s="8"/>
      <c r="VVH58" s="8"/>
      <c r="VVI58" s="8"/>
      <c r="VVJ58" s="8"/>
      <c r="VVK58" s="8"/>
      <c r="VVL58" s="8"/>
      <c r="VVM58" s="8"/>
      <c r="VVN58" s="8"/>
      <c r="VVO58" s="8"/>
      <c r="VVP58" s="8"/>
      <c r="VVQ58" s="8"/>
      <c r="VVR58" s="8"/>
      <c r="VVS58" s="8"/>
      <c r="VVT58" s="8"/>
      <c r="VVU58" s="8"/>
      <c r="VVV58" s="8"/>
      <c r="VVW58" s="8"/>
      <c r="VVX58" s="8"/>
      <c r="VVY58" s="8"/>
      <c r="VVZ58" s="8"/>
      <c r="VWA58" s="8"/>
      <c r="VWB58" s="8"/>
      <c r="VWC58" s="8"/>
      <c r="VWD58" s="8"/>
      <c r="VWE58" s="8"/>
      <c r="VWF58" s="8"/>
      <c r="VWG58" s="8"/>
      <c r="VWH58" s="8"/>
      <c r="VWI58" s="8"/>
      <c r="VWJ58" s="8"/>
      <c r="VWK58" s="8"/>
      <c r="VWL58" s="8"/>
      <c r="VWM58" s="8"/>
      <c r="VWN58" s="8"/>
      <c r="VWO58" s="8"/>
      <c r="VWP58" s="8"/>
      <c r="VWQ58" s="8"/>
      <c r="VWR58" s="8"/>
      <c r="VWS58" s="8"/>
      <c r="VWT58" s="8"/>
      <c r="VWU58" s="8"/>
      <c r="VWV58" s="8"/>
      <c r="VWW58" s="8"/>
      <c r="VWX58" s="8"/>
      <c r="VWY58" s="8"/>
      <c r="VWZ58" s="8"/>
      <c r="VXA58" s="8"/>
      <c r="VXB58" s="8"/>
      <c r="VXC58" s="8"/>
      <c r="VXD58" s="8"/>
      <c r="VXE58" s="8"/>
      <c r="VXF58" s="8"/>
      <c r="VXG58" s="8"/>
      <c r="VXH58" s="8"/>
      <c r="VXI58" s="8"/>
      <c r="VXJ58" s="8"/>
      <c r="VXK58" s="8"/>
      <c r="VXL58" s="8"/>
      <c r="VXM58" s="8"/>
      <c r="VXN58" s="8"/>
      <c r="VXO58" s="8"/>
      <c r="VXP58" s="8"/>
      <c r="VXQ58" s="8"/>
      <c r="VXR58" s="8"/>
      <c r="VXS58" s="8"/>
      <c r="VXT58" s="8"/>
      <c r="VXU58" s="8"/>
      <c r="VXV58" s="8"/>
      <c r="VXW58" s="8"/>
      <c r="VXX58" s="8"/>
      <c r="VXY58" s="8"/>
      <c r="VXZ58" s="8"/>
      <c r="VYA58" s="8"/>
      <c r="VYB58" s="8"/>
      <c r="VYC58" s="8"/>
      <c r="VYD58" s="8"/>
      <c r="VYE58" s="8"/>
      <c r="VYF58" s="8"/>
      <c r="VYG58" s="8"/>
      <c r="VYH58" s="8"/>
      <c r="VYI58" s="8"/>
      <c r="VYJ58" s="8"/>
      <c r="VYK58" s="8"/>
      <c r="VYL58" s="8"/>
      <c r="VYM58" s="8"/>
      <c r="VYN58" s="8"/>
      <c r="VYO58" s="8"/>
      <c r="VYP58" s="8"/>
      <c r="VYQ58" s="8"/>
      <c r="VYR58" s="8"/>
      <c r="VYS58" s="8"/>
      <c r="VYT58" s="8"/>
      <c r="VYU58" s="8"/>
      <c r="VYV58" s="8"/>
      <c r="VYW58" s="8"/>
      <c r="VYX58" s="8"/>
      <c r="VYY58" s="8"/>
      <c r="VYZ58" s="8"/>
      <c r="VZA58" s="8"/>
      <c r="VZB58" s="8"/>
      <c r="VZC58" s="8"/>
      <c r="VZD58" s="8"/>
      <c r="VZE58" s="8"/>
      <c r="VZF58" s="8"/>
      <c r="VZG58" s="8"/>
      <c r="VZH58" s="8"/>
      <c r="VZI58" s="8"/>
      <c r="VZJ58" s="8"/>
      <c r="VZK58" s="8"/>
      <c r="VZL58" s="8"/>
      <c r="VZM58" s="8"/>
      <c r="VZN58" s="8"/>
      <c r="VZO58" s="8"/>
      <c r="VZP58" s="8"/>
      <c r="VZQ58" s="8"/>
      <c r="VZR58" s="8"/>
      <c r="VZS58" s="8"/>
      <c r="VZT58" s="8"/>
      <c r="VZU58" s="8"/>
      <c r="VZV58" s="8"/>
      <c r="VZW58" s="8"/>
      <c r="VZX58" s="8"/>
      <c r="VZY58" s="8"/>
      <c r="VZZ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BF58" s="8"/>
      <c r="WBG58" s="8"/>
      <c r="WBH58" s="8"/>
      <c r="WBI58" s="8"/>
      <c r="WBJ58" s="8"/>
      <c r="WBK58" s="8"/>
      <c r="WBL58" s="8"/>
      <c r="WBM58" s="8"/>
      <c r="WBN58" s="8"/>
      <c r="WBO58" s="8"/>
      <c r="WBP58" s="8"/>
      <c r="WBQ58" s="8"/>
      <c r="WBR58" s="8"/>
      <c r="WBS58" s="8"/>
      <c r="WBT58" s="8"/>
      <c r="WBU58" s="8"/>
      <c r="WBV58" s="8"/>
      <c r="WBW58" s="8"/>
      <c r="WBX58" s="8"/>
      <c r="WBY58" s="8"/>
      <c r="WBZ58" s="8"/>
      <c r="WCA58" s="8"/>
      <c r="WCB58" s="8"/>
      <c r="WCC58" s="8"/>
      <c r="WCD58" s="8"/>
      <c r="WCE58" s="8"/>
      <c r="WCF58" s="8"/>
      <c r="WCG58" s="8"/>
      <c r="WCH58" s="8"/>
      <c r="WCI58" s="8"/>
      <c r="WCJ58" s="8"/>
      <c r="WCK58" s="8"/>
      <c r="WCL58" s="8"/>
      <c r="WCM58" s="8"/>
      <c r="WCN58" s="8"/>
      <c r="WCO58" s="8"/>
      <c r="WCP58" s="8"/>
      <c r="WCQ58" s="8"/>
      <c r="WCR58" s="8"/>
      <c r="WCS58" s="8"/>
      <c r="WCT58" s="8"/>
      <c r="WCU58" s="8"/>
      <c r="WCV58" s="8"/>
      <c r="WCW58" s="8"/>
      <c r="WCX58" s="8"/>
      <c r="WCY58" s="8"/>
      <c r="WCZ58" s="8"/>
      <c r="WDA58" s="8"/>
      <c r="WDB58" s="8"/>
      <c r="WDC58" s="8"/>
      <c r="WDD58" s="8"/>
      <c r="WDE58" s="8"/>
      <c r="WDF58" s="8"/>
      <c r="WDG58" s="8"/>
      <c r="WDH58" s="8"/>
      <c r="WDI58" s="8"/>
      <c r="WDJ58" s="8"/>
      <c r="WDK58" s="8"/>
      <c r="WDL58" s="8"/>
      <c r="WDM58" s="8"/>
      <c r="WDN58" s="8"/>
      <c r="WDO58" s="8"/>
      <c r="WDP58" s="8"/>
      <c r="WDQ58" s="8"/>
      <c r="WDR58" s="8"/>
      <c r="WDS58" s="8"/>
      <c r="WDT58" s="8"/>
      <c r="WDU58" s="8"/>
      <c r="WDV58" s="8"/>
      <c r="WDW58" s="8"/>
      <c r="WDX58" s="8"/>
      <c r="WDY58" s="8"/>
      <c r="WDZ58" s="8"/>
      <c r="WEA58" s="8"/>
      <c r="WEB58" s="8"/>
      <c r="WEC58" s="8"/>
      <c r="WED58" s="8"/>
      <c r="WEE58" s="8"/>
      <c r="WEF58" s="8"/>
      <c r="WEG58" s="8"/>
      <c r="WEH58" s="8"/>
      <c r="WEI58" s="8"/>
      <c r="WEJ58" s="8"/>
      <c r="WEK58" s="8"/>
      <c r="WEL58" s="8"/>
      <c r="WEM58" s="8"/>
      <c r="WEN58" s="8"/>
      <c r="WEO58" s="8"/>
      <c r="WEP58" s="8"/>
      <c r="WEQ58" s="8"/>
      <c r="WER58" s="8"/>
      <c r="WES58" s="8"/>
      <c r="WET58" s="8"/>
      <c r="WEU58" s="8"/>
      <c r="WEV58" s="8"/>
      <c r="WEW58" s="8"/>
      <c r="WEX58" s="8"/>
      <c r="WEY58" s="8"/>
      <c r="WEZ58" s="8"/>
      <c r="WFA58" s="8"/>
      <c r="WFB58" s="8"/>
      <c r="WFC58" s="8"/>
      <c r="WFD58" s="8"/>
      <c r="WFE58" s="8"/>
      <c r="WFF58" s="8"/>
      <c r="WFG58" s="8"/>
      <c r="WFH58" s="8"/>
      <c r="WFI58" s="8"/>
      <c r="WFJ58" s="8"/>
      <c r="WFK58" s="8"/>
      <c r="WFL58" s="8"/>
      <c r="WFM58" s="8"/>
      <c r="WFN58" s="8"/>
      <c r="WFO58" s="8"/>
      <c r="WFP58" s="8"/>
      <c r="WFQ58" s="8"/>
      <c r="WFR58" s="8"/>
      <c r="WFS58" s="8"/>
      <c r="WFT58" s="8"/>
      <c r="WFU58" s="8"/>
      <c r="WFV58" s="8"/>
      <c r="WFW58" s="8"/>
      <c r="WFX58" s="8"/>
      <c r="WFY58" s="8"/>
      <c r="WFZ58" s="8"/>
      <c r="WGA58" s="8"/>
      <c r="WGB58" s="8"/>
      <c r="WGC58" s="8"/>
      <c r="WGD58" s="8"/>
      <c r="WGE58" s="8"/>
      <c r="WGF58" s="8"/>
      <c r="WGG58" s="8"/>
      <c r="WGH58" s="8"/>
      <c r="WGI58" s="8"/>
      <c r="WGJ58" s="8"/>
      <c r="WGK58" s="8"/>
      <c r="WGL58" s="8"/>
      <c r="WGM58" s="8"/>
      <c r="WGN58" s="8"/>
      <c r="WGO58" s="8"/>
      <c r="WGP58" s="8"/>
      <c r="WGQ58" s="8"/>
      <c r="WGR58" s="8"/>
      <c r="WGS58" s="8"/>
      <c r="WGT58" s="8"/>
      <c r="WGU58" s="8"/>
      <c r="WGV58" s="8"/>
      <c r="WGW58" s="8"/>
      <c r="WGX58" s="8"/>
      <c r="WGY58" s="8"/>
      <c r="WGZ58" s="8"/>
      <c r="WHA58" s="8"/>
      <c r="WHB58" s="8"/>
      <c r="WHC58" s="8"/>
      <c r="WHD58" s="8"/>
      <c r="WHE58" s="8"/>
      <c r="WHF58" s="8"/>
      <c r="WHG58" s="8"/>
      <c r="WHH58" s="8"/>
      <c r="WHI58" s="8"/>
      <c r="WHJ58" s="8"/>
      <c r="WHK58" s="8"/>
      <c r="WHL58" s="8"/>
      <c r="WHM58" s="8"/>
      <c r="WHN58" s="8"/>
      <c r="WHO58" s="8"/>
      <c r="WHP58" s="8"/>
      <c r="WHQ58" s="8"/>
      <c r="WHR58" s="8"/>
      <c r="WHS58" s="8"/>
      <c r="WHT58" s="8"/>
      <c r="WHU58" s="8"/>
      <c r="WHV58" s="8"/>
      <c r="WHW58" s="8"/>
      <c r="WHX58" s="8"/>
      <c r="WHY58" s="8"/>
      <c r="WHZ58" s="8"/>
      <c r="WIA58" s="8"/>
      <c r="WIB58" s="8"/>
      <c r="WIC58" s="8"/>
      <c r="WID58" s="8"/>
      <c r="WIE58" s="8"/>
      <c r="WIF58" s="8"/>
      <c r="WIG58" s="8"/>
      <c r="WIH58" s="8"/>
      <c r="WII58" s="8"/>
      <c r="WIJ58" s="8"/>
      <c r="WIK58" s="8"/>
      <c r="WIL58" s="8"/>
      <c r="WIM58" s="8"/>
      <c r="WIN58" s="8"/>
      <c r="WIO58" s="8"/>
      <c r="WIP58" s="8"/>
      <c r="WIQ58" s="8"/>
      <c r="WIR58" s="8"/>
      <c r="WIS58" s="8"/>
      <c r="WIT58" s="8"/>
      <c r="WIU58" s="8"/>
      <c r="WIV58" s="8"/>
      <c r="WIW58" s="8"/>
      <c r="WIX58" s="8"/>
      <c r="WIY58" s="8"/>
      <c r="WIZ58" s="8"/>
      <c r="WJA58" s="8"/>
      <c r="WJB58" s="8"/>
      <c r="WJC58" s="8"/>
      <c r="WJD58" s="8"/>
      <c r="WJE58" s="8"/>
      <c r="WJF58" s="8"/>
      <c r="WJG58" s="8"/>
      <c r="WJH58" s="8"/>
      <c r="WJI58" s="8"/>
      <c r="WJJ58" s="8"/>
      <c r="WJK58" s="8"/>
      <c r="WJL58" s="8"/>
      <c r="WJM58" s="8"/>
      <c r="WJN58" s="8"/>
      <c r="WJO58" s="8"/>
      <c r="WJP58" s="8"/>
      <c r="WJQ58" s="8"/>
      <c r="WJR58" s="8"/>
      <c r="WJS58" s="8"/>
      <c r="WJT58" s="8"/>
      <c r="WJU58" s="8"/>
      <c r="WJV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LB58" s="8"/>
      <c r="WLC58" s="8"/>
      <c r="WLD58" s="8"/>
      <c r="WLE58" s="8"/>
      <c r="WLF58" s="8"/>
      <c r="WLG58" s="8"/>
      <c r="WLH58" s="8"/>
      <c r="WLI58" s="8"/>
      <c r="WLJ58" s="8"/>
      <c r="WLK58" s="8"/>
      <c r="WLL58" s="8"/>
      <c r="WLM58" s="8"/>
      <c r="WLN58" s="8"/>
      <c r="WLO58" s="8"/>
      <c r="WLP58" s="8"/>
      <c r="WLQ58" s="8"/>
      <c r="WLR58" s="8"/>
      <c r="WLS58" s="8"/>
      <c r="WLT58" s="8"/>
      <c r="WLU58" s="8"/>
      <c r="WLV58" s="8"/>
      <c r="WLW58" s="8"/>
      <c r="WLX58" s="8"/>
      <c r="WLY58" s="8"/>
      <c r="WLZ58" s="8"/>
      <c r="WMA58" s="8"/>
      <c r="WMB58" s="8"/>
      <c r="WMC58" s="8"/>
      <c r="WMD58" s="8"/>
      <c r="WME58" s="8"/>
      <c r="WMF58" s="8"/>
      <c r="WMG58" s="8"/>
      <c r="WMH58" s="8"/>
      <c r="WMI58" s="8"/>
      <c r="WMJ58" s="8"/>
      <c r="WMK58" s="8"/>
      <c r="WML58" s="8"/>
      <c r="WMM58" s="8"/>
      <c r="WMN58" s="8"/>
      <c r="WMO58" s="8"/>
      <c r="WMP58" s="8"/>
      <c r="WMQ58" s="8"/>
      <c r="WMR58" s="8"/>
      <c r="WMS58" s="8"/>
      <c r="WMT58" s="8"/>
      <c r="WMU58" s="8"/>
      <c r="WMV58" s="8"/>
      <c r="WMW58" s="8"/>
      <c r="WMX58" s="8"/>
      <c r="WMY58" s="8"/>
      <c r="WMZ58" s="8"/>
      <c r="WNA58" s="8"/>
      <c r="WNB58" s="8"/>
      <c r="WNC58" s="8"/>
      <c r="WND58" s="8"/>
      <c r="WNE58" s="8"/>
      <c r="WNF58" s="8"/>
      <c r="WNG58" s="8"/>
      <c r="WNH58" s="8"/>
      <c r="WNI58" s="8"/>
      <c r="WNJ58" s="8"/>
      <c r="WNK58" s="8"/>
      <c r="WNL58" s="8"/>
      <c r="WNM58" s="8"/>
      <c r="WNN58" s="8"/>
      <c r="WNO58" s="8"/>
      <c r="WNP58" s="8"/>
      <c r="WNQ58" s="8"/>
      <c r="WNR58" s="8"/>
      <c r="WNS58" s="8"/>
      <c r="WNT58" s="8"/>
      <c r="WNU58" s="8"/>
      <c r="WNV58" s="8"/>
      <c r="WNW58" s="8"/>
      <c r="WNX58" s="8"/>
      <c r="WNY58" s="8"/>
      <c r="WNZ58" s="8"/>
      <c r="WOA58" s="8"/>
      <c r="WOB58" s="8"/>
      <c r="WOC58" s="8"/>
      <c r="WOD58" s="8"/>
      <c r="WOE58" s="8"/>
      <c r="WOF58" s="8"/>
      <c r="WOG58" s="8"/>
      <c r="WOH58" s="8"/>
      <c r="WOI58" s="8"/>
      <c r="WOJ58" s="8"/>
      <c r="WOK58" s="8"/>
      <c r="WOL58" s="8"/>
      <c r="WOM58" s="8"/>
      <c r="WON58" s="8"/>
      <c r="WOO58" s="8"/>
      <c r="WOP58" s="8"/>
      <c r="WOQ58" s="8"/>
      <c r="WOR58" s="8"/>
      <c r="WOS58" s="8"/>
      <c r="WOT58" s="8"/>
      <c r="WOU58" s="8"/>
      <c r="WOV58" s="8"/>
      <c r="WOW58" s="8"/>
      <c r="WOX58" s="8"/>
      <c r="WOY58" s="8"/>
      <c r="WOZ58" s="8"/>
      <c r="WPA58" s="8"/>
      <c r="WPB58" s="8"/>
      <c r="WPC58" s="8"/>
      <c r="WPD58" s="8"/>
      <c r="WPE58" s="8"/>
      <c r="WPF58" s="8"/>
      <c r="WPG58" s="8"/>
      <c r="WPH58" s="8"/>
      <c r="WPI58" s="8"/>
      <c r="WPJ58" s="8"/>
      <c r="WPK58" s="8"/>
      <c r="WPL58" s="8"/>
      <c r="WPM58" s="8"/>
      <c r="WPN58" s="8"/>
      <c r="WPO58" s="8"/>
      <c r="WPP58" s="8"/>
      <c r="WPQ58" s="8"/>
      <c r="WPR58" s="8"/>
      <c r="WPS58" s="8"/>
      <c r="WPT58" s="8"/>
      <c r="WPU58" s="8"/>
      <c r="WPV58" s="8"/>
      <c r="WPW58" s="8"/>
      <c r="WPX58" s="8"/>
      <c r="WPY58" s="8"/>
      <c r="WPZ58" s="8"/>
      <c r="WQA58" s="8"/>
      <c r="WQB58" s="8"/>
      <c r="WQC58" s="8"/>
      <c r="WQD58" s="8"/>
      <c r="WQE58" s="8"/>
      <c r="WQF58" s="8"/>
      <c r="WQG58" s="8"/>
      <c r="WQH58" s="8"/>
      <c r="WQI58" s="8"/>
      <c r="WQJ58" s="8"/>
      <c r="WQK58" s="8"/>
      <c r="WQL58" s="8"/>
      <c r="WQM58" s="8"/>
      <c r="WQN58" s="8"/>
      <c r="WQO58" s="8"/>
      <c r="WQP58" s="8"/>
      <c r="WQQ58" s="8"/>
      <c r="WQR58" s="8"/>
      <c r="WQS58" s="8"/>
      <c r="WQT58" s="8"/>
      <c r="WQU58" s="8"/>
      <c r="WQV58" s="8"/>
      <c r="WQW58" s="8"/>
      <c r="WQX58" s="8"/>
      <c r="WQY58" s="8"/>
      <c r="WQZ58" s="8"/>
      <c r="WRA58" s="8"/>
      <c r="WRB58" s="8"/>
      <c r="WRC58" s="8"/>
      <c r="WRD58" s="8"/>
      <c r="WRE58" s="8"/>
      <c r="WRF58" s="8"/>
      <c r="WRG58" s="8"/>
      <c r="WRH58" s="8"/>
      <c r="WRI58" s="8"/>
      <c r="WRJ58" s="8"/>
      <c r="WRK58" s="8"/>
      <c r="WRL58" s="8"/>
      <c r="WRM58" s="8"/>
      <c r="WRN58" s="8"/>
      <c r="WRO58" s="8"/>
      <c r="WRP58" s="8"/>
      <c r="WRQ58" s="8"/>
      <c r="WRR58" s="8"/>
      <c r="WRS58" s="8"/>
      <c r="WRT58" s="8"/>
      <c r="WRU58" s="8"/>
      <c r="WRV58" s="8"/>
      <c r="WRW58" s="8"/>
      <c r="WRX58" s="8"/>
      <c r="WRY58" s="8"/>
      <c r="WRZ58" s="8"/>
      <c r="WSA58" s="8"/>
      <c r="WSB58" s="8"/>
      <c r="WSC58" s="8"/>
      <c r="WSD58" s="8"/>
      <c r="WSE58" s="8"/>
      <c r="WSF58" s="8"/>
      <c r="WSG58" s="8"/>
      <c r="WSH58" s="8"/>
      <c r="WSI58" s="8"/>
      <c r="WSJ58" s="8"/>
      <c r="WSK58" s="8"/>
      <c r="WSL58" s="8"/>
      <c r="WSM58" s="8"/>
      <c r="WSN58" s="8"/>
      <c r="WSO58" s="8"/>
      <c r="WSP58" s="8"/>
      <c r="WSQ58" s="8"/>
      <c r="WSR58" s="8"/>
      <c r="WSS58" s="8"/>
      <c r="WST58" s="8"/>
      <c r="WSU58" s="8"/>
      <c r="WSV58" s="8"/>
      <c r="WSW58" s="8"/>
      <c r="WSX58" s="8"/>
      <c r="WSY58" s="8"/>
      <c r="WSZ58" s="8"/>
      <c r="WTA58" s="8"/>
      <c r="WTB58" s="8"/>
      <c r="WTC58" s="8"/>
      <c r="WTD58" s="8"/>
      <c r="WTE58" s="8"/>
      <c r="WTF58" s="8"/>
      <c r="WTG58" s="8"/>
      <c r="WTH58" s="8"/>
      <c r="WTI58" s="8"/>
      <c r="WTJ58" s="8"/>
      <c r="WTK58" s="8"/>
      <c r="WTL58" s="8"/>
      <c r="WTM58" s="8"/>
      <c r="WTN58" s="8"/>
      <c r="WTO58" s="8"/>
      <c r="WTP58" s="8"/>
      <c r="WTQ58" s="8"/>
      <c r="WTR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c r="WUX58" s="8"/>
      <c r="WUY58" s="8"/>
      <c r="WUZ58" s="8"/>
      <c r="WVA58" s="8"/>
      <c r="WVB58" s="8"/>
      <c r="WVC58" s="8"/>
      <c r="WVD58" s="8"/>
      <c r="WVE58" s="8"/>
      <c r="WVF58" s="8"/>
      <c r="WVG58" s="8"/>
      <c r="WVH58" s="8"/>
      <c r="WVI58" s="8"/>
      <c r="WVJ58" s="8"/>
      <c r="WVK58" s="8"/>
      <c r="WVL58" s="8"/>
      <c r="WVM58" s="8"/>
      <c r="WVN58" s="8"/>
      <c r="WVO58" s="8"/>
      <c r="WVP58" s="8"/>
      <c r="WVQ58" s="8"/>
      <c r="WVR58" s="8"/>
      <c r="WVS58" s="8"/>
      <c r="WVT58" s="8"/>
      <c r="WVU58" s="8"/>
      <c r="WVV58" s="8"/>
      <c r="WVW58" s="8"/>
      <c r="WVX58" s="8"/>
      <c r="WVY58" s="8"/>
      <c r="WVZ58" s="8"/>
      <c r="WWA58" s="8"/>
      <c r="WWB58" s="8"/>
      <c r="WWC58" s="8"/>
      <c r="WWD58" s="8"/>
      <c r="WWE58" s="8"/>
      <c r="WWF58" s="8"/>
      <c r="WWG58" s="8"/>
      <c r="WWH58" s="8"/>
      <c r="WWI58" s="8"/>
      <c r="WWJ58" s="8"/>
      <c r="WWK58" s="8"/>
      <c r="WWL58" s="8"/>
      <c r="WWM58" s="8"/>
      <c r="WWN58" s="8"/>
      <c r="WWO58" s="8"/>
      <c r="WWP58" s="8"/>
      <c r="WWQ58" s="8"/>
      <c r="WWR58" s="8"/>
      <c r="WWS58" s="8"/>
      <c r="WWT58" s="8"/>
      <c r="WWU58" s="8"/>
      <c r="WWV58" s="8"/>
      <c r="WWW58" s="8"/>
      <c r="WWX58" s="8"/>
      <c r="WWY58" s="8"/>
      <c r="WWZ58" s="8"/>
      <c r="WXA58" s="8"/>
      <c r="WXB58" s="8"/>
      <c r="WXC58" s="8"/>
      <c r="WXD58" s="8"/>
      <c r="WXE58" s="8"/>
      <c r="WXF58" s="8"/>
      <c r="WXG58" s="8"/>
      <c r="WXH58" s="8"/>
      <c r="WXI58" s="8"/>
      <c r="WXJ58" s="8"/>
      <c r="WXK58" s="8"/>
      <c r="WXL58" s="8"/>
      <c r="WXM58" s="8"/>
      <c r="WXN58" s="8"/>
      <c r="WXO58" s="8"/>
      <c r="WXP58" s="8"/>
      <c r="WXQ58" s="8"/>
      <c r="WXR58" s="8"/>
      <c r="WXS58" s="8"/>
      <c r="WXT58" s="8"/>
      <c r="WXU58" s="8"/>
      <c r="WXV58" s="8"/>
      <c r="WXW58" s="8"/>
      <c r="WXX58" s="8"/>
      <c r="WXY58" s="8"/>
      <c r="WXZ58" s="8"/>
      <c r="WYA58" s="8"/>
      <c r="WYB58" s="8"/>
      <c r="WYC58" s="8"/>
      <c r="WYD58" s="8"/>
      <c r="WYE58" s="8"/>
      <c r="WYF58" s="8"/>
      <c r="WYG58" s="8"/>
      <c r="WYH58" s="8"/>
      <c r="WYI58" s="8"/>
      <c r="WYJ58" s="8"/>
      <c r="WYK58" s="8"/>
      <c r="WYL58" s="8"/>
      <c r="WYM58" s="8"/>
      <c r="WYN58" s="8"/>
      <c r="WYO58" s="8"/>
      <c r="WYP58" s="8"/>
      <c r="WYQ58" s="8"/>
      <c r="WYR58" s="8"/>
      <c r="WYS58" s="8"/>
      <c r="WYT58" s="8"/>
      <c r="WYU58" s="8"/>
      <c r="WYV58" s="8"/>
      <c r="WYW58" s="8"/>
      <c r="WYX58" s="8"/>
      <c r="WYY58" s="8"/>
      <c r="WYZ58" s="8"/>
      <c r="WZA58" s="8"/>
      <c r="WZB58" s="8"/>
      <c r="WZC58" s="8"/>
      <c r="WZD58" s="8"/>
      <c r="WZE58" s="8"/>
      <c r="WZF58" s="8"/>
      <c r="WZG58" s="8"/>
      <c r="WZH58" s="8"/>
      <c r="WZI58" s="8"/>
      <c r="WZJ58" s="8"/>
      <c r="WZK58" s="8"/>
      <c r="WZL58" s="8"/>
      <c r="WZM58" s="8"/>
      <c r="WZN58" s="8"/>
      <c r="WZO58" s="8"/>
      <c r="WZP58" s="8"/>
      <c r="WZQ58" s="8"/>
      <c r="WZR58" s="8"/>
      <c r="WZS58" s="8"/>
      <c r="WZT58" s="8"/>
      <c r="WZU58" s="8"/>
      <c r="WZV58" s="8"/>
      <c r="WZW58" s="8"/>
      <c r="WZX58" s="8"/>
      <c r="WZY58" s="8"/>
      <c r="WZZ58" s="8"/>
      <c r="XAA58" s="8"/>
      <c r="XAB58" s="8"/>
      <c r="XAC58" s="8"/>
      <c r="XAD58" s="8"/>
      <c r="XAE58" s="8"/>
      <c r="XAF58" s="8"/>
      <c r="XAG58" s="8"/>
      <c r="XAH58" s="8"/>
      <c r="XAI58" s="8"/>
      <c r="XAJ58" s="8"/>
      <c r="XAK58" s="8"/>
      <c r="XAL58" s="8"/>
      <c r="XAM58" s="8"/>
      <c r="XAN58" s="8"/>
      <c r="XAO58" s="8"/>
      <c r="XAP58" s="8"/>
      <c r="XAQ58" s="8"/>
      <c r="XAR58" s="8"/>
      <c r="XAS58" s="8"/>
      <c r="XAT58" s="8"/>
      <c r="XAU58" s="8"/>
      <c r="XAV58" s="8"/>
      <c r="XAW58" s="8"/>
      <c r="XAX58" s="8"/>
      <c r="XAY58" s="8"/>
      <c r="XAZ58" s="8"/>
      <c r="XBA58" s="8"/>
      <c r="XBB58" s="8"/>
      <c r="XBC58" s="8"/>
      <c r="XBD58" s="8"/>
      <c r="XBE58" s="8"/>
      <c r="XBF58" s="8"/>
      <c r="XBG58" s="8"/>
      <c r="XBH58" s="8"/>
      <c r="XBI58" s="8"/>
      <c r="XBJ58" s="8"/>
      <c r="XBK58" s="8"/>
      <c r="XBL58" s="8"/>
      <c r="XBM58" s="8"/>
      <c r="XBN58" s="8"/>
      <c r="XBO58" s="8"/>
      <c r="XBP58" s="8"/>
      <c r="XBQ58" s="8"/>
      <c r="XBR58" s="8"/>
      <c r="XBS58" s="8"/>
      <c r="XBT58" s="8"/>
      <c r="XBU58" s="8"/>
      <c r="XBV58" s="8"/>
      <c r="XBW58" s="8"/>
      <c r="XBX58" s="8"/>
      <c r="XBY58" s="8"/>
      <c r="XBZ58" s="8"/>
      <c r="XCA58" s="8"/>
      <c r="XCB58" s="8"/>
      <c r="XCC58" s="8"/>
      <c r="XCD58" s="8"/>
      <c r="XCE58" s="8"/>
      <c r="XCF58" s="8"/>
      <c r="XCG58" s="8"/>
      <c r="XCH58" s="8"/>
      <c r="XCI58" s="8"/>
      <c r="XCJ58" s="8"/>
      <c r="XCK58" s="8"/>
      <c r="XCL58" s="8"/>
      <c r="XCM58" s="8"/>
      <c r="XCN58" s="8"/>
      <c r="XCO58" s="8"/>
      <c r="XCP58" s="8"/>
      <c r="XCQ58" s="8"/>
      <c r="XCR58" s="8"/>
      <c r="XCS58" s="8"/>
      <c r="XCT58" s="8"/>
      <c r="XCU58" s="8"/>
      <c r="XCV58" s="8"/>
      <c r="XCW58" s="8"/>
      <c r="XCX58" s="8"/>
      <c r="XCY58" s="8"/>
      <c r="XCZ58" s="8"/>
      <c r="XDA58" s="8"/>
      <c r="XDB58" s="8"/>
      <c r="XDC58" s="8"/>
      <c r="XDD58" s="8"/>
      <c r="XDE58" s="8"/>
      <c r="XDF58" s="8"/>
      <c r="XDG58" s="8"/>
      <c r="XDH58" s="8"/>
      <c r="XDI58" s="8"/>
      <c r="XDJ58" s="8"/>
      <c r="XDK58" s="8"/>
      <c r="XDL58" s="8"/>
      <c r="XDM58" s="8"/>
      <c r="XDN58" s="8"/>
      <c r="XDO58" s="8"/>
      <c r="XDP58" s="8"/>
      <c r="XDQ58" s="8"/>
      <c r="XDR58" s="8"/>
      <c r="XDS58" s="8"/>
      <c r="XDT58" s="8"/>
      <c r="XDU58" s="8"/>
      <c r="XDV58" s="8"/>
      <c r="XDW58" s="8"/>
      <c r="XDX58" s="8"/>
      <c r="XDY58" s="8"/>
      <c r="XDZ58" s="8"/>
      <c r="XEA58" s="8"/>
      <c r="XEB58" s="8"/>
      <c r="XEC58" s="8"/>
      <c r="XED58" s="8"/>
      <c r="XEE58" s="8"/>
      <c r="XEF58" s="8"/>
      <c r="XEG58" s="8"/>
      <c r="XEH58" s="8"/>
      <c r="XEI58" s="8"/>
      <c r="XEJ58" s="8"/>
      <c r="XEK58" s="8"/>
      <c r="XEL58" s="8"/>
      <c r="XEM58" s="8"/>
      <c r="XEN58" s="8"/>
      <c r="XEO58" s="8"/>
      <c r="XEP58" s="8"/>
      <c r="XEQ58" s="8"/>
      <c r="XER58" s="8"/>
      <c r="XES58" s="8"/>
      <c r="XET58" s="8"/>
      <c r="XEU58" s="8"/>
      <c r="XEV58" s="8"/>
      <c r="XEW58" s="8"/>
      <c r="XEX58" s="8"/>
      <c r="XEY58" s="8"/>
      <c r="XEZ58" s="8"/>
      <c r="XFA58" s="8"/>
      <c r="XFB58" s="8"/>
      <c r="XFC58" s="8"/>
    </row>
    <row r="59" spans="1:16383" s="26" customFormat="1" ht="4.9000000000000004" customHeight="1">
      <c r="U59" s="116"/>
      <c r="V59" s="27"/>
    </row>
    <row r="60" spans="1:16383" s="28" customFormat="1" ht="15" customHeight="1">
      <c r="A60" s="163" t="s">
        <v>43</v>
      </c>
      <c r="B60" s="163"/>
      <c r="C60" s="163"/>
      <c r="D60" s="163"/>
      <c r="E60" s="163"/>
      <c r="F60" s="163"/>
      <c r="G60" s="163"/>
      <c r="H60" s="163"/>
      <c r="I60" s="163"/>
      <c r="J60" s="163"/>
      <c r="K60" s="163"/>
      <c r="L60" s="163"/>
      <c r="M60" s="163"/>
      <c r="N60" s="163"/>
      <c r="O60" s="163"/>
      <c r="P60" s="163"/>
      <c r="Q60" s="163"/>
      <c r="R60" s="163"/>
      <c r="S60" s="163"/>
      <c r="T60" s="163"/>
      <c r="U60" s="24"/>
      <c r="V60" s="21"/>
    </row>
    <row r="61" spans="1:16383" ht="4.9000000000000004" customHeight="1">
      <c r="T61" s="8"/>
      <c r="V61" s="13"/>
    </row>
    <row r="62" spans="1:16383" s="28" customFormat="1" ht="15" customHeight="1">
      <c r="A62" s="155" t="s">
        <v>44</v>
      </c>
      <c r="B62" s="155"/>
      <c r="C62" s="155"/>
      <c r="D62" s="155"/>
      <c r="E62" s="155"/>
      <c r="F62" s="155"/>
      <c r="G62" s="155"/>
      <c r="H62" s="155"/>
      <c r="I62" s="155"/>
      <c r="J62" s="155"/>
      <c r="K62" s="155"/>
      <c r="L62" s="155"/>
      <c r="M62" s="155"/>
      <c r="N62" s="155"/>
      <c r="O62" s="155"/>
      <c r="P62" s="155"/>
      <c r="Q62" s="155"/>
      <c r="R62" s="155"/>
      <c r="S62" s="155"/>
      <c r="T62" s="155"/>
      <c r="U62" s="24"/>
      <c r="V62" s="21"/>
    </row>
    <row r="63" spans="1:16383" ht="4.9000000000000004" customHeight="1">
      <c r="T63" s="8"/>
      <c r="V63" s="13"/>
    </row>
    <row r="64" spans="1:16383" s="15" customFormat="1" ht="15" customHeight="1">
      <c r="A64" s="153" t="s">
        <v>45</v>
      </c>
      <c r="B64" s="154"/>
      <c r="C64" s="154"/>
      <c r="D64" s="154"/>
      <c r="E64" s="154"/>
      <c r="F64" s="154"/>
      <c r="G64" s="154"/>
      <c r="H64" s="154"/>
      <c r="I64" s="154"/>
      <c r="J64" s="154"/>
      <c r="K64" s="154"/>
      <c r="L64" s="154"/>
      <c r="M64" s="154"/>
      <c r="N64" s="154"/>
      <c r="O64" s="154"/>
      <c r="P64" s="154"/>
      <c r="Q64" s="154"/>
      <c r="R64" s="154"/>
      <c r="S64" s="154"/>
      <c r="T64" s="154"/>
      <c r="U64" s="98"/>
      <c r="V64" s="2"/>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C64" s="8"/>
    </row>
    <row r="65" spans="1:16383" ht="15" customHeight="1">
      <c r="A65" s="159" t="s">
        <v>46</v>
      </c>
      <c r="B65" s="160"/>
      <c r="C65" s="160"/>
      <c r="D65" s="160"/>
      <c r="E65" s="160"/>
      <c r="F65" s="160"/>
      <c r="G65" s="160"/>
      <c r="H65" s="160"/>
      <c r="I65" s="160"/>
      <c r="J65" s="160"/>
      <c r="K65" s="160"/>
      <c r="L65" s="160"/>
      <c r="M65" s="160"/>
      <c r="N65" s="160"/>
      <c r="O65" s="160"/>
      <c r="P65" s="160"/>
      <c r="Q65" s="160"/>
      <c r="R65" s="160"/>
      <c r="S65" s="160"/>
      <c r="T65" s="160"/>
    </row>
    <row r="66" spans="1:16383" s="12" customFormat="1" ht="30" customHeight="1">
      <c r="A66" s="153" t="s">
        <v>47</v>
      </c>
      <c r="B66" s="154"/>
      <c r="C66" s="154"/>
      <c r="D66" s="154"/>
      <c r="E66" s="154"/>
      <c r="F66" s="154"/>
      <c r="G66" s="154"/>
      <c r="H66" s="154"/>
      <c r="I66" s="154"/>
      <c r="J66" s="154"/>
      <c r="K66" s="154"/>
      <c r="L66" s="154"/>
      <c r="M66" s="154"/>
      <c r="N66" s="154"/>
      <c r="O66" s="154"/>
      <c r="P66" s="154"/>
      <c r="Q66" s="154"/>
      <c r="R66" s="154"/>
      <c r="S66" s="154"/>
      <c r="T66" s="154"/>
      <c r="U66" s="24"/>
      <c r="V66" s="2"/>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c r="CTT66" s="8"/>
      <c r="CTU66" s="8"/>
      <c r="CTV66" s="8"/>
      <c r="CTW66" s="8"/>
      <c r="CTX66" s="8"/>
      <c r="CTY66" s="8"/>
      <c r="CTZ66" s="8"/>
      <c r="CUA66" s="8"/>
      <c r="CUB66" s="8"/>
      <c r="CUC66" s="8"/>
      <c r="CUD66" s="8"/>
      <c r="CUE66" s="8"/>
      <c r="CUF66" s="8"/>
      <c r="CUG66" s="8"/>
      <c r="CUH66" s="8"/>
      <c r="CUI66" s="8"/>
      <c r="CUJ66" s="8"/>
      <c r="CUK66" s="8"/>
      <c r="CUL66" s="8"/>
      <c r="CUM66" s="8"/>
      <c r="CUN66" s="8"/>
      <c r="CUO66" s="8"/>
      <c r="CUP66" s="8"/>
      <c r="CUQ66" s="8"/>
      <c r="CUR66" s="8"/>
      <c r="CUS66" s="8"/>
      <c r="CUT66" s="8"/>
      <c r="CUU66" s="8"/>
      <c r="CUV66" s="8"/>
      <c r="CUW66" s="8"/>
      <c r="CUX66" s="8"/>
      <c r="CUY66" s="8"/>
      <c r="CUZ66" s="8"/>
      <c r="CVA66" s="8"/>
      <c r="CVB66" s="8"/>
      <c r="CVC66" s="8"/>
      <c r="CVD66" s="8"/>
      <c r="CVE66" s="8"/>
      <c r="CVF66" s="8"/>
      <c r="CVG66" s="8"/>
      <c r="CVH66" s="8"/>
      <c r="CVI66" s="8"/>
      <c r="CVJ66" s="8"/>
      <c r="CVK66" s="8"/>
      <c r="CVL66" s="8"/>
      <c r="CVM66" s="8"/>
      <c r="CVN66" s="8"/>
      <c r="CVO66" s="8"/>
      <c r="CVP66" s="8"/>
      <c r="CVQ66" s="8"/>
      <c r="CVR66" s="8"/>
      <c r="CVS66" s="8"/>
      <c r="CVT66" s="8"/>
      <c r="CVU66" s="8"/>
      <c r="CVV66" s="8"/>
      <c r="CVW66" s="8"/>
      <c r="CVX66" s="8"/>
      <c r="CVY66" s="8"/>
      <c r="CVZ66" s="8"/>
      <c r="CWA66" s="8"/>
      <c r="CWB66" s="8"/>
      <c r="CWC66" s="8"/>
      <c r="CWD66" s="8"/>
      <c r="CWE66" s="8"/>
      <c r="CWF66" s="8"/>
      <c r="CWG66" s="8"/>
      <c r="CWH66" s="8"/>
      <c r="CWI66" s="8"/>
      <c r="CWJ66" s="8"/>
      <c r="CWK66" s="8"/>
      <c r="CWL66" s="8"/>
      <c r="CWM66" s="8"/>
      <c r="CWN66" s="8"/>
      <c r="CWO66" s="8"/>
      <c r="CWP66" s="8"/>
      <c r="CWQ66" s="8"/>
      <c r="CWR66" s="8"/>
      <c r="CWS66" s="8"/>
      <c r="CWT66" s="8"/>
      <c r="CWU66" s="8"/>
      <c r="CWV66" s="8"/>
      <c r="CWW66" s="8"/>
      <c r="CWX66" s="8"/>
      <c r="CWY66" s="8"/>
      <c r="CWZ66" s="8"/>
      <c r="CXA66" s="8"/>
      <c r="CXB66" s="8"/>
      <c r="CXC66" s="8"/>
      <c r="CXD66" s="8"/>
      <c r="CXE66" s="8"/>
      <c r="CXF66" s="8"/>
      <c r="CXG66" s="8"/>
      <c r="CXH66" s="8"/>
      <c r="CXI66" s="8"/>
      <c r="CXJ66" s="8"/>
      <c r="CXK66" s="8"/>
      <c r="CXL66" s="8"/>
      <c r="CXM66" s="8"/>
      <c r="CXN66" s="8"/>
      <c r="CXO66" s="8"/>
      <c r="CXP66" s="8"/>
      <c r="CXQ66" s="8"/>
      <c r="CXR66" s="8"/>
      <c r="CXS66" s="8"/>
      <c r="CXT66" s="8"/>
      <c r="CXU66" s="8"/>
      <c r="CXV66" s="8"/>
      <c r="CXW66" s="8"/>
      <c r="CXX66" s="8"/>
      <c r="CXY66" s="8"/>
      <c r="CXZ66" s="8"/>
      <c r="CYA66" s="8"/>
      <c r="CYB66" s="8"/>
      <c r="CYC66" s="8"/>
      <c r="CYD66" s="8"/>
      <c r="CYE66" s="8"/>
      <c r="CYF66" s="8"/>
      <c r="CYG66" s="8"/>
      <c r="CYH66" s="8"/>
      <c r="CYI66" s="8"/>
      <c r="CYJ66" s="8"/>
      <c r="CYK66" s="8"/>
      <c r="CYL66" s="8"/>
      <c r="CYM66" s="8"/>
      <c r="CYN66" s="8"/>
      <c r="CYO66" s="8"/>
      <c r="CYP66" s="8"/>
      <c r="CYQ66" s="8"/>
      <c r="CYR66" s="8"/>
      <c r="CYS66" s="8"/>
      <c r="CYT66" s="8"/>
      <c r="CYU66" s="8"/>
      <c r="CYV66" s="8"/>
      <c r="CYW66" s="8"/>
      <c r="CYX66" s="8"/>
      <c r="CYY66" s="8"/>
      <c r="CYZ66" s="8"/>
      <c r="CZA66" s="8"/>
      <c r="CZB66" s="8"/>
      <c r="CZC66" s="8"/>
      <c r="CZD66" s="8"/>
      <c r="CZE66" s="8"/>
      <c r="CZF66" s="8"/>
      <c r="CZG66" s="8"/>
      <c r="CZH66" s="8"/>
      <c r="CZI66" s="8"/>
      <c r="CZJ66" s="8"/>
      <c r="CZK66" s="8"/>
      <c r="CZL66" s="8"/>
      <c r="CZM66" s="8"/>
      <c r="CZN66" s="8"/>
      <c r="CZO66" s="8"/>
      <c r="CZP66" s="8"/>
      <c r="CZQ66" s="8"/>
      <c r="CZR66" s="8"/>
      <c r="CZS66" s="8"/>
      <c r="CZT66" s="8"/>
      <c r="CZU66" s="8"/>
      <c r="CZV66" s="8"/>
      <c r="CZW66" s="8"/>
      <c r="CZX66" s="8"/>
      <c r="CZY66" s="8"/>
      <c r="CZZ66" s="8"/>
      <c r="DAA66" s="8"/>
      <c r="DAB66" s="8"/>
      <c r="DAC66" s="8"/>
      <c r="DAD66" s="8"/>
      <c r="DAE66" s="8"/>
      <c r="DAF66" s="8"/>
      <c r="DAG66" s="8"/>
      <c r="DAH66" s="8"/>
      <c r="DAI66" s="8"/>
      <c r="DAJ66" s="8"/>
      <c r="DAK66" s="8"/>
      <c r="DAL66" s="8"/>
      <c r="DAM66" s="8"/>
      <c r="DAN66" s="8"/>
      <c r="DAO66" s="8"/>
      <c r="DAP66" s="8"/>
      <c r="DAQ66" s="8"/>
      <c r="DAR66" s="8"/>
      <c r="DAS66" s="8"/>
      <c r="DAT66" s="8"/>
      <c r="DAU66" s="8"/>
      <c r="DAV66" s="8"/>
      <c r="DAW66" s="8"/>
      <c r="DAX66" s="8"/>
      <c r="DAY66" s="8"/>
      <c r="DAZ66" s="8"/>
      <c r="DBA66" s="8"/>
      <c r="DBB66" s="8"/>
      <c r="DBC66" s="8"/>
      <c r="DBD66" s="8"/>
      <c r="DBE66" s="8"/>
      <c r="DBF66" s="8"/>
      <c r="DBG66" s="8"/>
      <c r="DBH66" s="8"/>
      <c r="DBI66" s="8"/>
      <c r="DBJ66" s="8"/>
      <c r="DBK66" s="8"/>
      <c r="DBL66" s="8"/>
      <c r="DBM66" s="8"/>
      <c r="DBN66" s="8"/>
      <c r="DBO66" s="8"/>
      <c r="DBP66" s="8"/>
      <c r="DBQ66" s="8"/>
      <c r="DBR66" s="8"/>
      <c r="DBS66" s="8"/>
      <c r="DBT66" s="8"/>
      <c r="DBU66" s="8"/>
      <c r="DBV66" s="8"/>
      <c r="DBW66" s="8"/>
      <c r="DBX66" s="8"/>
      <c r="DBY66" s="8"/>
      <c r="DBZ66" s="8"/>
      <c r="DCA66" s="8"/>
      <c r="DCB66" s="8"/>
      <c r="DCC66" s="8"/>
      <c r="DCD66" s="8"/>
      <c r="DCE66" s="8"/>
      <c r="DCF66" s="8"/>
      <c r="DCG66" s="8"/>
      <c r="DCH66" s="8"/>
      <c r="DCI66" s="8"/>
      <c r="DCJ66" s="8"/>
      <c r="DCK66" s="8"/>
      <c r="DCL66" s="8"/>
      <c r="DCM66" s="8"/>
      <c r="DCN66" s="8"/>
      <c r="DCO66" s="8"/>
      <c r="DCP66" s="8"/>
      <c r="DCQ66" s="8"/>
      <c r="DCR66" s="8"/>
      <c r="DCS66" s="8"/>
      <c r="DCT66" s="8"/>
      <c r="DCU66" s="8"/>
      <c r="DCV66" s="8"/>
      <c r="DCW66" s="8"/>
      <c r="DCX66" s="8"/>
      <c r="DCY66" s="8"/>
      <c r="DCZ66" s="8"/>
      <c r="DDA66" s="8"/>
      <c r="DDB66" s="8"/>
      <c r="DDC66" s="8"/>
      <c r="DDD66" s="8"/>
      <c r="DDE66" s="8"/>
      <c r="DDF66" s="8"/>
      <c r="DDG66" s="8"/>
      <c r="DDH66" s="8"/>
      <c r="DDI66" s="8"/>
      <c r="DDJ66" s="8"/>
      <c r="DDK66" s="8"/>
      <c r="DDL66" s="8"/>
      <c r="DDM66" s="8"/>
      <c r="DDN66" s="8"/>
      <c r="DDO66" s="8"/>
      <c r="DDP66" s="8"/>
      <c r="DDQ66" s="8"/>
      <c r="DDR66" s="8"/>
      <c r="DDS66" s="8"/>
      <c r="DDT66" s="8"/>
      <c r="DDU66" s="8"/>
      <c r="DDV66" s="8"/>
      <c r="DDW66" s="8"/>
      <c r="DDX66" s="8"/>
      <c r="DDY66" s="8"/>
      <c r="DDZ66" s="8"/>
      <c r="DEA66" s="8"/>
      <c r="DEB66" s="8"/>
      <c r="DEC66" s="8"/>
      <c r="DED66" s="8"/>
      <c r="DEE66" s="8"/>
      <c r="DEF66" s="8"/>
      <c r="DEG66" s="8"/>
      <c r="DEH66" s="8"/>
      <c r="DEI66" s="8"/>
      <c r="DEJ66" s="8"/>
      <c r="DEK66" s="8"/>
      <c r="DEL66" s="8"/>
      <c r="DEM66" s="8"/>
      <c r="DEN66" s="8"/>
      <c r="DEO66" s="8"/>
      <c r="DEP66" s="8"/>
      <c r="DEQ66" s="8"/>
      <c r="DER66" s="8"/>
      <c r="DES66" s="8"/>
      <c r="DET66" s="8"/>
      <c r="DEU66" s="8"/>
      <c r="DEV66" s="8"/>
      <c r="DEW66" s="8"/>
      <c r="DEX66" s="8"/>
      <c r="DEY66" s="8"/>
      <c r="DEZ66" s="8"/>
      <c r="DFA66" s="8"/>
      <c r="DFB66" s="8"/>
      <c r="DFC66" s="8"/>
      <c r="DFD66" s="8"/>
      <c r="DFE66" s="8"/>
      <c r="DFF66" s="8"/>
      <c r="DFG66" s="8"/>
      <c r="DFH66" s="8"/>
      <c r="DFI66" s="8"/>
      <c r="DFJ66" s="8"/>
      <c r="DFK66" s="8"/>
      <c r="DFL66" s="8"/>
      <c r="DFM66" s="8"/>
      <c r="DFN66" s="8"/>
      <c r="DFO66" s="8"/>
      <c r="DFP66" s="8"/>
      <c r="DFQ66" s="8"/>
      <c r="DFR66" s="8"/>
      <c r="DFS66" s="8"/>
      <c r="DFT66" s="8"/>
      <c r="DFU66" s="8"/>
      <c r="DFV66" s="8"/>
      <c r="DFW66" s="8"/>
      <c r="DFX66" s="8"/>
      <c r="DFY66" s="8"/>
      <c r="DFZ66" s="8"/>
      <c r="DGA66" s="8"/>
      <c r="DGB66" s="8"/>
      <c r="DGC66" s="8"/>
      <c r="DGD66" s="8"/>
      <c r="DGE66" s="8"/>
      <c r="DGF66" s="8"/>
      <c r="DGG66" s="8"/>
      <c r="DGH66" s="8"/>
      <c r="DGI66" s="8"/>
      <c r="DGJ66" s="8"/>
      <c r="DGK66" s="8"/>
      <c r="DGL66" s="8"/>
      <c r="DGM66" s="8"/>
      <c r="DGN66" s="8"/>
      <c r="DGO66" s="8"/>
      <c r="DGP66" s="8"/>
      <c r="DGQ66" s="8"/>
      <c r="DGR66" s="8"/>
      <c r="DGS66" s="8"/>
      <c r="DGT66" s="8"/>
      <c r="DGU66" s="8"/>
      <c r="DGV66" s="8"/>
      <c r="DGW66" s="8"/>
      <c r="DGX66" s="8"/>
      <c r="DGY66" s="8"/>
      <c r="DGZ66" s="8"/>
      <c r="DHA66" s="8"/>
      <c r="DHB66" s="8"/>
      <c r="DHC66" s="8"/>
      <c r="DHD66" s="8"/>
      <c r="DHE66" s="8"/>
      <c r="DHF66" s="8"/>
      <c r="DHG66" s="8"/>
      <c r="DHH66" s="8"/>
      <c r="DHI66" s="8"/>
      <c r="DHJ66" s="8"/>
      <c r="DHK66" s="8"/>
      <c r="DHL66" s="8"/>
      <c r="DHM66" s="8"/>
      <c r="DHN66" s="8"/>
      <c r="DHO66" s="8"/>
      <c r="DHP66" s="8"/>
      <c r="DHQ66" s="8"/>
      <c r="DHR66" s="8"/>
      <c r="DHS66" s="8"/>
      <c r="DHT66" s="8"/>
      <c r="DHU66" s="8"/>
      <c r="DHV66" s="8"/>
      <c r="DHW66" s="8"/>
      <c r="DHX66" s="8"/>
      <c r="DHY66" s="8"/>
      <c r="DHZ66" s="8"/>
      <c r="DIA66" s="8"/>
      <c r="DIB66" s="8"/>
      <c r="DIC66" s="8"/>
      <c r="DID66" s="8"/>
      <c r="DIE66" s="8"/>
      <c r="DIF66" s="8"/>
      <c r="DIG66" s="8"/>
      <c r="DIH66" s="8"/>
      <c r="DII66" s="8"/>
      <c r="DIJ66" s="8"/>
      <c r="DIK66" s="8"/>
      <c r="DIL66" s="8"/>
      <c r="DIM66" s="8"/>
      <c r="DIN66" s="8"/>
      <c r="DIO66" s="8"/>
      <c r="DIP66" s="8"/>
      <c r="DIQ66" s="8"/>
      <c r="DIR66" s="8"/>
      <c r="DIS66" s="8"/>
      <c r="DIT66" s="8"/>
      <c r="DIU66" s="8"/>
      <c r="DIV66" s="8"/>
      <c r="DIW66" s="8"/>
      <c r="DIX66" s="8"/>
      <c r="DIY66" s="8"/>
      <c r="DIZ66" s="8"/>
      <c r="DJA66" s="8"/>
      <c r="DJB66" s="8"/>
      <c r="DJC66" s="8"/>
      <c r="DJD66" s="8"/>
      <c r="DJE66" s="8"/>
      <c r="DJF66" s="8"/>
      <c r="DJG66" s="8"/>
      <c r="DJH66" s="8"/>
      <c r="DJI66" s="8"/>
      <c r="DJJ66" s="8"/>
      <c r="DJK66" s="8"/>
      <c r="DJL66" s="8"/>
      <c r="DJM66" s="8"/>
      <c r="DJN66" s="8"/>
      <c r="DJO66" s="8"/>
      <c r="DJP66" s="8"/>
      <c r="DJQ66" s="8"/>
      <c r="DJR66" s="8"/>
      <c r="DJS66" s="8"/>
      <c r="DJT66" s="8"/>
      <c r="DJU66" s="8"/>
      <c r="DJV66" s="8"/>
      <c r="DJW66" s="8"/>
      <c r="DJX66" s="8"/>
      <c r="DJY66" s="8"/>
      <c r="DJZ66" s="8"/>
      <c r="DKA66" s="8"/>
      <c r="DKB66" s="8"/>
      <c r="DKC66" s="8"/>
      <c r="DKD66" s="8"/>
      <c r="DKE66" s="8"/>
      <c r="DKF66" s="8"/>
      <c r="DKG66" s="8"/>
      <c r="DKH66" s="8"/>
      <c r="DKI66" s="8"/>
      <c r="DKJ66" s="8"/>
      <c r="DKK66" s="8"/>
      <c r="DKL66" s="8"/>
      <c r="DKM66" s="8"/>
      <c r="DKN66" s="8"/>
      <c r="DKO66" s="8"/>
      <c r="DKP66" s="8"/>
      <c r="DKQ66" s="8"/>
      <c r="DKR66" s="8"/>
      <c r="DKS66" s="8"/>
      <c r="DKT66" s="8"/>
      <c r="DKU66" s="8"/>
      <c r="DKV66" s="8"/>
      <c r="DKW66" s="8"/>
      <c r="DKX66" s="8"/>
      <c r="DKY66" s="8"/>
      <c r="DKZ66" s="8"/>
      <c r="DLA66" s="8"/>
      <c r="DLB66" s="8"/>
      <c r="DLC66" s="8"/>
      <c r="DLD66" s="8"/>
      <c r="DLE66" s="8"/>
      <c r="DLF66" s="8"/>
      <c r="DLG66" s="8"/>
      <c r="DLH66" s="8"/>
      <c r="DLI66" s="8"/>
      <c r="DLJ66" s="8"/>
      <c r="DLK66" s="8"/>
      <c r="DLL66" s="8"/>
      <c r="DLM66" s="8"/>
      <c r="DLN66" s="8"/>
      <c r="DLO66" s="8"/>
      <c r="DLP66" s="8"/>
      <c r="DLQ66" s="8"/>
      <c r="DLR66" s="8"/>
      <c r="DLS66" s="8"/>
      <c r="DLT66" s="8"/>
      <c r="DLU66" s="8"/>
      <c r="DLV66" s="8"/>
      <c r="DLW66" s="8"/>
      <c r="DLX66" s="8"/>
      <c r="DLY66" s="8"/>
      <c r="DLZ66" s="8"/>
      <c r="DMA66" s="8"/>
      <c r="DMB66" s="8"/>
      <c r="DMC66" s="8"/>
      <c r="DMD66" s="8"/>
      <c r="DME66" s="8"/>
      <c r="DMF66" s="8"/>
      <c r="DMG66" s="8"/>
      <c r="DMH66" s="8"/>
      <c r="DMI66" s="8"/>
      <c r="DMJ66" s="8"/>
      <c r="DMK66" s="8"/>
      <c r="DML66" s="8"/>
      <c r="DMM66" s="8"/>
      <c r="DMN66" s="8"/>
      <c r="DMO66" s="8"/>
      <c r="DMP66" s="8"/>
      <c r="DMQ66" s="8"/>
      <c r="DMR66" s="8"/>
      <c r="DMS66" s="8"/>
      <c r="DMT66" s="8"/>
      <c r="DMU66" s="8"/>
      <c r="DMV66" s="8"/>
      <c r="DMW66" s="8"/>
      <c r="DMX66" s="8"/>
      <c r="DMY66" s="8"/>
      <c r="DMZ66" s="8"/>
      <c r="DNA66" s="8"/>
      <c r="DNB66" s="8"/>
      <c r="DNC66" s="8"/>
      <c r="DND66" s="8"/>
      <c r="DNE66" s="8"/>
      <c r="DNF66" s="8"/>
      <c r="DNG66" s="8"/>
      <c r="DNH66" s="8"/>
      <c r="DNI66" s="8"/>
      <c r="DNJ66" s="8"/>
      <c r="DNK66" s="8"/>
      <c r="DNL66" s="8"/>
      <c r="DNM66" s="8"/>
      <c r="DNN66" s="8"/>
      <c r="DNO66" s="8"/>
      <c r="DNP66" s="8"/>
      <c r="DNQ66" s="8"/>
      <c r="DNR66" s="8"/>
      <c r="DNS66" s="8"/>
      <c r="DNT66" s="8"/>
      <c r="DNU66" s="8"/>
      <c r="DNV66" s="8"/>
      <c r="DNW66" s="8"/>
      <c r="DNX66" s="8"/>
      <c r="DNY66" s="8"/>
      <c r="DNZ66" s="8"/>
      <c r="DOA66" s="8"/>
      <c r="DOB66" s="8"/>
      <c r="DOC66" s="8"/>
      <c r="DOD66" s="8"/>
      <c r="DOE66" s="8"/>
      <c r="DOF66" s="8"/>
      <c r="DOG66" s="8"/>
      <c r="DOH66" s="8"/>
      <c r="DOI66" s="8"/>
      <c r="DOJ66" s="8"/>
      <c r="DOK66" s="8"/>
      <c r="DOL66" s="8"/>
      <c r="DOM66" s="8"/>
      <c r="DON66" s="8"/>
      <c r="DOO66" s="8"/>
      <c r="DOP66" s="8"/>
      <c r="DOQ66" s="8"/>
      <c r="DOR66" s="8"/>
      <c r="DOS66" s="8"/>
      <c r="DOT66" s="8"/>
      <c r="DOU66" s="8"/>
      <c r="DOV66" s="8"/>
      <c r="DOW66" s="8"/>
      <c r="DOX66" s="8"/>
      <c r="DOY66" s="8"/>
      <c r="DOZ66" s="8"/>
      <c r="DPA66" s="8"/>
      <c r="DPB66" s="8"/>
      <c r="DPC66" s="8"/>
      <c r="DPD66" s="8"/>
      <c r="DPE66" s="8"/>
      <c r="DPF66" s="8"/>
      <c r="DPG66" s="8"/>
      <c r="DPH66" s="8"/>
      <c r="DPI66" s="8"/>
      <c r="DPJ66" s="8"/>
      <c r="DPK66" s="8"/>
      <c r="DPL66" s="8"/>
      <c r="DPM66" s="8"/>
      <c r="DPN66" s="8"/>
      <c r="DPO66" s="8"/>
      <c r="DPP66" s="8"/>
      <c r="DPQ66" s="8"/>
      <c r="DPR66" s="8"/>
      <c r="DPS66" s="8"/>
      <c r="DPT66" s="8"/>
      <c r="DPU66" s="8"/>
      <c r="DPV66" s="8"/>
      <c r="DPW66" s="8"/>
      <c r="DPX66" s="8"/>
      <c r="DPY66" s="8"/>
      <c r="DPZ66" s="8"/>
      <c r="DQA66" s="8"/>
      <c r="DQB66" s="8"/>
      <c r="DQC66" s="8"/>
      <c r="DQD66" s="8"/>
      <c r="DQE66" s="8"/>
      <c r="DQF66" s="8"/>
      <c r="DQG66" s="8"/>
      <c r="DQH66" s="8"/>
      <c r="DQI66" s="8"/>
      <c r="DQJ66" s="8"/>
      <c r="DQK66" s="8"/>
      <c r="DQL66" s="8"/>
      <c r="DQM66" s="8"/>
      <c r="DQN66" s="8"/>
      <c r="DQO66" s="8"/>
      <c r="DQP66" s="8"/>
      <c r="DQQ66" s="8"/>
      <c r="DQR66" s="8"/>
      <c r="DQS66" s="8"/>
      <c r="DQT66" s="8"/>
      <c r="DQU66" s="8"/>
      <c r="DQV66" s="8"/>
      <c r="DQW66" s="8"/>
      <c r="DQX66" s="8"/>
      <c r="DQY66" s="8"/>
      <c r="DQZ66" s="8"/>
      <c r="DRA66" s="8"/>
      <c r="DRB66" s="8"/>
      <c r="DRC66" s="8"/>
      <c r="DRD66" s="8"/>
      <c r="DRE66" s="8"/>
      <c r="DRF66" s="8"/>
      <c r="DRG66" s="8"/>
      <c r="DRH66" s="8"/>
      <c r="DRI66" s="8"/>
      <c r="DRJ66" s="8"/>
      <c r="DRK66" s="8"/>
      <c r="DRL66" s="8"/>
      <c r="DRM66" s="8"/>
      <c r="DRN66" s="8"/>
      <c r="DRO66" s="8"/>
      <c r="DRP66" s="8"/>
      <c r="DRQ66" s="8"/>
      <c r="DRR66" s="8"/>
      <c r="DRS66" s="8"/>
      <c r="DRT66" s="8"/>
      <c r="DRU66" s="8"/>
      <c r="DRV66" s="8"/>
      <c r="DRW66" s="8"/>
      <c r="DRX66" s="8"/>
      <c r="DRY66" s="8"/>
      <c r="DRZ66" s="8"/>
      <c r="DSA66" s="8"/>
      <c r="DSB66" s="8"/>
      <c r="DSC66" s="8"/>
      <c r="DSD66" s="8"/>
      <c r="DSE66" s="8"/>
      <c r="DSF66" s="8"/>
      <c r="DSG66" s="8"/>
      <c r="DSH66" s="8"/>
      <c r="DSI66" s="8"/>
      <c r="DSJ66" s="8"/>
      <c r="DSK66" s="8"/>
      <c r="DSL66" s="8"/>
      <c r="DSM66" s="8"/>
      <c r="DSN66" s="8"/>
      <c r="DSO66" s="8"/>
      <c r="DSP66" s="8"/>
      <c r="DSQ66" s="8"/>
      <c r="DSR66" s="8"/>
      <c r="DSS66" s="8"/>
      <c r="DST66" s="8"/>
      <c r="DSU66" s="8"/>
      <c r="DSV66" s="8"/>
      <c r="DSW66" s="8"/>
      <c r="DSX66" s="8"/>
      <c r="DSY66" s="8"/>
      <c r="DSZ66" s="8"/>
      <c r="DTA66" s="8"/>
      <c r="DTB66" s="8"/>
      <c r="DTC66" s="8"/>
      <c r="DTD66" s="8"/>
      <c r="DTE66" s="8"/>
      <c r="DTF66" s="8"/>
      <c r="DTG66" s="8"/>
      <c r="DTH66" s="8"/>
      <c r="DTI66" s="8"/>
      <c r="DTJ66" s="8"/>
      <c r="DTK66" s="8"/>
      <c r="DTL66" s="8"/>
      <c r="DTM66" s="8"/>
      <c r="DTN66" s="8"/>
      <c r="DTO66" s="8"/>
      <c r="DTP66" s="8"/>
      <c r="DTQ66" s="8"/>
      <c r="DTR66" s="8"/>
      <c r="DTS66" s="8"/>
      <c r="DTT66" s="8"/>
      <c r="DTU66" s="8"/>
      <c r="DTV66" s="8"/>
      <c r="DTW66" s="8"/>
      <c r="DTX66" s="8"/>
      <c r="DTY66" s="8"/>
      <c r="DTZ66" s="8"/>
      <c r="DUA66" s="8"/>
      <c r="DUB66" s="8"/>
      <c r="DUC66" s="8"/>
      <c r="DUD66" s="8"/>
      <c r="DUE66" s="8"/>
      <c r="DUF66" s="8"/>
      <c r="DUG66" s="8"/>
      <c r="DUH66" s="8"/>
      <c r="DUI66" s="8"/>
      <c r="DUJ66" s="8"/>
      <c r="DUK66" s="8"/>
      <c r="DUL66" s="8"/>
      <c r="DUM66" s="8"/>
      <c r="DUN66" s="8"/>
      <c r="DUO66" s="8"/>
      <c r="DUP66" s="8"/>
      <c r="DUQ66" s="8"/>
      <c r="DUR66" s="8"/>
      <c r="DUS66" s="8"/>
      <c r="DUT66" s="8"/>
      <c r="DUU66" s="8"/>
      <c r="DUV66" s="8"/>
      <c r="DUW66" s="8"/>
      <c r="DUX66" s="8"/>
      <c r="DUY66" s="8"/>
      <c r="DUZ66" s="8"/>
      <c r="DVA66" s="8"/>
      <c r="DVB66" s="8"/>
      <c r="DVC66" s="8"/>
      <c r="DVD66" s="8"/>
      <c r="DVE66" s="8"/>
      <c r="DVF66" s="8"/>
      <c r="DVG66" s="8"/>
      <c r="DVH66" s="8"/>
      <c r="DVI66" s="8"/>
      <c r="DVJ66" s="8"/>
      <c r="DVK66" s="8"/>
      <c r="DVL66" s="8"/>
      <c r="DVM66" s="8"/>
      <c r="DVN66" s="8"/>
      <c r="DVO66" s="8"/>
      <c r="DVP66" s="8"/>
      <c r="DVQ66" s="8"/>
      <c r="DVR66" s="8"/>
      <c r="DVS66" s="8"/>
      <c r="DVT66" s="8"/>
      <c r="DVU66" s="8"/>
      <c r="DVV66" s="8"/>
      <c r="DVW66" s="8"/>
      <c r="DVX66" s="8"/>
      <c r="DVY66" s="8"/>
      <c r="DVZ66" s="8"/>
      <c r="DWA66" s="8"/>
      <c r="DWB66" s="8"/>
      <c r="DWC66" s="8"/>
      <c r="DWD66" s="8"/>
      <c r="DWE66" s="8"/>
      <c r="DWF66" s="8"/>
      <c r="DWG66" s="8"/>
      <c r="DWH66" s="8"/>
      <c r="DWI66" s="8"/>
      <c r="DWJ66" s="8"/>
      <c r="DWK66" s="8"/>
      <c r="DWL66" s="8"/>
      <c r="DWM66" s="8"/>
      <c r="DWN66" s="8"/>
      <c r="DWO66" s="8"/>
      <c r="DWP66" s="8"/>
      <c r="DWQ66" s="8"/>
      <c r="DWR66" s="8"/>
      <c r="DWS66" s="8"/>
      <c r="DWT66" s="8"/>
      <c r="DWU66" s="8"/>
      <c r="DWV66" s="8"/>
      <c r="DWW66" s="8"/>
      <c r="DWX66" s="8"/>
      <c r="DWY66" s="8"/>
      <c r="DWZ66" s="8"/>
      <c r="DXA66" s="8"/>
      <c r="DXB66" s="8"/>
      <c r="DXC66" s="8"/>
      <c r="DXD66" s="8"/>
      <c r="DXE66" s="8"/>
      <c r="DXF66" s="8"/>
      <c r="DXG66" s="8"/>
      <c r="DXH66" s="8"/>
      <c r="DXI66" s="8"/>
      <c r="DXJ66" s="8"/>
      <c r="DXK66" s="8"/>
      <c r="DXL66" s="8"/>
      <c r="DXM66" s="8"/>
      <c r="DXN66" s="8"/>
      <c r="DXO66" s="8"/>
      <c r="DXP66" s="8"/>
      <c r="DXQ66" s="8"/>
      <c r="DXR66" s="8"/>
      <c r="DXS66" s="8"/>
      <c r="DXT66" s="8"/>
      <c r="DXU66" s="8"/>
      <c r="DXV66" s="8"/>
      <c r="DXW66" s="8"/>
      <c r="DXX66" s="8"/>
      <c r="DXY66" s="8"/>
      <c r="DXZ66" s="8"/>
      <c r="DYA66" s="8"/>
      <c r="DYB66" s="8"/>
      <c r="DYC66" s="8"/>
      <c r="DYD66" s="8"/>
      <c r="DYE66" s="8"/>
      <c r="DYF66" s="8"/>
      <c r="DYG66" s="8"/>
      <c r="DYH66" s="8"/>
      <c r="DYI66" s="8"/>
      <c r="DYJ66" s="8"/>
      <c r="DYK66" s="8"/>
      <c r="DYL66" s="8"/>
      <c r="DYM66" s="8"/>
      <c r="DYN66" s="8"/>
      <c r="DYO66" s="8"/>
      <c r="DYP66" s="8"/>
      <c r="DYQ66" s="8"/>
      <c r="DYR66" s="8"/>
      <c r="DYS66" s="8"/>
      <c r="DYT66" s="8"/>
      <c r="DYU66" s="8"/>
      <c r="DYV66" s="8"/>
      <c r="DYW66" s="8"/>
      <c r="DYX66" s="8"/>
      <c r="DYY66" s="8"/>
      <c r="DYZ66" s="8"/>
      <c r="DZA66" s="8"/>
      <c r="DZB66" s="8"/>
      <c r="DZC66" s="8"/>
      <c r="DZD66" s="8"/>
      <c r="DZE66" s="8"/>
      <c r="DZF66" s="8"/>
      <c r="DZG66" s="8"/>
      <c r="DZH66" s="8"/>
      <c r="DZI66" s="8"/>
      <c r="DZJ66" s="8"/>
      <c r="DZK66" s="8"/>
      <c r="DZL66" s="8"/>
      <c r="DZM66" s="8"/>
      <c r="DZN66" s="8"/>
      <c r="DZO66" s="8"/>
      <c r="DZP66" s="8"/>
      <c r="DZQ66" s="8"/>
      <c r="DZR66" s="8"/>
      <c r="DZS66" s="8"/>
      <c r="DZT66" s="8"/>
      <c r="DZU66" s="8"/>
      <c r="DZV66" s="8"/>
      <c r="DZW66" s="8"/>
      <c r="DZX66" s="8"/>
      <c r="DZY66" s="8"/>
      <c r="DZZ66" s="8"/>
      <c r="EAA66" s="8"/>
      <c r="EAB66" s="8"/>
      <c r="EAC66" s="8"/>
      <c r="EAD66" s="8"/>
      <c r="EAE66" s="8"/>
      <c r="EAF66" s="8"/>
      <c r="EAG66" s="8"/>
      <c r="EAH66" s="8"/>
      <c r="EAI66" s="8"/>
      <c r="EAJ66" s="8"/>
      <c r="EAK66" s="8"/>
      <c r="EAL66" s="8"/>
      <c r="EAM66" s="8"/>
      <c r="EAN66" s="8"/>
      <c r="EAO66" s="8"/>
      <c r="EAP66" s="8"/>
      <c r="EAQ66" s="8"/>
      <c r="EAR66" s="8"/>
      <c r="EAS66" s="8"/>
      <c r="EAT66" s="8"/>
      <c r="EAU66" s="8"/>
      <c r="EAV66" s="8"/>
      <c r="EAW66" s="8"/>
      <c r="EAX66" s="8"/>
      <c r="EAY66" s="8"/>
      <c r="EAZ66" s="8"/>
      <c r="EBA66" s="8"/>
      <c r="EBB66" s="8"/>
      <c r="EBC66" s="8"/>
      <c r="EBD66" s="8"/>
      <c r="EBE66" s="8"/>
      <c r="EBF66" s="8"/>
      <c r="EBG66" s="8"/>
      <c r="EBH66" s="8"/>
      <c r="EBI66" s="8"/>
      <c r="EBJ66" s="8"/>
      <c r="EBK66" s="8"/>
      <c r="EBL66" s="8"/>
      <c r="EBM66" s="8"/>
      <c r="EBN66" s="8"/>
      <c r="EBO66" s="8"/>
      <c r="EBP66" s="8"/>
      <c r="EBQ66" s="8"/>
      <c r="EBR66" s="8"/>
      <c r="EBS66" s="8"/>
      <c r="EBT66" s="8"/>
      <c r="EBU66" s="8"/>
      <c r="EBV66" s="8"/>
      <c r="EBW66" s="8"/>
      <c r="EBX66" s="8"/>
      <c r="EBY66" s="8"/>
      <c r="EBZ66" s="8"/>
      <c r="ECA66" s="8"/>
      <c r="ECB66" s="8"/>
      <c r="ECC66" s="8"/>
      <c r="ECD66" s="8"/>
      <c r="ECE66" s="8"/>
      <c r="ECF66" s="8"/>
      <c r="ECG66" s="8"/>
      <c r="ECH66" s="8"/>
      <c r="ECI66" s="8"/>
      <c r="ECJ66" s="8"/>
      <c r="ECK66" s="8"/>
      <c r="ECL66" s="8"/>
      <c r="ECM66" s="8"/>
      <c r="ECN66" s="8"/>
      <c r="ECO66" s="8"/>
      <c r="ECP66" s="8"/>
      <c r="ECQ66" s="8"/>
      <c r="ECR66" s="8"/>
      <c r="ECS66" s="8"/>
      <c r="ECT66" s="8"/>
      <c r="ECU66" s="8"/>
      <c r="ECV66" s="8"/>
      <c r="ECW66" s="8"/>
      <c r="ECX66" s="8"/>
      <c r="ECY66" s="8"/>
      <c r="ECZ66" s="8"/>
      <c r="EDA66" s="8"/>
      <c r="EDB66" s="8"/>
      <c r="EDC66" s="8"/>
      <c r="EDD66" s="8"/>
      <c r="EDE66" s="8"/>
      <c r="EDF66" s="8"/>
      <c r="EDG66" s="8"/>
      <c r="EDH66" s="8"/>
      <c r="EDI66" s="8"/>
      <c r="EDJ66" s="8"/>
      <c r="EDK66" s="8"/>
      <c r="EDL66" s="8"/>
      <c r="EDM66" s="8"/>
      <c r="EDN66" s="8"/>
      <c r="EDO66" s="8"/>
      <c r="EDP66" s="8"/>
      <c r="EDQ66" s="8"/>
      <c r="EDR66" s="8"/>
      <c r="EDS66" s="8"/>
      <c r="EDT66" s="8"/>
      <c r="EDU66" s="8"/>
      <c r="EDV66" s="8"/>
      <c r="EDW66" s="8"/>
      <c r="EDX66" s="8"/>
      <c r="EDY66" s="8"/>
      <c r="EDZ66" s="8"/>
      <c r="EEA66" s="8"/>
      <c r="EEB66" s="8"/>
      <c r="EEC66" s="8"/>
      <c r="EED66" s="8"/>
      <c r="EEE66" s="8"/>
      <c r="EEF66" s="8"/>
      <c r="EEG66" s="8"/>
      <c r="EEH66" s="8"/>
      <c r="EEI66" s="8"/>
      <c r="EEJ66" s="8"/>
      <c r="EEK66" s="8"/>
      <c r="EEL66" s="8"/>
      <c r="EEM66" s="8"/>
      <c r="EEN66" s="8"/>
      <c r="EEO66" s="8"/>
      <c r="EEP66" s="8"/>
      <c r="EEQ66" s="8"/>
      <c r="EER66" s="8"/>
      <c r="EES66" s="8"/>
      <c r="EET66" s="8"/>
      <c r="EEU66" s="8"/>
      <c r="EEV66" s="8"/>
      <c r="EEW66" s="8"/>
      <c r="EEX66" s="8"/>
      <c r="EEY66" s="8"/>
      <c r="EEZ66" s="8"/>
      <c r="EFA66" s="8"/>
      <c r="EFB66" s="8"/>
      <c r="EFC66" s="8"/>
      <c r="EFD66" s="8"/>
      <c r="EFE66" s="8"/>
      <c r="EFF66" s="8"/>
      <c r="EFG66" s="8"/>
      <c r="EFH66" s="8"/>
      <c r="EFI66" s="8"/>
      <c r="EFJ66" s="8"/>
      <c r="EFK66" s="8"/>
      <c r="EFL66" s="8"/>
      <c r="EFM66" s="8"/>
      <c r="EFN66" s="8"/>
      <c r="EFO66" s="8"/>
      <c r="EFP66" s="8"/>
      <c r="EFQ66" s="8"/>
      <c r="EFR66" s="8"/>
      <c r="EFS66" s="8"/>
      <c r="EFT66" s="8"/>
      <c r="EFU66" s="8"/>
      <c r="EFV66" s="8"/>
      <c r="EFW66" s="8"/>
      <c r="EFX66" s="8"/>
      <c r="EFY66" s="8"/>
      <c r="EFZ66" s="8"/>
      <c r="EGA66" s="8"/>
      <c r="EGB66" s="8"/>
      <c r="EGC66" s="8"/>
      <c r="EGD66" s="8"/>
      <c r="EGE66" s="8"/>
      <c r="EGF66" s="8"/>
      <c r="EGG66" s="8"/>
      <c r="EGH66" s="8"/>
      <c r="EGI66" s="8"/>
      <c r="EGJ66" s="8"/>
      <c r="EGK66" s="8"/>
      <c r="EGL66" s="8"/>
      <c r="EGM66" s="8"/>
      <c r="EGN66" s="8"/>
      <c r="EGO66" s="8"/>
      <c r="EGP66" s="8"/>
      <c r="EGQ66" s="8"/>
      <c r="EGR66" s="8"/>
      <c r="EGS66" s="8"/>
      <c r="EGT66" s="8"/>
      <c r="EGU66" s="8"/>
      <c r="EGV66" s="8"/>
      <c r="EGW66" s="8"/>
      <c r="EGX66" s="8"/>
      <c r="EGY66" s="8"/>
      <c r="EGZ66" s="8"/>
      <c r="EHA66" s="8"/>
      <c r="EHB66" s="8"/>
      <c r="EHC66" s="8"/>
      <c r="EHD66" s="8"/>
      <c r="EHE66" s="8"/>
      <c r="EHF66" s="8"/>
      <c r="EHG66" s="8"/>
      <c r="EHH66" s="8"/>
      <c r="EHI66" s="8"/>
      <c r="EHJ66" s="8"/>
      <c r="EHK66" s="8"/>
      <c r="EHL66" s="8"/>
      <c r="EHM66" s="8"/>
      <c r="EHN66" s="8"/>
      <c r="EHO66" s="8"/>
      <c r="EHP66" s="8"/>
      <c r="EHQ66" s="8"/>
      <c r="EHR66" s="8"/>
      <c r="EHS66" s="8"/>
      <c r="EHT66" s="8"/>
      <c r="EHU66" s="8"/>
      <c r="EHV66" s="8"/>
      <c r="EHW66" s="8"/>
      <c r="EHX66" s="8"/>
      <c r="EHY66" s="8"/>
      <c r="EHZ66" s="8"/>
      <c r="EIA66" s="8"/>
      <c r="EIB66" s="8"/>
      <c r="EIC66" s="8"/>
      <c r="EID66" s="8"/>
      <c r="EIE66" s="8"/>
      <c r="EIF66" s="8"/>
      <c r="EIG66" s="8"/>
      <c r="EIH66" s="8"/>
      <c r="EII66" s="8"/>
      <c r="EIJ66" s="8"/>
      <c r="EIK66" s="8"/>
      <c r="EIL66" s="8"/>
      <c r="EIM66" s="8"/>
      <c r="EIN66" s="8"/>
      <c r="EIO66" s="8"/>
      <c r="EIP66" s="8"/>
      <c r="EIQ66" s="8"/>
      <c r="EIR66" s="8"/>
      <c r="EIS66" s="8"/>
      <c r="EIT66" s="8"/>
      <c r="EIU66" s="8"/>
      <c r="EIV66" s="8"/>
      <c r="EIW66" s="8"/>
      <c r="EIX66" s="8"/>
      <c r="EIY66" s="8"/>
      <c r="EIZ66" s="8"/>
      <c r="EJA66" s="8"/>
      <c r="EJB66" s="8"/>
      <c r="EJC66" s="8"/>
      <c r="EJD66" s="8"/>
      <c r="EJE66" s="8"/>
      <c r="EJF66" s="8"/>
      <c r="EJG66" s="8"/>
      <c r="EJH66" s="8"/>
      <c r="EJI66" s="8"/>
      <c r="EJJ66" s="8"/>
      <c r="EJK66" s="8"/>
      <c r="EJL66" s="8"/>
      <c r="EJM66" s="8"/>
      <c r="EJN66" s="8"/>
      <c r="EJO66" s="8"/>
      <c r="EJP66" s="8"/>
      <c r="EJQ66" s="8"/>
      <c r="EJR66" s="8"/>
      <c r="EJS66" s="8"/>
      <c r="EJT66" s="8"/>
      <c r="EJU66" s="8"/>
      <c r="EJV66" s="8"/>
      <c r="EJW66" s="8"/>
      <c r="EJX66" s="8"/>
      <c r="EJY66" s="8"/>
      <c r="EJZ66" s="8"/>
      <c r="EKA66" s="8"/>
      <c r="EKB66" s="8"/>
      <c r="EKC66" s="8"/>
      <c r="EKD66" s="8"/>
      <c r="EKE66" s="8"/>
      <c r="EKF66" s="8"/>
      <c r="EKG66" s="8"/>
      <c r="EKH66" s="8"/>
      <c r="EKI66" s="8"/>
      <c r="EKJ66" s="8"/>
      <c r="EKK66" s="8"/>
      <c r="EKL66" s="8"/>
      <c r="EKM66" s="8"/>
      <c r="EKN66" s="8"/>
      <c r="EKO66" s="8"/>
      <c r="EKP66" s="8"/>
      <c r="EKQ66" s="8"/>
      <c r="EKR66" s="8"/>
      <c r="EKS66" s="8"/>
      <c r="EKT66" s="8"/>
      <c r="EKU66" s="8"/>
      <c r="EKV66" s="8"/>
      <c r="EKW66" s="8"/>
      <c r="EKX66" s="8"/>
      <c r="EKY66" s="8"/>
      <c r="EKZ66" s="8"/>
      <c r="ELA66" s="8"/>
      <c r="ELB66" s="8"/>
      <c r="ELC66" s="8"/>
      <c r="ELD66" s="8"/>
      <c r="ELE66" s="8"/>
      <c r="ELF66" s="8"/>
      <c r="ELG66" s="8"/>
      <c r="ELH66" s="8"/>
      <c r="ELI66" s="8"/>
      <c r="ELJ66" s="8"/>
      <c r="ELK66" s="8"/>
      <c r="ELL66" s="8"/>
      <c r="ELM66" s="8"/>
      <c r="ELN66" s="8"/>
      <c r="ELO66" s="8"/>
      <c r="ELP66" s="8"/>
      <c r="ELQ66" s="8"/>
      <c r="ELR66" s="8"/>
      <c r="ELS66" s="8"/>
      <c r="ELT66" s="8"/>
      <c r="ELU66" s="8"/>
      <c r="ELV66" s="8"/>
      <c r="ELW66" s="8"/>
      <c r="ELX66" s="8"/>
      <c r="ELY66" s="8"/>
      <c r="ELZ66" s="8"/>
      <c r="EMA66" s="8"/>
      <c r="EMB66" s="8"/>
      <c r="EMC66" s="8"/>
      <c r="EMD66" s="8"/>
      <c r="EME66" s="8"/>
      <c r="EMF66" s="8"/>
      <c r="EMG66" s="8"/>
      <c r="EMH66" s="8"/>
      <c r="EMI66" s="8"/>
      <c r="EMJ66" s="8"/>
      <c r="EMK66" s="8"/>
      <c r="EML66" s="8"/>
      <c r="EMM66" s="8"/>
      <c r="EMN66" s="8"/>
      <c r="EMO66" s="8"/>
      <c r="EMP66" s="8"/>
      <c r="EMQ66" s="8"/>
      <c r="EMR66" s="8"/>
      <c r="EMS66" s="8"/>
      <c r="EMT66" s="8"/>
      <c r="EMU66" s="8"/>
      <c r="EMV66" s="8"/>
      <c r="EMW66" s="8"/>
      <c r="EMX66" s="8"/>
      <c r="EMY66" s="8"/>
      <c r="EMZ66" s="8"/>
      <c r="ENA66" s="8"/>
      <c r="ENB66" s="8"/>
      <c r="ENC66" s="8"/>
      <c r="END66" s="8"/>
      <c r="ENE66" s="8"/>
      <c r="ENF66" s="8"/>
      <c r="ENG66" s="8"/>
      <c r="ENH66" s="8"/>
      <c r="ENI66" s="8"/>
      <c r="ENJ66" s="8"/>
      <c r="ENK66" s="8"/>
      <c r="ENL66" s="8"/>
      <c r="ENM66" s="8"/>
      <c r="ENN66" s="8"/>
      <c r="ENO66" s="8"/>
      <c r="ENP66" s="8"/>
      <c r="ENQ66" s="8"/>
      <c r="ENR66" s="8"/>
      <c r="ENS66" s="8"/>
      <c r="ENT66" s="8"/>
      <c r="ENU66" s="8"/>
      <c r="ENV66" s="8"/>
      <c r="ENW66" s="8"/>
      <c r="ENX66" s="8"/>
      <c r="ENY66" s="8"/>
      <c r="ENZ66" s="8"/>
      <c r="EOA66" s="8"/>
      <c r="EOB66" s="8"/>
      <c r="EOC66" s="8"/>
      <c r="EOD66" s="8"/>
      <c r="EOE66" s="8"/>
      <c r="EOF66" s="8"/>
      <c r="EOG66" s="8"/>
      <c r="EOH66" s="8"/>
      <c r="EOI66" s="8"/>
      <c r="EOJ66" s="8"/>
      <c r="EOK66" s="8"/>
      <c r="EOL66" s="8"/>
      <c r="EOM66" s="8"/>
      <c r="EON66" s="8"/>
      <c r="EOO66" s="8"/>
      <c r="EOP66" s="8"/>
      <c r="EOQ66" s="8"/>
      <c r="EOR66" s="8"/>
      <c r="EOS66" s="8"/>
      <c r="EOT66" s="8"/>
      <c r="EOU66" s="8"/>
      <c r="EOV66" s="8"/>
      <c r="EOW66" s="8"/>
      <c r="EOX66" s="8"/>
      <c r="EOY66" s="8"/>
      <c r="EOZ66" s="8"/>
      <c r="EPA66" s="8"/>
      <c r="EPB66" s="8"/>
      <c r="EPC66" s="8"/>
      <c r="EPD66" s="8"/>
      <c r="EPE66" s="8"/>
      <c r="EPF66" s="8"/>
      <c r="EPG66" s="8"/>
      <c r="EPH66" s="8"/>
      <c r="EPI66" s="8"/>
      <c r="EPJ66" s="8"/>
      <c r="EPK66" s="8"/>
      <c r="EPL66" s="8"/>
      <c r="EPM66" s="8"/>
      <c r="EPN66" s="8"/>
      <c r="EPO66" s="8"/>
      <c r="EPP66" s="8"/>
      <c r="EPQ66" s="8"/>
      <c r="EPR66" s="8"/>
      <c r="EPS66" s="8"/>
      <c r="EPT66" s="8"/>
      <c r="EPU66" s="8"/>
      <c r="EPV66" s="8"/>
      <c r="EPW66" s="8"/>
      <c r="EPX66" s="8"/>
      <c r="EPY66" s="8"/>
      <c r="EPZ66" s="8"/>
      <c r="EQA66" s="8"/>
      <c r="EQB66" s="8"/>
      <c r="EQC66" s="8"/>
      <c r="EQD66" s="8"/>
      <c r="EQE66" s="8"/>
      <c r="EQF66" s="8"/>
      <c r="EQG66" s="8"/>
      <c r="EQH66" s="8"/>
      <c r="EQI66" s="8"/>
      <c r="EQJ66" s="8"/>
      <c r="EQK66" s="8"/>
      <c r="EQL66" s="8"/>
      <c r="EQM66" s="8"/>
      <c r="EQN66" s="8"/>
      <c r="EQO66" s="8"/>
      <c r="EQP66" s="8"/>
      <c r="EQQ66" s="8"/>
      <c r="EQR66" s="8"/>
      <c r="EQS66" s="8"/>
      <c r="EQT66" s="8"/>
      <c r="EQU66" s="8"/>
      <c r="EQV66" s="8"/>
      <c r="EQW66" s="8"/>
      <c r="EQX66" s="8"/>
      <c r="EQY66" s="8"/>
      <c r="EQZ66" s="8"/>
      <c r="ERA66" s="8"/>
      <c r="ERB66" s="8"/>
      <c r="ERC66" s="8"/>
      <c r="ERD66" s="8"/>
      <c r="ERE66" s="8"/>
      <c r="ERF66" s="8"/>
      <c r="ERG66" s="8"/>
      <c r="ERH66" s="8"/>
      <c r="ERI66" s="8"/>
      <c r="ERJ66" s="8"/>
      <c r="ERK66" s="8"/>
      <c r="ERL66" s="8"/>
      <c r="ERM66" s="8"/>
      <c r="ERN66" s="8"/>
      <c r="ERO66" s="8"/>
      <c r="ERP66" s="8"/>
      <c r="ERQ66" s="8"/>
      <c r="ERR66" s="8"/>
      <c r="ERS66" s="8"/>
      <c r="ERT66" s="8"/>
      <c r="ERU66" s="8"/>
      <c r="ERV66" s="8"/>
      <c r="ERW66" s="8"/>
      <c r="ERX66" s="8"/>
      <c r="ERY66" s="8"/>
      <c r="ERZ66" s="8"/>
      <c r="ESA66" s="8"/>
      <c r="ESB66" s="8"/>
      <c r="ESC66" s="8"/>
      <c r="ESD66" s="8"/>
      <c r="ESE66" s="8"/>
      <c r="ESF66" s="8"/>
      <c r="ESG66" s="8"/>
      <c r="ESH66" s="8"/>
      <c r="ESI66" s="8"/>
      <c r="ESJ66" s="8"/>
      <c r="ESK66" s="8"/>
      <c r="ESL66" s="8"/>
      <c r="ESM66" s="8"/>
      <c r="ESN66" s="8"/>
      <c r="ESO66" s="8"/>
      <c r="ESP66" s="8"/>
      <c r="ESQ66" s="8"/>
      <c r="ESR66" s="8"/>
      <c r="ESS66" s="8"/>
      <c r="EST66" s="8"/>
      <c r="ESU66" s="8"/>
      <c r="ESV66" s="8"/>
      <c r="ESW66" s="8"/>
      <c r="ESX66" s="8"/>
      <c r="ESY66" s="8"/>
      <c r="ESZ66" s="8"/>
      <c r="ETA66" s="8"/>
      <c r="ETB66" s="8"/>
      <c r="ETC66" s="8"/>
      <c r="ETD66" s="8"/>
      <c r="ETE66" s="8"/>
      <c r="ETF66" s="8"/>
      <c r="ETG66" s="8"/>
      <c r="ETH66" s="8"/>
      <c r="ETI66" s="8"/>
      <c r="ETJ66" s="8"/>
      <c r="ETK66" s="8"/>
      <c r="ETL66" s="8"/>
      <c r="ETM66" s="8"/>
      <c r="ETN66" s="8"/>
      <c r="ETO66" s="8"/>
      <c r="ETP66" s="8"/>
      <c r="ETQ66" s="8"/>
      <c r="ETR66" s="8"/>
      <c r="ETS66" s="8"/>
      <c r="ETT66" s="8"/>
      <c r="ETU66" s="8"/>
      <c r="ETV66" s="8"/>
      <c r="ETW66" s="8"/>
      <c r="ETX66" s="8"/>
      <c r="ETY66" s="8"/>
      <c r="ETZ66" s="8"/>
      <c r="EUA66" s="8"/>
      <c r="EUB66" s="8"/>
      <c r="EUC66" s="8"/>
      <c r="EUD66" s="8"/>
      <c r="EUE66" s="8"/>
      <c r="EUF66" s="8"/>
      <c r="EUG66" s="8"/>
      <c r="EUH66" s="8"/>
      <c r="EUI66" s="8"/>
      <c r="EUJ66" s="8"/>
      <c r="EUK66" s="8"/>
      <c r="EUL66" s="8"/>
      <c r="EUM66" s="8"/>
      <c r="EUN66" s="8"/>
      <c r="EUO66" s="8"/>
      <c r="EUP66" s="8"/>
      <c r="EUQ66" s="8"/>
      <c r="EUR66" s="8"/>
      <c r="EUS66" s="8"/>
      <c r="EUT66" s="8"/>
      <c r="EUU66" s="8"/>
      <c r="EUV66" s="8"/>
      <c r="EUW66" s="8"/>
      <c r="EUX66" s="8"/>
      <c r="EUY66" s="8"/>
      <c r="EUZ66" s="8"/>
      <c r="EVA66" s="8"/>
      <c r="EVB66" s="8"/>
      <c r="EVC66" s="8"/>
      <c r="EVD66" s="8"/>
      <c r="EVE66" s="8"/>
      <c r="EVF66" s="8"/>
      <c r="EVG66" s="8"/>
      <c r="EVH66" s="8"/>
      <c r="EVI66" s="8"/>
      <c r="EVJ66" s="8"/>
      <c r="EVK66" s="8"/>
      <c r="EVL66" s="8"/>
      <c r="EVM66" s="8"/>
      <c r="EVN66" s="8"/>
      <c r="EVO66" s="8"/>
      <c r="EVP66" s="8"/>
      <c r="EVQ66" s="8"/>
      <c r="EVR66" s="8"/>
      <c r="EVS66" s="8"/>
      <c r="EVT66" s="8"/>
      <c r="EVU66" s="8"/>
      <c r="EVV66" s="8"/>
      <c r="EVW66" s="8"/>
      <c r="EVX66" s="8"/>
      <c r="EVY66" s="8"/>
      <c r="EVZ66" s="8"/>
      <c r="EWA66" s="8"/>
      <c r="EWB66" s="8"/>
      <c r="EWC66" s="8"/>
      <c r="EWD66" s="8"/>
      <c r="EWE66" s="8"/>
      <c r="EWF66" s="8"/>
      <c r="EWG66" s="8"/>
      <c r="EWH66" s="8"/>
      <c r="EWI66" s="8"/>
      <c r="EWJ66" s="8"/>
      <c r="EWK66" s="8"/>
      <c r="EWL66" s="8"/>
      <c r="EWM66" s="8"/>
      <c r="EWN66" s="8"/>
      <c r="EWO66" s="8"/>
      <c r="EWP66" s="8"/>
      <c r="EWQ66" s="8"/>
      <c r="EWR66" s="8"/>
      <c r="EWS66" s="8"/>
      <c r="EWT66" s="8"/>
      <c r="EWU66" s="8"/>
      <c r="EWV66" s="8"/>
      <c r="EWW66" s="8"/>
      <c r="EWX66" s="8"/>
      <c r="EWY66" s="8"/>
      <c r="EWZ66" s="8"/>
      <c r="EXA66" s="8"/>
      <c r="EXB66" s="8"/>
      <c r="EXC66" s="8"/>
      <c r="EXD66" s="8"/>
      <c r="EXE66" s="8"/>
      <c r="EXF66" s="8"/>
      <c r="EXG66" s="8"/>
      <c r="EXH66" s="8"/>
      <c r="EXI66" s="8"/>
      <c r="EXJ66" s="8"/>
      <c r="EXK66" s="8"/>
      <c r="EXL66" s="8"/>
      <c r="EXM66" s="8"/>
      <c r="EXN66" s="8"/>
      <c r="EXO66" s="8"/>
      <c r="EXP66" s="8"/>
      <c r="EXQ66" s="8"/>
      <c r="EXR66" s="8"/>
      <c r="EXS66" s="8"/>
      <c r="EXT66" s="8"/>
      <c r="EXU66" s="8"/>
      <c r="EXV66" s="8"/>
      <c r="EXW66" s="8"/>
      <c r="EXX66" s="8"/>
      <c r="EXY66" s="8"/>
      <c r="EXZ66" s="8"/>
      <c r="EYA66" s="8"/>
      <c r="EYB66" s="8"/>
      <c r="EYC66" s="8"/>
      <c r="EYD66" s="8"/>
      <c r="EYE66" s="8"/>
      <c r="EYF66" s="8"/>
      <c r="EYG66" s="8"/>
      <c r="EYH66" s="8"/>
      <c r="EYI66" s="8"/>
      <c r="EYJ66" s="8"/>
      <c r="EYK66" s="8"/>
      <c r="EYL66" s="8"/>
      <c r="EYM66" s="8"/>
      <c r="EYN66" s="8"/>
      <c r="EYO66" s="8"/>
      <c r="EYP66" s="8"/>
      <c r="EYQ66" s="8"/>
      <c r="EYR66" s="8"/>
      <c r="EYS66" s="8"/>
      <c r="EYT66" s="8"/>
      <c r="EYU66" s="8"/>
      <c r="EYV66" s="8"/>
      <c r="EYW66" s="8"/>
      <c r="EYX66" s="8"/>
      <c r="EYY66" s="8"/>
      <c r="EYZ66" s="8"/>
      <c r="EZA66" s="8"/>
      <c r="EZB66" s="8"/>
      <c r="EZC66" s="8"/>
      <c r="EZD66" s="8"/>
      <c r="EZE66" s="8"/>
      <c r="EZF66" s="8"/>
      <c r="EZG66" s="8"/>
      <c r="EZH66" s="8"/>
      <c r="EZI66" s="8"/>
      <c r="EZJ66" s="8"/>
      <c r="EZK66" s="8"/>
      <c r="EZL66" s="8"/>
      <c r="EZM66" s="8"/>
      <c r="EZN66" s="8"/>
      <c r="EZO66" s="8"/>
      <c r="EZP66" s="8"/>
      <c r="EZQ66" s="8"/>
      <c r="EZR66" s="8"/>
      <c r="EZS66" s="8"/>
      <c r="EZT66" s="8"/>
      <c r="EZU66" s="8"/>
      <c r="EZV66" s="8"/>
      <c r="EZW66" s="8"/>
      <c r="EZX66" s="8"/>
      <c r="EZY66" s="8"/>
      <c r="EZZ66" s="8"/>
      <c r="FAA66" s="8"/>
      <c r="FAB66" s="8"/>
      <c r="FAC66" s="8"/>
      <c r="FAD66" s="8"/>
      <c r="FAE66" s="8"/>
      <c r="FAF66" s="8"/>
      <c r="FAG66" s="8"/>
      <c r="FAH66" s="8"/>
      <c r="FAI66" s="8"/>
      <c r="FAJ66" s="8"/>
      <c r="FAK66" s="8"/>
      <c r="FAL66" s="8"/>
      <c r="FAM66" s="8"/>
      <c r="FAN66" s="8"/>
      <c r="FAO66" s="8"/>
      <c r="FAP66" s="8"/>
      <c r="FAQ66" s="8"/>
      <c r="FAR66" s="8"/>
      <c r="FAS66" s="8"/>
      <c r="FAT66" s="8"/>
      <c r="FAU66" s="8"/>
      <c r="FAV66" s="8"/>
      <c r="FAW66" s="8"/>
      <c r="FAX66" s="8"/>
      <c r="FAY66" s="8"/>
      <c r="FAZ66" s="8"/>
      <c r="FBA66" s="8"/>
      <c r="FBB66" s="8"/>
      <c r="FBC66" s="8"/>
      <c r="FBD66" s="8"/>
      <c r="FBE66" s="8"/>
      <c r="FBF66" s="8"/>
      <c r="FBG66" s="8"/>
      <c r="FBH66" s="8"/>
      <c r="FBI66" s="8"/>
      <c r="FBJ66" s="8"/>
      <c r="FBK66" s="8"/>
      <c r="FBL66" s="8"/>
      <c r="FBM66" s="8"/>
      <c r="FBN66" s="8"/>
      <c r="FBO66" s="8"/>
      <c r="FBP66" s="8"/>
      <c r="FBQ66" s="8"/>
      <c r="FBR66" s="8"/>
      <c r="FBS66" s="8"/>
      <c r="FBT66" s="8"/>
      <c r="FBU66" s="8"/>
      <c r="FBV66" s="8"/>
      <c r="FBW66" s="8"/>
      <c r="FBX66" s="8"/>
      <c r="FBY66" s="8"/>
      <c r="FBZ66" s="8"/>
      <c r="FCA66" s="8"/>
      <c r="FCB66" s="8"/>
      <c r="FCC66" s="8"/>
      <c r="FCD66" s="8"/>
      <c r="FCE66" s="8"/>
      <c r="FCF66" s="8"/>
      <c r="FCG66" s="8"/>
      <c r="FCH66" s="8"/>
      <c r="FCI66" s="8"/>
      <c r="FCJ66" s="8"/>
      <c r="FCK66" s="8"/>
      <c r="FCL66" s="8"/>
      <c r="FCM66" s="8"/>
      <c r="FCN66" s="8"/>
      <c r="FCO66" s="8"/>
      <c r="FCP66" s="8"/>
      <c r="FCQ66" s="8"/>
      <c r="FCR66" s="8"/>
      <c r="FCS66" s="8"/>
      <c r="FCT66" s="8"/>
      <c r="FCU66" s="8"/>
      <c r="FCV66" s="8"/>
      <c r="FCW66" s="8"/>
      <c r="FCX66" s="8"/>
      <c r="FCY66" s="8"/>
      <c r="FCZ66" s="8"/>
      <c r="FDA66" s="8"/>
      <c r="FDB66" s="8"/>
      <c r="FDC66" s="8"/>
      <c r="FDD66" s="8"/>
      <c r="FDE66" s="8"/>
      <c r="FDF66" s="8"/>
      <c r="FDG66" s="8"/>
      <c r="FDH66" s="8"/>
      <c r="FDI66" s="8"/>
      <c r="FDJ66" s="8"/>
      <c r="FDK66" s="8"/>
      <c r="FDL66" s="8"/>
      <c r="FDM66" s="8"/>
      <c r="FDN66" s="8"/>
      <c r="FDO66" s="8"/>
      <c r="FDP66" s="8"/>
      <c r="FDQ66" s="8"/>
      <c r="FDR66" s="8"/>
      <c r="FDS66" s="8"/>
      <c r="FDT66" s="8"/>
      <c r="FDU66" s="8"/>
      <c r="FDV66" s="8"/>
      <c r="FDW66" s="8"/>
      <c r="FDX66" s="8"/>
      <c r="FDY66" s="8"/>
      <c r="FDZ66" s="8"/>
      <c r="FEA66" s="8"/>
      <c r="FEB66" s="8"/>
      <c r="FEC66" s="8"/>
      <c r="FED66" s="8"/>
      <c r="FEE66" s="8"/>
      <c r="FEF66" s="8"/>
      <c r="FEG66" s="8"/>
      <c r="FEH66" s="8"/>
      <c r="FEI66" s="8"/>
      <c r="FEJ66" s="8"/>
      <c r="FEK66" s="8"/>
      <c r="FEL66" s="8"/>
      <c r="FEM66" s="8"/>
      <c r="FEN66" s="8"/>
      <c r="FEO66" s="8"/>
      <c r="FEP66" s="8"/>
      <c r="FEQ66" s="8"/>
      <c r="FER66" s="8"/>
      <c r="FES66" s="8"/>
      <c r="FET66" s="8"/>
      <c r="FEU66" s="8"/>
      <c r="FEV66" s="8"/>
      <c r="FEW66" s="8"/>
      <c r="FEX66" s="8"/>
      <c r="FEY66" s="8"/>
      <c r="FEZ66" s="8"/>
      <c r="FFA66" s="8"/>
      <c r="FFB66" s="8"/>
      <c r="FFC66" s="8"/>
      <c r="FFD66" s="8"/>
      <c r="FFE66" s="8"/>
      <c r="FFF66" s="8"/>
      <c r="FFG66" s="8"/>
      <c r="FFH66" s="8"/>
      <c r="FFI66" s="8"/>
      <c r="FFJ66" s="8"/>
      <c r="FFK66" s="8"/>
      <c r="FFL66" s="8"/>
      <c r="FFM66" s="8"/>
      <c r="FFN66" s="8"/>
      <c r="FFO66" s="8"/>
      <c r="FFP66" s="8"/>
      <c r="FFQ66" s="8"/>
      <c r="FFR66" s="8"/>
      <c r="FFS66" s="8"/>
      <c r="FFT66" s="8"/>
      <c r="FFU66" s="8"/>
      <c r="FFV66" s="8"/>
      <c r="FFW66" s="8"/>
      <c r="FFX66" s="8"/>
      <c r="FFY66" s="8"/>
      <c r="FFZ66" s="8"/>
      <c r="FGA66" s="8"/>
      <c r="FGB66" s="8"/>
      <c r="FGC66" s="8"/>
      <c r="FGD66" s="8"/>
      <c r="FGE66" s="8"/>
      <c r="FGF66" s="8"/>
      <c r="FGG66" s="8"/>
      <c r="FGH66" s="8"/>
      <c r="FGI66" s="8"/>
      <c r="FGJ66" s="8"/>
      <c r="FGK66" s="8"/>
      <c r="FGL66" s="8"/>
      <c r="FGM66" s="8"/>
      <c r="FGN66" s="8"/>
      <c r="FGO66" s="8"/>
      <c r="FGP66" s="8"/>
      <c r="FGQ66" s="8"/>
      <c r="FGR66" s="8"/>
      <c r="FGS66" s="8"/>
      <c r="FGT66" s="8"/>
      <c r="FGU66" s="8"/>
      <c r="FGV66" s="8"/>
      <c r="FGW66" s="8"/>
      <c r="FGX66" s="8"/>
      <c r="FGY66" s="8"/>
      <c r="FGZ66" s="8"/>
      <c r="FHA66" s="8"/>
      <c r="FHB66" s="8"/>
      <c r="FHC66" s="8"/>
      <c r="FHD66" s="8"/>
      <c r="FHE66" s="8"/>
      <c r="FHF66" s="8"/>
      <c r="FHG66" s="8"/>
      <c r="FHH66" s="8"/>
      <c r="FHI66" s="8"/>
      <c r="FHJ66" s="8"/>
      <c r="FHK66" s="8"/>
      <c r="FHL66" s="8"/>
      <c r="FHM66" s="8"/>
      <c r="FHN66" s="8"/>
      <c r="FHO66" s="8"/>
      <c r="FHP66" s="8"/>
      <c r="FHQ66" s="8"/>
      <c r="FHR66" s="8"/>
      <c r="FHS66" s="8"/>
      <c r="FHT66" s="8"/>
      <c r="FHU66" s="8"/>
      <c r="FHV66" s="8"/>
      <c r="FHW66" s="8"/>
      <c r="FHX66" s="8"/>
      <c r="FHY66" s="8"/>
      <c r="FHZ66" s="8"/>
      <c r="FIA66" s="8"/>
      <c r="FIB66" s="8"/>
      <c r="FIC66" s="8"/>
      <c r="FID66" s="8"/>
      <c r="FIE66" s="8"/>
      <c r="FIF66" s="8"/>
      <c r="FIG66" s="8"/>
      <c r="FIH66" s="8"/>
      <c r="FII66" s="8"/>
      <c r="FIJ66" s="8"/>
      <c r="FIK66" s="8"/>
      <c r="FIL66" s="8"/>
      <c r="FIM66" s="8"/>
      <c r="FIN66" s="8"/>
      <c r="FIO66" s="8"/>
      <c r="FIP66" s="8"/>
      <c r="FIQ66" s="8"/>
      <c r="FIR66" s="8"/>
      <c r="FIS66" s="8"/>
      <c r="FIT66" s="8"/>
      <c r="FIU66" s="8"/>
      <c r="FIV66" s="8"/>
      <c r="FIW66" s="8"/>
      <c r="FIX66" s="8"/>
      <c r="FIY66" s="8"/>
      <c r="FIZ66" s="8"/>
      <c r="FJA66" s="8"/>
      <c r="FJB66" s="8"/>
      <c r="FJC66" s="8"/>
      <c r="FJD66" s="8"/>
      <c r="FJE66" s="8"/>
      <c r="FJF66" s="8"/>
      <c r="FJG66" s="8"/>
      <c r="FJH66" s="8"/>
      <c r="FJI66" s="8"/>
      <c r="FJJ66" s="8"/>
      <c r="FJK66" s="8"/>
      <c r="FJL66" s="8"/>
      <c r="FJM66" s="8"/>
      <c r="FJN66" s="8"/>
      <c r="FJO66" s="8"/>
      <c r="FJP66" s="8"/>
      <c r="FJQ66" s="8"/>
      <c r="FJR66" s="8"/>
      <c r="FJS66" s="8"/>
      <c r="FJT66" s="8"/>
      <c r="FJU66" s="8"/>
      <c r="FJV66" s="8"/>
      <c r="FJW66" s="8"/>
      <c r="FJX66" s="8"/>
      <c r="FJY66" s="8"/>
      <c r="FJZ66" s="8"/>
      <c r="FKA66" s="8"/>
      <c r="FKB66" s="8"/>
      <c r="FKC66" s="8"/>
      <c r="FKD66" s="8"/>
      <c r="FKE66" s="8"/>
      <c r="FKF66" s="8"/>
      <c r="FKG66" s="8"/>
      <c r="FKH66" s="8"/>
      <c r="FKI66" s="8"/>
      <c r="FKJ66" s="8"/>
      <c r="FKK66" s="8"/>
      <c r="FKL66" s="8"/>
      <c r="FKM66" s="8"/>
      <c r="FKN66" s="8"/>
      <c r="FKO66" s="8"/>
      <c r="FKP66" s="8"/>
      <c r="FKQ66" s="8"/>
      <c r="FKR66" s="8"/>
      <c r="FKS66" s="8"/>
      <c r="FKT66" s="8"/>
      <c r="FKU66" s="8"/>
      <c r="FKV66" s="8"/>
      <c r="FKW66" s="8"/>
      <c r="FKX66" s="8"/>
      <c r="FKY66" s="8"/>
      <c r="FKZ66" s="8"/>
      <c r="FLA66" s="8"/>
      <c r="FLB66" s="8"/>
      <c r="FLC66" s="8"/>
      <c r="FLD66" s="8"/>
      <c r="FLE66" s="8"/>
      <c r="FLF66" s="8"/>
      <c r="FLG66" s="8"/>
      <c r="FLH66" s="8"/>
      <c r="FLI66" s="8"/>
      <c r="FLJ66" s="8"/>
      <c r="FLK66" s="8"/>
      <c r="FLL66" s="8"/>
      <c r="FLM66" s="8"/>
      <c r="FLN66" s="8"/>
      <c r="FLO66" s="8"/>
      <c r="FLP66" s="8"/>
      <c r="FLQ66" s="8"/>
      <c r="FLR66" s="8"/>
      <c r="FLS66" s="8"/>
      <c r="FLT66" s="8"/>
      <c r="FLU66" s="8"/>
      <c r="FLV66" s="8"/>
      <c r="FLW66" s="8"/>
      <c r="FLX66" s="8"/>
      <c r="FLY66" s="8"/>
      <c r="FLZ66" s="8"/>
      <c r="FMA66" s="8"/>
      <c r="FMB66" s="8"/>
      <c r="FMC66" s="8"/>
      <c r="FMD66" s="8"/>
      <c r="FME66" s="8"/>
      <c r="FMF66" s="8"/>
      <c r="FMG66" s="8"/>
      <c r="FMH66" s="8"/>
      <c r="FMI66" s="8"/>
      <c r="FMJ66" s="8"/>
      <c r="FMK66" s="8"/>
      <c r="FML66" s="8"/>
      <c r="FMM66" s="8"/>
      <c r="FMN66" s="8"/>
      <c r="FMO66" s="8"/>
      <c r="FMP66" s="8"/>
      <c r="FMQ66" s="8"/>
      <c r="FMR66" s="8"/>
      <c r="FMS66" s="8"/>
      <c r="FMT66" s="8"/>
      <c r="FMU66" s="8"/>
      <c r="FMV66" s="8"/>
      <c r="FMW66" s="8"/>
      <c r="FMX66" s="8"/>
      <c r="FMY66" s="8"/>
      <c r="FMZ66" s="8"/>
      <c r="FNA66" s="8"/>
      <c r="FNB66" s="8"/>
      <c r="FNC66" s="8"/>
      <c r="FND66" s="8"/>
      <c r="FNE66" s="8"/>
      <c r="FNF66" s="8"/>
      <c r="FNG66" s="8"/>
      <c r="FNH66" s="8"/>
      <c r="FNI66" s="8"/>
      <c r="FNJ66" s="8"/>
      <c r="FNK66" s="8"/>
      <c r="FNL66" s="8"/>
      <c r="FNM66" s="8"/>
      <c r="FNN66" s="8"/>
      <c r="FNO66" s="8"/>
      <c r="FNP66" s="8"/>
      <c r="FNQ66" s="8"/>
      <c r="FNR66" s="8"/>
      <c r="FNS66" s="8"/>
      <c r="FNT66" s="8"/>
      <c r="FNU66" s="8"/>
      <c r="FNV66" s="8"/>
      <c r="FNW66" s="8"/>
      <c r="FNX66" s="8"/>
      <c r="FNY66" s="8"/>
      <c r="FNZ66" s="8"/>
      <c r="FOA66" s="8"/>
      <c r="FOB66" s="8"/>
      <c r="FOC66" s="8"/>
      <c r="FOD66" s="8"/>
      <c r="FOE66" s="8"/>
      <c r="FOF66" s="8"/>
      <c r="FOG66" s="8"/>
      <c r="FOH66" s="8"/>
      <c r="FOI66" s="8"/>
      <c r="FOJ66" s="8"/>
      <c r="FOK66" s="8"/>
      <c r="FOL66" s="8"/>
      <c r="FOM66" s="8"/>
      <c r="FON66" s="8"/>
      <c r="FOO66" s="8"/>
      <c r="FOP66" s="8"/>
      <c r="FOQ66" s="8"/>
      <c r="FOR66" s="8"/>
      <c r="FOS66" s="8"/>
      <c r="FOT66" s="8"/>
      <c r="FOU66" s="8"/>
      <c r="FOV66" s="8"/>
      <c r="FOW66" s="8"/>
      <c r="FOX66" s="8"/>
      <c r="FOY66" s="8"/>
      <c r="FOZ66" s="8"/>
      <c r="FPA66" s="8"/>
      <c r="FPB66" s="8"/>
      <c r="FPC66" s="8"/>
      <c r="FPD66" s="8"/>
      <c r="FPE66" s="8"/>
      <c r="FPF66" s="8"/>
      <c r="FPG66" s="8"/>
      <c r="FPH66" s="8"/>
      <c r="FPI66" s="8"/>
      <c r="FPJ66" s="8"/>
      <c r="FPK66" s="8"/>
      <c r="FPL66" s="8"/>
      <c r="FPM66" s="8"/>
      <c r="FPN66" s="8"/>
      <c r="FPO66" s="8"/>
      <c r="FPP66" s="8"/>
      <c r="FPQ66" s="8"/>
      <c r="FPR66" s="8"/>
      <c r="FPS66" s="8"/>
      <c r="FPT66" s="8"/>
      <c r="FPU66" s="8"/>
      <c r="FPV66" s="8"/>
      <c r="FPW66" s="8"/>
      <c r="FPX66" s="8"/>
      <c r="FPY66" s="8"/>
      <c r="FPZ66" s="8"/>
      <c r="FQA66" s="8"/>
      <c r="FQB66" s="8"/>
      <c r="FQC66" s="8"/>
      <c r="FQD66" s="8"/>
      <c r="FQE66" s="8"/>
      <c r="FQF66" s="8"/>
      <c r="FQG66" s="8"/>
      <c r="FQH66" s="8"/>
      <c r="FQI66" s="8"/>
      <c r="FQJ66" s="8"/>
      <c r="FQK66" s="8"/>
      <c r="FQL66" s="8"/>
      <c r="FQM66" s="8"/>
      <c r="FQN66" s="8"/>
      <c r="FQO66" s="8"/>
      <c r="FQP66" s="8"/>
      <c r="FQQ66" s="8"/>
      <c r="FQR66" s="8"/>
      <c r="FQS66" s="8"/>
      <c r="FQT66" s="8"/>
      <c r="FQU66" s="8"/>
      <c r="FQV66" s="8"/>
      <c r="FQW66" s="8"/>
      <c r="FQX66" s="8"/>
      <c r="FQY66" s="8"/>
      <c r="FQZ66" s="8"/>
      <c r="FRA66" s="8"/>
      <c r="FRB66" s="8"/>
      <c r="FRC66" s="8"/>
      <c r="FRD66" s="8"/>
      <c r="FRE66" s="8"/>
      <c r="FRF66" s="8"/>
      <c r="FRG66" s="8"/>
      <c r="FRH66" s="8"/>
      <c r="FRI66" s="8"/>
      <c r="FRJ66" s="8"/>
      <c r="FRK66" s="8"/>
      <c r="FRL66" s="8"/>
      <c r="FRM66" s="8"/>
      <c r="FRN66" s="8"/>
      <c r="FRO66" s="8"/>
      <c r="FRP66" s="8"/>
      <c r="FRQ66" s="8"/>
      <c r="FRR66" s="8"/>
      <c r="FRS66" s="8"/>
      <c r="FRT66" s="8"/>
      <c r="FRU66" s="8"/>
      <c r="FRV66" s="8"/>
      <c r="FRW66" s="8"/>
      <c r="FRX66" s="8"/>
      <c r="FRY66" s="8"/>
      <c r="FRZ66" s="8"/>
      <c r="FSA66" s="8"/>
      <c r="FSB66" s="8"/>
      <c r="FSC66" s="8"/>
      <c r="FSD66" s="8"/>
      <c r="FSE66" s="8"/>
      <c r="FSF66" s="8"/>
      <c r="FSG66" s="8"/>
      <c r="FSH66" s="8"/>
      <c r="FSI66" s="8"/>
      <c r="FSJ66" s="8"/>
      <c r="FSK66" s="8"/>
      <c r="FSL66" s="8"/>
      <c r="FSM66" s="8"/>
      <c r="FSN66" s="8"/>
      <c r="FSO66" s="8"/>
      <c r="FSP66" s="8"/>
      <c r="FSQ66" s="8"/>
      <c r="FSR66" s="8"/>
      <c r="FSS66" s="8"/>
      <c r="FST66" s="8"/>
      <c r="FSU66" s="8"/>
      <c r="FSV66" s="8"/>
      <c r="FSW66" s="8"/>
      <c r="FSX66" s="8"/>
      <c r="FSY66" s="8"/>
      <c r="FSZ66" s="8"/>
      <c r="FTA66" s="8"/>
      <c r="FTB66" s="8"/>
      <c r="FTC66" s="8"/>
      <c r="FTD66" s="8"/>
      <c r="FTE66" s="8"/>
      <c r="FTF66" s="8"/>
      <c r="FTG66" s="8"/>
      <c r="FTH66" s="8"/>
      <c r="FTI66" s="8"/>
      <c r="FTJ66" s="8"/>
      <c r="FTK66" s="8"/>
      <c r="FTL66" s="8"/>
      <c r="FTM66" s="8"/>
      <c r="FTN66" s="8"/>
      <c r="FTO66" s="8"/>
      <c r="FTP66" s="8"/>
      <c r="FTQ66" s="8"/>
      <c r="FTR66" s="8"/>
      <c r="FTS66" s="8"/>
      <c r="FTT66" s="8"/>
      <c r="FTU66" s="8"/>
      <c r="FTV66" s="8"/>
      <c r="FTW66" s="8"/>
      <c r="FTX66" s="8"/>
      <c r="FTY66" s="8"/>
      <c r="FTZ66" s="8"/>
      <c r="FUA66" s="8"/>
      <c r="FUB66" s="8"/>
      <c r="FUC66" s="8"/>
      <c r="FUD66" s="8"/>
      <c r="FUE66" s="8"/>
      <c r="FUF66" s="8"/>
      <c r="FUG66" s="8"/>
      <c r="FUH66" s="8"/>
      <c r="FUI66" s="8"/>
      <c r="FUJ66" s="8"/>
      <c r="FUK66" s="8"/>
      <c r="FUL66" s="8"/>
      <c r="FUM66" s="8"/>
      <c r="FUN66" s="8"/>
      <c r="FUO66" s="8"/>
      <c r="FUP66" s="8"/>
      <c r="FUQ66" s="8"/>
      <c r="FUR66" s="8"/>
      <c r="FUS66" s="8"/>
      <c r="FUT66" s="8"/>
      <c r="FUU66" s="8"/>
      <c r="FUV66" s="8"/>
      <c r="FUW66" s="8"/>
      <c r="FUX66" s="8"/>
      <c r="FUY66" s="8"/>
      <c r="FUZ66" s="8"/>
      <c r="FVA66" s="8"/>
      <c r="FVB66" s="8"/>
      <c r="FVC66" s="8"/>
      <c r="FVD66" s="8"/>
      <c r="FVE66" s="8"/>
      <c r="FVF66" s="8"/>
      <c r="FVG66" s="8"/>
      <c r="FVH66" s="8"/>
      <c r="FVI66" s="8"/>
      <c r="FVJ66" s="8"/>
      <c r="FVK66" s="8"/>
      <c r="FVL66" s="8"/>
      <c r="FVM66" s="8"/>
      <c r="FVN66" s="8"/>
      <c r="FVO66" s="8"/>
      <c r="FVP66" s="8"/>
      <c r="FVQ66" s="8"/>
      <c r="FVR66" s="8"/>
      <c r="FVS66" s="8"/>
      <c r="FVT66" s="8"/>
      <c r="FVU66" s="8"/>
      <c r="FVV66" s="8"/>
      <c r="FVW66" s="8"/>
      <c r="FVX66" s="8"/>
      <c r="FVY66" s="8"/>
      <c r="FVZ66" s="8"/>
      <c r="FWA66" s="8"/>
      <c r="FWB66" s="8"/>
      <c r="FWC66" s="8"/>
      <c r="FWD66" s="8"/>
      <c r="FWE66" s="8"/>
      <c r="FWF66" s="8"/>
      <c r="FWG66" s="8"/>
      <c r="FWH66" s="8"/>
      <c r="FWI66" s="8"/>
      <c r="FWJ66" s="8"/>
      <c r="FWK66" s="8"/>
      <c r="FWL66" s="8"/>
      <c r="FWM66" s="8"/>
      <c r="FWN66" s="8"/>
      <c r="FWO66" s="8"/>
      <c r="FWP66" s="8"/>
      <c r="FWQ66" s="8"/>
      <c r="FWR66" s="8"/>
      <c r="FWS66" s="8"/>
      <c r="FWT66" s="8"/>
      <c r="FWU66" s="8"/>
      <c r="FWV66" s="8"/>
      <c r="FWW66" s="8"/>
      <c r="FWX66" s="8"/>
      <c r="FWY66" s="8"/>
      <c r="FWZ66" s="8"/>
      <c r="FXA66" s="8"/>
      <c r="FXB66" s="8"/>
      <c r="FXC66" s="8"/>
      <c r="FXD66" s="8"/>
      <c r="FXE66" s="8"/>
      <c r="FXF66" s="8"/>
      <c r="FXG66" s="8"/>
      <c r="FXH66" s="8"/>
      <c r="FXI66" s="8"/>
      <c r="FXJ66" s="8"/>
      <c r="FXK66" s="8"/>
      <c r="FXL66" s="8"/>
      <c r="FXM66" s="8"/>
      <c r="FXN66" s="8"/>
      <c r="FXO66" s="8"/>
      <c r="FXP66" s="8"/>
      <c r="FXQ66" s="8"/>
      <c r="FXR66" s="8"/>
      <c r="FXS66" s="8"/>
      <c r="FXT66" s="8"/>
      <c r="FXU66" s="8"/>
      <c r="FXV66" s="8"/>
      <c r="FXW66" s="8"/>
      <c r="FXX66" s="8"/>
      <c r="FXY66" s="8"/>
      <c r="FXZ66" s="8"/>
      <c r="FYA66" s="8"/>
      <c r="FYB66" s="8"/>
      <c r="FYC66" s="8"/>
      <c r="FYD66" s="8"/>
      <c r="FYE66" s="8"/>
      <c r="FYF66" s="8"/>
      <c r="FYG66" s="8"/>
      <c r="FYH66" s="8"/>
      <c r="FYI66" s="8"/>
      <c r="FYJ66" s="8"/>
      <c r="FYK66" s="8"/>
      <c r="FYL66" s="8"/>
      <c r="FYM66" s="8"/>
      <c r="FYN66" s="8"/>
      <c r="FYO66" s="8"/>
      <c r="FYP66" s="8"/>
      <c r="FYQ66" s="8"/>
      <c r="FYR66" s="8"/>
      <c r="FYS66" s="8"/>
      <c r="FYT66" s="8"/>
      <c r="FYU66" s="8"/>
      <c r="FYV66" s="8"/>
      <c r="FYW66" s="8"/>
      <c r="FYX66" s="8"/>
      <c r="FYY66" s="8"/>
      <c r="FYZ66" s="8"/>
      <c r="FZA66" s="8"/>
      <c r="FZB66" s="8"/>
      <c r="FZC66" s="8"/>
      <c r="FZD66" s="8"/>
      <c r="FZE66" s="8"/>
      <c r="FZF66" s="8"/>
      <c r="FZG66" s="8"/>
      <c r="FZH66" s="8"/>
      <c r="FZI66" s="8"/>
      <c r="FZJ66" s="8"/>
      <c r="FZK66" s="8"/>
      <c r="FZL66" s="8"/>
      <c r="FZM66" s="8"/>
      <c r="FZN66" s="8"/>
      <c r="FZO66" s="8"/>
      <c r="FZP66" s="8"/>
      <c r="FZQ66" s="8"/>
      <c r="FZR66" s="8"/>
      <c r="FZS66" s="8"/>
      <c r="FZT66" s="8"/>
      <c r="FZU66" s="8"/>
      <c r="FZV66" s="8"/>
      <c r="FZW66" s="8"/>
      <c r="FZX66" s="8"/>
      <c r="FZY66" s="8"/>
      <c r="FZZ66" s="8"/>
      <c r="GAA66" s="8"/>
      <c r="GAB66" s="8"/>
      <c r="GAC66" s="8"/>
      <c r="GAD66" s="8"/>
      <c r="GAE66" s="8"/>
      <c r="GAF66" s="8"/>
      <c r="GAG66" s="8"/>
      <c r="GAH66" s="8"/>
      <c r="GAI66" s="8"/>
      <c r="GAJ66" s="8"/>
      <c r="GAK66" s="8"/>
      <c r="GAL66" s="8"/>
      <c r="GAM66" s="8"/>
      <c r="GAN66" s="8"/>
      <c r="GAO66" s="8"/>
      <c r="GAP66" s="8"/>
      <c r="GAQ66" s="8"/>
      <c r="GAR66" s="8"/>
      <c r="GAS66" s="8"/>
      <c r="GAT66" s="8"/>
      <c r="GAU66" s="8"/>
      <c r="GAV66" s="8"/>
      <c r="GAW66" s="8"/>
      <c r="GAX66" s="8"/>
      <c r="GAY66" s="8"/>
      <c r="GAZ66" s="8"/>
      <c r="GBA66" s="8"/>
      <c r="GBB66" s="8"/>
      <c r="GBC66" s="8"/>
      <c r="GBD66" s="8"/>
      <c r="GBE66" s="8"/>
      <c r="GBF66" s="8"/>
      <c r="GBG66" s="8"/>
      <c r="GBH66" s="8"/>
      <c r="GBI66" s="8"/>
      <c r="GBJ66" s="8"/>
      <c r="GBK66" s="8"/>
      <c r="GBL66" s="8"/>
      <c r="GBM66" s="8"/>
      <c r="GBN66" s="8"/>
      <c r="GBO66" s="8"/>
      <c r="GBP66" s="8"/>
      <c r="GBQ66" s="8"/>
      <c r="GBR66" s="8"/>
      <c r="GBS66" s="8"/>
      <c r="GBT66" s="8"/>
      <c r="GBU66" s="8"/>
      <c r="GBV66" s="8"/>
      <c r="GBW66" s="8"/>
      <c r="GBX66" s="8"/>
      <c r="GBY66" s="8"/>
      <c r="GBZ66" s="8"/>
      <c r="GCA66" s="8"/>
      <c r="GCB66" s="8"/>
      <c r="GCC66" s="8"/>
      <c r="GCD66" s="8"/>
      <c r="GCE66" s="8"/>
      <c r="GCF66" s="8"/>
      <c r="GCG66" s="8"/>
      <c r="GCH66" s="8"/>
      <c r="GCI66" s="8"/>
      <c r="GCJ66" s="8"/>
      <c r="GCK66" s="8"/>
      <c r="GCL66" s="8"/>
      <c r="GCM66" s="8"/>
      <c r="GCN66" s="8"/>
      <c r="GCO66" s="8"/>
      <c r="GCP66" s="8"/>
      <c r="GCQ66" s="8"/>
      <c r="GCR66" s="8"/>
      <c r="GCS66" s="8"/>
      <c r="GCT66" s="8"/>
      <c r="GCU66" s="8"/>
      <c r="GCV66" s="8"/>
      <c r="GCW66" s="8"/>
      <c r="GCX66" s="8"/>
      <c r="GCY66" s="8"/>
      <c r="GCZ66" s="8"/>
      <c r="GDA66" s="8"/>
      <c r="GDB66" s="8"/>
      <c r="GDC66" s="8"/>
      <c r="GDD66" s="8"/>
      <c r="GDE66" s="8"/>
      <c r="GDF66" s="8"/>
      <c r="GDG66" s="8"/>
      <c r="GDH66" s="8"/>
      <c r="GDI66" s="8"/>
      <c r="GDJ66" s="8"/>
      <c r="GDK66" s="8"/>
      <c r="GDL66" s="8"/>
      <c r="GDM66" s="8"/>
      <c r="GDN66" s="8"/>
      <c r="GDO66" s="8"/>
      <c r="GDP66" s="8"/>
      <c r="GDQ66" s="8"/>
      <c r="GDR66" s="8"/>
      <c r="GDS66" s="8"/>
      <c r="GDT66" s="8"/>
      <c r="GDU66" s="8"/>
      <c r="GDV66" s="8"/>
      <c r="GDW66" s="8"/>
      <c r="GDX66" s="8"/>
      <c r="GDY66" s="8"/>
      <c r="GDZ66" s="8"/>
      <c r="GEA66" s="8"/>
      <c r="GEB66" s="8"/>
      <c r="GEC66" s="8"/>
      <c r="GED66" s="8"/>
      <c r="GEE66" s="8"/>
      <c r="GEF66" s="8"/>
      <c r="GEG66" s="8"/>
      <c r="GEH66" s="8"/>
      <c r="GEI66" s="8"/>
      <c r="GEJ66" s="8"/>
      <c r="GEK66" s="8"/>
      <c r="GEL66" s="8"/>
      <c r="GEM66" s="8"/>
      <c r="GEN66" s="8"/>
      <c r="GEO66" s="8"/>
      <c r="GEP66" s="8"/>
      <c r="GEQ66" s="8"/>
      <c r="GER66" s="8"/>
      <c r="GES66" s="8"/>
      <c r="GET66" s="8"/>
      <c r="GEU66" s="8"/>
      <c r="GEV66" s="8"/>
      <c r="GEW66" s="8"/>
      <c r="GEX66" s="8"/>
      <c r="GEY66" s="8"/>
      <c r="GEZ66" s="8"/>
      <c r="GFA66" s="8"/>
      <c r="GFB66" s="8"/>
      <c r="GFC66" s="8"/>
      <c r="GFD66" s="8"/>
      <c r="GFE66" s="8"/>
      <c r="GFF66" s="8"/>
      <c r="GFG66" s="8"/>
      <c r="GFH66" s="8"/>
      <c r="GFI66" s="8"/>
      <c r="GFJ66" s="8"/>
      <c r="GFK66" s="8"/>
      <c r="GFL66" s="8"/>
      <c r="GFM66" s="8"/>
      <c r="GFN66" s="8"/>
      <c r="GFO66" s="8"/>
      <c r="GFP66" s="8"/>
      <c r="GFQ66" s="8"/>
      <c r="GFR66" s="8"/>
      <c r="GFS66" s="8"/>
      <c r="GFT66" s="8"/>
      <c r="GFU66" s="8"/>
      <c r="GFV66" s="8"/>
      <c r="GFW66" s="8"/>
      <c r="GFX66" s="8"/>
      <c r="GFY66" s="8"/>
      <c r="GFZ66" s="8"/>
      <c r="GGA66" s="8"/>
      <c r="GGB66" s="8"/>
      <c r="GGC66" s="8"/>
      <c r="GGD66" s="8"/>
      <c r="GGE66" s="8"/>
      <c r="GGF66" s="8"/>
      <c r="GGG66" s="8"/>
      <c r="GGH66" s="8"/>
      <c r="GGI66" s="8"/>
      <c r="GGJ66" s="8"/>
      <c r="GGK66" s="8"/>
      <c r="GGL66" s="8"/>
      <c r="GGM66" s="8"/>
      <c r="GGN66" s="8"/>
      <c r="GGO66" s="8"/>
      <c r="GGP66" s="8"/>
      <c r="GGQ66" s="8"/>
      <c r="GGR66" s="8"/>
      <c r="GGS66" s="8"/>
      <c r="GGT66" s="8"/>
      <c r="GGU66" s="8"/>
      <c r="GGV66" s="8"/>
      <c r="GGW66" s="8"/>
      <c r="GGX66" s="8"/>
      <c r="GGY66" s="8"/>
      <c r="GGZ66" s="8"/>
      <c r="GHA66" s="8"/>
      <c r="GHB66" s="8"/>
      <c r="GHC66" s="8"/>
      <c r="GHD66" s="8"/>
      <c r="GHE66" s="8"/>
      <c r="GHF66" s="8"/>
      <c r="GHG66" s="8"/>
      <c r="GHH66" s="8"/>
      <c r="GHI66" s="8"/>
      <c r="GHJ66" s="8"/>
      <c r="GHK66" s="8"/>
      <c r="GHL66" s="8"/>
      <c r="GHM66" s="8"/>
      <c r="GHN66" s="8"/>
      <c r="GHO66" s="8"/>
      <c r="GHP66" s="8"/>
      <c r="GHQ66" s="8"/>
      <c r="GHR66" s="8"/>
      <c r="GHS66" s="8"/>
      <c r="GHT66" s="8"/>
      <c r="GHU66" s="8"/>
      <c r="GHV66" s="8"/>
      <c r="GHW66" s="8"/>
      <c r="GHX66" s="8"/>
      <c r="GHY66" s="8"/>
      <c r="GHZ66" s="8"/>
      <c r="GIA66" s="8"/>
      <c r="GIB66" s="8"/>
      <c r="GIC66" s="8"/>
      <c r="GID66" s="8"/>
      <c r="GIE66" s="8"/>
      <c r="GIF66" s="8"/>
      <c r="GIG66" s="8"/>
      <c r="GIH66" s="8"/>
      <c r="GII66" s="8"/>
      <c r="GIJ66" s="8"/>
      <c r="GIK66" s="8"/>
      <c r="GIL66" s="8"/>
      <c r="GIM66" s="8"/>
      <c r="GIN66" s="8"/>
      <c r="GIO66" s="8"/>
      <c r="GIP66" s="8"/>
      <c r="GIQ66" s="8"/>
      <c r="GIR66" s="8"/>
      <c r="GIS66" s="8"/>
      <c r="GIT66" s="8"/>
      <c r="GIU66" s="8"/>
      <c r="GIV66" s="8"/>
      <c r="GIW66" s="8"/>
      <c r="GIX66" s="8"/>
      <c r="GIY66" s="8"/>
      <c r="GIZ66" s="8"/>
      <c r="GJA66" s="8"/>
      <c r="GJB66" s="8"/>
      <c r="GJC66" s="8"/>
      <c r="GJD66" s="8"/>
      <c r="GJE66" s="8"/>
      <c r="GJF66" s="8"/>
      <c r="GJG66" s="8"/>
      <c r="GJH66" s="8"/>
      <c r="GJI66" s="8"/>
      <c r="GJJ66" s="8"/>
      <c r="GJK66" s="8"/>
      <c r="GJL66" s="8"/>
      <c r="GJM66" s="8"/>
      <c r="GJN66" s="8"/>
      <c r="GJO66" s="8"/>
      <c r="GJP66" s="8"/>
      <c r="GJQ66" s="8"/>
      <c r="GJR66" s="8"/>
      <c r="GJS66" s="8"/>
      <c r="GJT66" s="8"/>
      <c r="GJU66" s="8"/>
      <c r="GJV66" s="8"/>
      <c r="GJW66" s="8"/>
      <c r="GJX66" s="8"/>
      <c r="GJY66" s="8"/>
      <c r="GJZ66" s="8"/>
      <c r="GKA66" s="8"/>
      <c r="GKB66" s="8"/>
      <c r="GKC66" s="8"/>
      <c r="GKD66" s="8"/>
      <c r="GKE66" s="8"/>
      <c r="GKF66" s="8"/>
      <c r="GKG66" s="8"/>
      <c r="GKH66" s="8"/>
      <c r="GKI66" s="8"/>
      <c r="GKJ66" s="8"/>
      <c r="GKK66" s="8"/>
      <c r="GKL66" s="8"/>
      <c r="GKM66" s="8"/>
      <c r="GKN66" s="8"/>
      <c r="GKO66" s="8"/>
      <c r="GKP66" s="8"/>
      <c r="GKQ66" s="8"/>
      <c r="GKR66" s="8"/>
      <c r="GKS66" s="8"/>
      <c r="GKT66" s="8"/>
      <c r="GKU66" s="8"/>
      <c r="GKV66" s="8"/>
      <c r="GKW66" s="8"/>
      <c r="GKX66" s="8"/>
      <c r="GKY66" s="8"/>
      <c r="GKZ66" s="8"/>
      <c r="GLA66" s="8"/>
      <c r="GLB66" s="8"/>
      <c r="GLC66" s="8"/>
      <c r="GLD66" s="8"/>
      <c r="GLE66" s="8"/>
      <c r="GLF66" s="8"/>
      <c r="GLG66" s="8"/>
      <c r="GLH66" s="8"/>
      <c r="GLI66" s="8"/>
      <c r="GLJ66" s="8"/>
      <c r="GLK66" s="8"/>
      <c r="GLL66" s="8"/>
      <c r="GLM66" s="8"/>
      <c r="GLN66" s="8"/>
      <c r="GLO66" s="8"/>
      <c r="GLP66" s="8"/>
      <c r="GLQ66" s="8"/>
      <c r="GLR66" s="8"/>
      <c r="GLS66" s="8"/>
      <c r="GLT66" s="8"/>
      <c r="GLU66" s="8"/>
      <c r="GLV66" s="8"/>
      <c r="GLW66" s="8"/>
      <c r="GLX66" s="8"/>
      <c r="GLY66" s="8"/>
      <c r="GLZ66" s="8"/>
      <c r="GMA66" s="8"/>
      <c r="GMB66" s="8"/>
      <c r="GMC66" s="8"/>
      <c r="GMD66" s="8"/>
      <c r="GME66" s="8"/>
      <c r="GMF66" s="8"/>
      <c r="GMG66" s="8"/>
      <c r="GMH66" s="8"/>
      <c r="GMI66" s="8"/>
      <c r="GMJ66" s="8"/>
      <c r="GMK66" s="8"/>
      <c r="GML66" s="8"/>
      <c r="GMM66" s="8"/>
      <c r="GMN66" s="8"/>
      <c r="GMO66" s="8"/>
      <c r="GMP66" s="8"/>
      <c r="GMQ66" s="8"/>
      <c r="GMR66" s="8"/>
      <c r="GMS66" s="8"/>
      <c r="GMT66" s="8"/>
      <c r="GMU66" s="8"/>
      <c r="GMV66" s="8"/>
      <c r="GMW66" s="8"/>
      <c r="GMX66" s="8"/>
      <c r="GMY66" s="8"/>
      <c r="GMZ66" s="8"/>
      <c r="GNA66" s="8"/>
      <c r="GNB66" s="8"/>
      <c r="GNC66" s="8"/>
      <c r="GND66" s="8"/>
      <c r="GNE66" s="8"/>
      <c r="GNF66" s="8"/>
      <c r="GNG66" s="8"/>
      <c r="GNH66" s="8"/>
      <c r="GNI66" s="8"/>
      <c r="GNJ66" s="8"/>
      <c r="GNK66" s="8"/>
      <c r="GNL66" s="8"/>
      <c r="GNM66" s="8"/>
      <c r="GNN66" s="8"/>
      <c r="GNO66" s="8"/>
      <c r="GNP66" s="8"/>
      <c r="GNQ66" s="8"/>
      <c r="GNR66" s="8"/>
      <c r="GNS66" s="8"/>
      <c r="GNT66" s="8"/>
      <c r="GNU66" s="8"/>
      <c r="GNV66" s="8"/>
      <c r="GNW66" s="8"/>
      <c r="GNX66" s="8"/>
      <c r="GNY66" s="8"/>
      <c r="GNZ66" s="8"/>
      <c r="GOA66" s="8"/>
      <c r="GOB66" s="8"/>
      <c r="GOC66" s="8"/>
      <c r="GOD66" s="8"/>
      <c r="GOE66" s="8"/>
      <c r="GOF66" s="8"/>
      <c r="GOG66" s="8"/>
      <c r="GOH66" s="8"/>
      <c r="GOI66" s="8"/>
      <c r="GOJ66" s="8"/>
      <c r="GOK66" s="8"/>
      <c r="GOL66" s="8"/>
      <c r="GOM66" s="8"/>
      <c r="GON66" s="8"/>
      <c r="GOO66" s="8"/>
      <c r="GOP66" s="8"/>
      <c r="GOQ66" s="8"/>
      <c r="GOR66" s="8"/>
      <c r="GOS66" s="8"/>
      <c r="GOT66" s="8"/>
      <c r="GOU66" s="8"/>
      <c r="GOV66" s="8"/>
      <c r="GOW66" s="8"/>
      <c r="GOX66" s="8"/>
      <c r="GOY66" s="8"/>
      <c r="GOZ66" s="8"/>
      <c r="GPA66" s="8"/>
      <c r="GPB66" s="8"/>
      <c r="GPC66" s="8"/>
      <c r="GPD66" s="8"/>
      <c r="GPE66" s="8"/>
      <c r="GPF66" s="8"/>
      <c r="GPG66" s="8"/>
      <c r="GPH66" s="8"/>
      <c r="GPI66" s="8"/>
      <c r="GPJ66" s="8"/>
      <c r="GPK66" s="8"/>
      <c r="GPL66" s="8"/>
      <c r="GPM66" s="8"/>
      <c r="GPN66" s="8"/>
      <c r="GPO66" s="8"/>
      <c r="GPP66" s="8"/>
      <c r="GPQ66" s="8"/>
      <c r="GPR66" s="8"/>
      <c r="GPS66" s="8"/>
      <c r="GPT66" s="8"/>
      <c r="GPU66" s="8"/>
      <c r="GPV66" s="8"/>
      <c r="GPW66" s="8"/>
      <c r="GPX66" s="8"/>
      <c r="GPY66" s="8"/>
      <c r="GPZ66" s="8"/>
      <c r="GQA66" s="8"/>
      <c r="GQB66" s="8"/>
      <c r="GQC66" s="8"/>
      <c r="GQD66" s="8"/>
      <c r="GQE66" s="8"/>
      <c r="GQF66" s="8"/>
      <c r="GQG66" s="8"/>
      <c r="GQH66" s="8"/>
      <c r="GQI66" s="8"/>
      <c r="GQJ66" s="8"/>
      <c r="GQK66" s="8"/>
      <c r="GQL66" s="8"/>
      <c r="GQM66" s="8"/>
      <c r="GQN66" s="8"/>
      <c r="GQO66" s="8"/>
      <c r="GQP66" s="8"/>
      <c r="GQQ66" s="8"/>
      <c r="GQR66" s="8"/>
      <c r="GQS66" s="8"/>
      <c r="GQT66" s="8"/>
      <c r="GQU66" s="8"/>
      <c r="GQV66" s="8"/>
      <c r="GQW66" s="8"/>
      <c r="GQX66" s="8"/>
      <c r="GQY66" s="8"/>
      <c r="GQZ66" s="8"/>
      <c r="GRA66" s="8"/>
      <c r="GRB66" s="8"/>
      <c r="GRC66" s="8"/>
      <c r="GRD66" s="8"/>
      <c r="GRE66" s="8"/>
      <c r="GRF66" s="8"/>
      <c r="GRG66" s="8"/>
      <c r="GRH66" s="8"/>
      <c r="GRI66" s="8"/>
      <c r="GRJ66" s="8"/>
      <c r="GRK66" s="8"/>
      <c r="GRL66" s="8"/>
      <c r="GRM66" s="8"/>
      <c r="GRN66" s="8"/>
      <c r="GRO66" s="8"/>
      <c r="GRP66" s="8"/>
      <c r="GRQ66" s="8"/>
      <c r="GRR66" s="8"/>
      <c r="GRS66" s="8"/>
      <c r="GRT66" s="8"/>
      <c r="GRU66" s="8"/>
      <c r="GRV66" s="8"/>
      <c r="GRW66" s="8"/>
      <c r="GRX66" s="8"/>
      <c r="GRY66" s="8"/>
      <c r="GRZ66" s="8"/>
      <c r="GSA66" s="8"/>
      <c r="GSB66" s="8"/>
      <c r="GSC66" s="8"/>
      <c r="GSD66" s="8"/>
      <c r="GSE66" s="8"/>
      <c r="GSF66" s="8"/>
      <c r="GSG66" s="8"/>
      <c r="GSH66" s="8"/>
      <c r="GSI66" s="8"/>
      <c r="GSJ66" s="8"/>
      <c r="GSK66" s="8"/>
      <c r="GSL66" s="8"/>
      <c r="GSM66" s="8"/>
      <c r="GSN66" s="8"/>
      <c r="GSO66" s="8"/>
      <c r="GSP66" s="8"/>
      <c r="GSQ66" s="8"/>
      <c r="GSR66" s="8"/>
      <c r="GSS66" s="8"/>
      <c r="GST66" s="8"/>
      <c r="GSU66" s="8"/>
      <c r="GSV66" s="8"/>
      <c r="GSW66" s="8"/>
      <c r="GSX66" s="8"/>
      <c r="GSY66" s="8"/>
      <c r="GSZ66" s="8"/>
      <c r="GTA66" s="8"/>
      <c r="GTB66" s="8"/>
      <c r="GTC66" s="8"/>
      <c r="GTD66" s="8"/>
      <c r="GTE66" s="8"/>
      <c r="GTF66" s="8"/>
      <c r="GTG66" s="8"/>
      <c r="GTH66" s="8"/>
      <c r="GTI66" s="8"/>
      <c r="GTJ66" s="8"/>
      <c r="GTK66" s="8"/>
      <c r="GTL66" s="8"/>
      <c r="GTM66" s="8"/>
      <c r="GTN66" s="8"/>
      <c r="GTO66" s="8"/>
      <c r="GTP66" s="8"/>
      <c r="GTQ66" s="8"/>
      <c r="GTR66" s="8"/>
      <c r="GTS66" s="8"/>
      <c r="GTT66" s="8"/>
      <c r="GTU66" s="8"/>
      <c r="GTV66" s="8"/>
      <c r="GTW66" s="8"/>
      <c r="GTX66" s="8"/>
      <c r="GTY66" s="8"/>
      <c r="GTZ66" s="8"/>
      <c r="GUA66" s="8"/>
      <c r="GUB66" s="8"/>
      <c r="GUC66" s="8"/>
      <c r="GUD66" s="8"/>
      <c r="GUE66" s="8"/>
      <c r="GUF66" s="8"/>
      <c r="GUG66" s="8"/>
      <c r="GUH66" s="8"/>
      <c r="GUI66" s="8"/>
      <c r="GUJ66" s="8"/>
      <c r="GUK66" s="8"/>
      <c r="GUL66" s="8"/>
      <c r="GUM66" s="8"/>
      <c r="GUN66" s="8"/>
      <c r="GUO66" s="8"/>
      <c r="GUP66" s="8"/>
      <c r="GUQ66" s="8"/>
      <c r="GUR66" s="8"/>
      <c r="GUS66" s="8"/>
      <c r="GUT66" s="8"/>
      <c r="GUU66" s="8"/>
      <c r="GUV66" s="8"/>
      <c r="GUW66" s="8"/>
      <c r="GUX66" s="8"/>
      <c r="GUY66" s="8"/>
      <c r="GUZ66" s="8"/>
      <c r="GVA66" s="8"/>
      <c r="GVB66" s="8"/>
      <c r="GVC66" s="8"/>
      <c r="GVD66" s="8"/>
      <c r="GVE66" s="8"/>
      <c r="GVF66" s="8"/>
      <c r="GVG66" s="8"/>
      <c r="GVH66" s="8"/>
      <c r="GVI66" s="8"/>
      <c r="GVJ66" s="8"/>
      <c r="GVK66" s="8"/>
      <c r="GVL66" s="8"/>
      <c r="GVM66" s="8"/>
      <c r="GVN66" s="8"/>
      <c r="GVO66" s="8"/>
      <c r="GVP66" s="8"/>
      <c r="GVQ66" s="8"/>
      <c r="GVR66" s="8"/>
      <c r="GVS66" s="8"/>
      <c r="GVT66" s="8"/>
      <c r="GVU66" s="8"/>
      <c r="GVV66" s="8"/>
      <c r="GVW66" s="8"/>
      <c r="GVX66" s="8"/>
      <c r="GVY66" s="8"/>
      <c r="GVZ66" s="8"/>
      <c r="GWA66" s="8"/>
      <c r="GWB66" s="8"/>
      <c r="GWC66" s="8"/>
      <c r="GWD66" s="8"/>
      <c r="GWE66" s="8"/>
      <c r="GWF66" s="8"/>
      <c r="GWG66" s="8"/>
      <c r="GWH66" s="8"/>
      <c r="GWI66" s="8"/>
      <c r="GWJ66" s="8"/>
      <c r="GWK66" s="8"/>
      <c r="GWL66" s="8"/>
      <c r="GWM66" s="8"/>
      <c r="GWN66" s="8"/>
      <c r="GWO66" s="8"/>
      <c r="GWP66" s="8"/>
      <c r="GWQ66" s="8"/>
      <c r="GWR66" s="8"/>
      <c r="GWS66" s="8"/>
      <c r="GWT66" s="8"/>
      <c r="GWU66" s="8"/>
      <c r="GWV66" s="8"/>
      <c r="GWW66" s="8"/>
      <c r="GWX66" s="8"/>
      <c r="GWY66" s="8"/>
      <c r="GWZ66" s="8"/>
      <c r="GXA66" s="8"/>
      <c r="GXB66" s="8"/>
      <c r="GXC66" s="8"/>
      <c r="GXD66" s="8"/>
      <c r="GXE66" s="8"/>
      <c r="GXF66" s="8"/>
      <c r="GXG66" s="8"/>
      <c r="GXH66" s="8"/>
      <c r="GXI66" s="8"/>
      <c r="GXJ66" s="8"/>
      <c r="GXK66" s="8"/>
      <c r="GXL66" s="8"/>
      <c r="GXM66" s="8"/>
      <c r="GXN66" s="8"/>
      <c r="GXO66" s="8"/>
      <c r="GXP66" s="8"/>
      <c r="GXQ66" s="8"/>
      <c r="GXR66" s="8"/>
      <c r="GXS66" s="8"/>
      <c r="GXT66" s="8"/>
      <c r="GXU66" s="8"/>
      <c r="GXV66" s="8"/>
      <c r="GXW66" s="8"/>
      <c r="GXX66" s="8"/>
      <c r="GXY66" s="8"/>
      <c r="GXZ66" s="8"/>
      <c r="GYA66" s="8"/>
      <c r="GYB66" s="8"/>
      <c r="GYC66" s="8"/>
      <c r="GYD66" s="8"/>
      <c r="GYE66" s="8"/>
      <c r="GYF66" s="8"/>
      <c r="GYG66" s="8"/>
      <c r="GYH66" s="8"/>
      <c r="GYI66" s="8"/>
      <c r="GYJ66" s="8"/>
      <c r="GYK66" s="8"/>
      <c r="GYL66" s="8"/>
      <c r="GYM66" s="8"/>
      <c r="GYN66" s="8"/>
      <c r="GYO66" s="8"/>
      <c r="GYP66" s="8"/>
      <c r="GYQ66" s="8"/>
      <c r="GYR66" s="8"/>
      <c r="GYS66" s="8"/>
      <c r="GYT66" s="8"/>
      <c r="GYU66" s="8"/>
      <c r="GYV66" s="8"/>
      <c r="GYW66" s="8"/>
      <c r="GYX66" s="8"/>
      <c r="GYY66" s="8"/>
      <c r="GYZ66" s="8"/>
      <c r="GZA66" s="8"/>
      <c r="GZB66" s="8"/>
      <c r="GZC66" s="8"/>
      <c r="GZD66" s="8"/>
      <c r="GZE66" s="8"/>
      <c r="GZF66" s="8"/>
      <c r="GZG66" s="8"/>
      <c r="GZH66" s="8"/>
      <c r="GZI66" s="8"/>
      <c r="GZJ66" s="8"/>
      <c r="GZK66" s="8"/>
      <c r="GZL66" s="8"/>
      <c r="GZM66" s="8"/>
      <c r="GZN66" s="8"/>
      <c r="GZO66" s="8"/>
      <c r="GZP66" s="8"/>
      <c r="GZQ66" s="8"/>
      <c r="GZR66" s="8"/>
      <c r="GZS66" s="8"/>
      <c r="GZT66" s="8"/>
      <c r="GZU66" s="8"/>
      <c r="GZV66" s="8"/>
      <c r="GZW66" s="8"/>
      <c r="GZX66" s="8"/>
      <c r="GZY66" s="8"/>
      <c r="GZZ66" s="8"/>
      <c r="HAA66" s="8"/>
      <c r="HAB66" s="8"/>
      <c r="HAC66" s="8"/>
      <c r="HAD66" s="8"/>
      <c r="HAE66" s="8"/>
      <c r="HAF66" s="8"/>
      <c r="HAG66" s="8"/>
      <c r="HAH66" s="8"/>
      <c r="HAI66" s="8"/>
      <c r="HAJ66" s="8"/>
      <c r="HAK66" s="8"/>
      <c r="HAL66" s="8"/>
      <c r="HAM66" s="8"/>
      <c r="HAN66" s="8"/>
      <c r="HAO66" s="8"/>
      <c r="HAP66" s="8"/>
      <c r="HAQ66" s="8"/>
      <c r="HAR66" s="8"/>
      <c r="HAS66" s="8"/>
      <c r="HAT66" s="8"/>
      <c r="HAU66" s="8"/>
      <c r="HAV66" s="8"/>
      <c r="HAW66" s="8"/>
      <c r="HAX66" s="8"/>
      <c r="HAY66" s="8"/>
      <c r="HAZ66" s="8"/>
      <c r="HBA66" s="8"/>
      <c r="HBB66" s="8"/>
      <c r="HBC66" s="8"/>
      <c r="HBD66" s="8"/>
      <c r="HBE66" s="8"/>
      <c r="HBF66" s="8"/>
      <c r="HBG66" s="8"/>
      <c r="HBH66" s="8"/>
      <c r="HBI66" s="8"/>
      <c r="HBJ66" s="8"/>
      <c r="HBK66" s="8"/>
      <c r="HBL66" s="8"/>
      <c r="HBM66" s="8"/>
      <c r="HBN66" s="8"/>
      <c r="HBO66" s="8"/>
      <c r="HBP66" s="8"/>
      <c r="HBQ66" s="8"/>
      <c r="HBR66" s="8"/>
      <c r="HBS66" s="8"/>
      <c r="HBT66" s="8"/>
      <c r="HBU66" s="8"/>
      <c r="HBV66" s="8"/>
      <c r="HBW66" s="8"/>
      <c r="HBX66" s="8"/>
      <c r="HBY66" s="8"/>
      <c r="HBZ66" s="8"/>
      <c r="HCA66" s="8"/>
      <c r="HCB66" s="8"/>
      <c r="HCC66" s="8"/>
      <c r="HCD66" s="8"/>
      <c r="HCE66" s="8"/>
      <c r="HCF66" s="8"/>
      <c r="HCG66" s="8"/>
      <c r="HCH66" s="8"/>
      <c r="HCI66" s="8"/>
      <c r="HCJ66" s="8"/>
      <c r="HCK66" s="8"/>
      <c r="HCL66" s="8"/>
      <c r="HCM66" s="8"/>
      <c r="HCN66" s="8"/>
      <c r="HCO66" s="8"/>
      <c r="HCP66" s="8"/>
      <c r="HCQ66" s="8"/>
      <c r="HCR66" s="8"/>
      <c r="HCS66" s="8"/>
      <c r="HCT66" s="8"/>
      <c r="HCU66" s="8"/>
      <c r="HCV66" s="8"/>
      <c r="HCW66" s="8"/>
      <c r="HCX66" s="8"/>
      <c r="HCY66" s="8"/>
      <c r="HCZ66" s="8"/>
      <c r="HDA66" s="8"/>
      <c r="HDB66" s="8"/>
      <c r="HDC66" s="8"/>
      <c r="HDD66" s="8"/>
      <c r="HDE66" s="8"/>
      <c r="HDF66" s="8"/>
      <c r="HDG66" s="8"/>
      <c r="HDH66" s="8"/>
      <c r="HDI66" s="8"/>
      <c r="HDJ66" s="8"/>
      <c r="HDK66" s="8"/>
      <c r="HDL66" s="8"/>
      <c r="HDM66" s="8"/>
      <c r="HDN66" s="8"/>
      <c r="HDO66" s="8"/>
      <c r="HDP66" s="8"/>
      <c r="HDQ66" s="8"/>
      <c r="HDR66" s="8"/>
      <c r="HDS66" s="8"/>
      <c r="HDT66" s="8"/>
      <c r="HDU66" s="8"/>
      <c r="HDV66" s="8"/>
      <c r="HDW66" s="8"/>
      <c r="HDX66" s="8"/>
      <c r="HDY66" s="8"/>
      <c r="HDZ66" s="8"/>
      <c r="HEA66" s="8"/>
      <c r="HEB66" s="8"/>
      <c r="HEC66" s="8"/>
      <c r="HED66" s="8"/>
      <c r="HEE66" s="8"/>
      <c r="HEF66" s="8"/>
      <c r="HEG66" s="8"/>
      <c r="HEH66" s="8"/>
      <c r="HEI66" s="8"/>
      <c r="HEJ66" s="8"/>
      <c r="HEK66" s="8"/>
      <c r="HEL66" s="8"/>
      <c r="HEM66" s="8"/>
      <c r="HEN66" s="8"/>
      <c r="HEO66" s="8"/>
      <c r="HEP66" s="8"/>
      <c r="HEQ66" s="8"/>
      <c r="HER66" s="8"/>
      <c r="HES66" s="8"/>
      <c r="HET66" s="8"/>
      <c r="HEU66" s="8"/>
      <c r="HEV66" s="8"/>
      <c r="HEW66" s="8"/>
      <c r="HEX66" s="8"/>
      <c r="HEY66" s="8"/>
      <c r="HEZ66" s="8"/>
      <c r="HFA66" s="8"/>
      <c r="HFB66" s="8"/>
      <c r="HFC66" s="8"/>
      <c r="HFD66" s="8"/>
      <c r="HFE66" s="8"/>
      <c r="HFF66" s="8"/>
      <c r="HFG66" s="8"/>
      <c r="HFH66" s="8"/>
      <c r="HFI66" s="8"/>
      <c r="HFJ66" s="8"/>
      <c r="HFK66" s="8"/>
      <c r="HFL66" s="8"/>
      <c r="HFM66" s="8"/>
      <c r="HFN66" s="8"/>
      <c r="HFO66" s="8"/>
      <c r="HFP66" s="8"/>
      <c r="HFQ66" s="8"/>
      <c r="HFR66" s="8"/>
      <c r="HFS66" s="8"/>
      <c r="HFT66" s="8"/>
      <c r="HFU66" s="8"/>
      <c r="HFV66" s="8"/>
      <c r="HFW66" s="8"/>
      <c r="HFX66" s="8"/>
      <c r="HFY66" s="8"/>
      <c r="HFZ66" s="8"/>
      <c r="HGA66" s="8"/>
      <c r="HGB66" s="8"/>
      <c r="HGC66" s="8"/>
      <c r="HGD66" s="8"/>
      <c r="HGE66" s="8"/>
      <c r="HGF66" s="8"/>
      <c r="HGG66" s="8"/>
      <c r="HGH66" s="8"/>
      <c r="HGI66" s="8"/>
      <c r="HGJ66" s="8"/>
      <c r="HGK66" s="8"/>
      <c r="HGL66" s="8"/>
      <c r="HGM66" s="8"/>
      <c r="HGN66" s="8"/>
      <c r="HGO66" s="8"/>
      <c r="HGP66" s="8"/>
      <c r="HGQ66" s="8"/>
      <c r="HGR66" s="8"/>
      <c r="HGS66" s="8"/>
      <c r="HGT66" s="8"/>
      <c r="HGU66" s="8"/>
      <c r="HGV66" s="8"/>
      <c r="HGW66" s="8"/>
      <c r="HGX66" s="8"/>
      <c r="HGY66" s="8"/>
      <c r="HGZ66" s="8"/>
      <c r="HHA66" s="8"/>
      <c r="HHB66" s="8"/>
      <c r="HHC66" s="8"/>
      <c r="HHD66" s="8"/>
      <c r="HHE66" s="8"/>
      <c r="HHF66" s="8"/>
      <c r="HHG66" s="8"/>
      <c r="HHH66" s="8"/>
      <c r="HHI66" s="8"/>
      <c r="HHJ66" s="8"/>
      <c r="HHK66" s="8"/>
      <c r="HHL66" s="8"/>
      <c r="HHM66" s="8"/>
      <c r="HHN66" s="8"/>
      <c r="HHO66" s="8"/>
      <c r="HHP66" s="8"/>
      <c r="HHQ66" s="8"/>
      <c r="HHR66" s="8"/>
      <c r="HHS66" s="8"/>
      <c r="HHT66" s="8"/>
      <c r="HHU66" s="8"/>
      <c r="HHV66" s="8"/>
      <c r="HHW66" s="8"/>
      <c r="HHX66" s="8"/>
      <c r="HHY66" s="8"/>
      <c r="HHZ66" s="8"/>
      <c r="HIA66" s="8"/>
      <c r="HIB66" s="8"/>
      <c r="HIC66" s="8"/>
      <c r="HID66" s="8"/>
      <c r="HIE66" s="8"/>
      <c r="HIF66" s="8"/>
      <c r="HIG66" s="8"/>
      <c r="HIH66" s="8"/>
      <c r="HII66" s="8"/>
      <c r="HIJ66" s="8"/>
      <c r="HIK66" s="8"/>
      <c r="HIL66" s="8"/>
      <c r="HIM66" s="8"/>
      <c r="HIN66" s="8"/>
      <c r="HIO66" s="8"/>
      <c r="HIP66" s="8"/>
      <c r="HIQ66" s="8"/>
      <c r="HIR66" s="8"/>
      <c r="HIS66" s="8"/>
      <c r="HIT66" s="8"/>
      <c r="HIU66" s="8"/>
      <c r="HIV66" s="8"/>
      <c r="HIW66" s="8"/>
      <c r="HIX66" s="8"/>
      <c r="HIY66" s="8"/>
      <c r="HIZ66" s="8"/>
      <c r="HJA66" s="8"/>
      <c r="HJB66" s="8"/>
      <c r="HJC66" s="8"/>
      <c r="HJD66" s="8"/>
      <c r="HJE66" s="8"/>
      <c r="HJF66" s="8"/>
      <c r="HJG66" s="8"/>
      <c r="HJH66" s="8"/>
      <c r="HJI66" s="8"/>
      <c r="HJJ66" s="8"/>
      <c r="HJK66" s="8"/>
      <c r="HJL66" s="8"/>
      <c r="HJM66" s="8"/>
      <c r="HJN66" s="8"/>
      <c r="HJO66" s="8"/>
      <c r="HJP66" s="8"/>
      <c r="HJQ66" s="8"/>
      <c r="HJR66" s="8"/>
      <c r="HJS66" s="8"/>
      <c r="HJT66" s="8"/>
      <c r="HJU66" s="8"/>
      <c r="HJV66" s="8"/>
      <c r="HJW66" s="8"/>
      <c r="HJX66" s="8"/>
      <c r="HJY66" s="8"/>
      <c r="HJZ66" s="8"/>
      <c r="HKA66" s="8"/>
      <c r="HKB66" s="8"/>
      <c r="HKC66" s="8"/>
      <c r="HKD66" s="8"/>
      <c r="HKE66" s="8"/>
      <c r="HKF66" s="8"/>
      <c r="HKG66" s="8"/>
      <c r="HKH66" s="8"/>
      <c r="HKI66" s="8"/>
      <c r="HKJ66" s="8"/>
      <c r="HKK66" s="8"/>
      <c r="HKL66" s="8"/>
      <c r="HKM66" s="8"/>
      <c r="HKN66" s="8"/>
      <c r="HKO66" s="8"/>
      <c r="HKP66" s="8"/>
      <c r="HKQ66" s="8"/>
      <c r="HKR66" s="8"/>
      <c r="HKS66" s="8"/>
      <c r="HKT66" s="8"/>
      <c r="HKU66" s="8"/>
      <c r="HKV66" s="8"/>
      <c r="HKW66" s="8"/>
      <c r="HKX66" s="8"/>
      <c r="HKY66" s="8"/>
      <c r="HKZ66" s="8"/>
      <c r="HLA66" s="8"/>
      <c r="HLB66" s="8"/>
      <c r="HLC66" s="8"/>
      <c r="HLD66" s="8"/>
      <c r="HLE66" s="8"/>
      <c r="HLF66" s="8"/>
      <c r="HLG66" s="8"/>
      <c r="HLH66" s="8"/>
      <c r="HLI66" s="8"/>
      <c r="HLJ66" s="8"/>
      <c r="HLK66" s="8"/>
      <c r="HLL66" s="8"/>
      <c r="HLM66" s="8"/>
      <c r="HLN66" s="8"/>
      <c r="HLO66" s="8"/>
      <c r="HLP66" s="8"/>
      <c r="HLQ66" s="8"/>
      <c r="HLR66" s="8"/>
      <c r="HLS66" s="8"/>
      <c r="HLT66" s="8"/>
      <c r="HLU66" s="8"/>
      <c r="HLV66" s="8"/>
      <c r="HLW66" s="8"/>
      <c r="HLX66" s="8"/>
      <c r="HLY66" s="8"/>
      <c r="HLZ66" s="8"/>
      <c r="HMA66" s="8"/>
      <c r="HMB66" s="8"/>
      <c r="HMC66" s="8"/>
      <c r="HMD66" s="8"/>
      <c r="HME66" s="8"/>
      <c r="HMF66" s="8"/>
      <c r="HMG66" s="8"/>
      <c r="HMH66" s="8"/>
      <c r="HMI66" s="8"/>
      <c r="HMJ66" s="8"/>
      <c r="HMK66" s="8"/>
      <c r="HML66" s="8"/>
      <c r="HMM66" s="8"/>
      <c r="HMN66" s="8"/>
      <c r="HMO66" s="8"/>
      <c r="HMP66" s="8"/>
      <c r="HMQ66" s="8"/>
      <c r="HMR66" s="8"/>
      <c r="HMS66" s="8"/>
      <c r="HMT66" s="8"/>
      <c r="HMU66" s="8"/>
      <c r="HMV66" s="8"/>
      <c r="HMW66" s="8"/>
      <c r="HMX66" s="8"/>
      <c r="HMY66" s="8"/>
      <c r="HMZ66" s="8"/>
      <c r="HNA66" s="8"/>
      <c r="HNB66" s="8"/>
      <c r="HNC66" s="8"/>
      <c r="HND66" s="8"/>
      <c r="HNE66" s="8"/>
      <c r="HNF66" s="8"/>
      <c r="HNG66" s="8"/>
      <c r="HNH66" s="8"/>
      <c r="HNI66" s="8"/>
      <c r="HNJ66" s="8"/>
      <c r="HNK66" s="8"/>
      <c r="HNL66" s="8"/>
      <c r="HNM66" s="8"/>
      <c r="HNN66" s="8"/>
      <c r="HNO66" s="8"/>
      <c r="HNP66" s="8"/>
      <c r="HNQ66" s="8"/>
      <c r="HNR66" s="8"/>
      <c r="HNS66" s="8"/>
      <c r="HNT66" s="8"/>
      <c r="HNU66" s="8"/>
      <c r="HNV66" s="8"/>
      <c r="HNW66" s="8"/>
      <c r="HNX66" s="8"/>
      <c r="HNY66" s="8"/>
      <c r="HNZ66" s="8"/>
      <c r="HOA66" s="8"/>
      <c r="HOB66" s="8"/>
      <c r="HOC66" s="8"/>
      <c r="HOD66" s="8"/>
      <c r="HOE66" s="8"/>
      <c r="HOF66" s="8"/>
      <c r="HOG66" s="8"/>
      <c r="HOH66" s="8"/>
      <c r="HOI66" s="8"/>
      <c r="HOJ66" s="8"/>
      <c r="HOK66" s="8"/>
      <c r="HOL66" s="8"/>
      <c r="HOM66" s="8"/>
      <c r="HON66" s="8"/>
      <c r="HOO66" s="8"/>
      <c r="HOP66" s="8"/>
      <c r="HOQ66" s="8"/>
      <c r="HOR66" s="8"/>
      <c r="HOS66" s="8"/>
      <c r="HOT66" s="8"/>
      <c r="HOU66" s="8"/>
      <c r="HOV66" s="8"/>
      <c r="HOW66" s="8"/>
      <c r="HOX66" s="8"/>
      <c r="HOY66" s="8"/>
      <c r="HOZ66" s="8"/>
      <c r="HPA66" s="8"/>
      <c r="HPB66" s="8"/>
      <c r="HPC66" s="8"/>
      <c r="HPD66" s="8"/>
      <c r="HPE66" s="8"/>
      <c r="HPF66" s="8"/>
      <c r="HPG66" s="8"/>
      <c r="HPH66" s="8"/>
      <c r="HPI66" s="8"/>
      <c r="HPJ66" s="8"/>
      <c r="HPK66" s="8"/>
      <c r="HPL66" s="8"/>
      <c r="HPM66" s="8"/>
      <c r="HPN66" s="8"/>
      <c r="HPO66" s="8"/>
      <c r="HPP66" s="8"/>
      <c r="HPQ66" s="8"/>
      <c r="HPR66" s="8"/>
      <c r="HPS66" s="8"/>
      <c r="HPT66" s="8"/>
      <c r="HPU66" s="8"/>
      <c r="HPV66" s="8"/>
      <c r="HPW66" s="8"/>
      <c r="HPX66" s="8"/>
      <c r="HPY66" s="8"/>
      <c r="HPZ66" s="8"/>
      <c r="HQA66" s="8"/>
      <c r="HQB66" s="8"/>
      <c r="HQC66" s="8"/>
      <c r="HQD66" s="8"/>
      <c r="HQE66" s="8"/>
      <c r="HQF66" s="8"/>
      <c r="HQG66" s="8"/>
      <c r="HQH66" s="8"/>
      <c r="HQI66" s="8"/>
      <c r="HQJ66" s="8"/>
      <c r="HQK66" s="8"/>
      <c r="HQL66" s="8"/>
      <c r="HQM66" s="8"/>
      <c r="HQN66" s="8"/>
      <c r="HQO66" s="8"/>
      <c r="HQP66" s="8"/>
      <c r="HQQ66" s="8"/>
      <c r="HQR66" s="8"/>
      <c r="HQS66" s="8"/>
      <c r="HQT66" s="8"/>
      <c r="HQU66" s="8"/>
      <c r="HQV66" s="8"/>
      <c r="HQW66" s="8"/>
      <c r="HQX66" s="8"/>
      <c r="HQY66" s="8"/>
      <c r="HQZ66" s="8"/>
      <c r="HRA66" s="8"/>
      <c r="HRB66" s="8"/>
      <c r="HRC66" s="8"/>
      <c r="HRD66" s="8"/>
      <c r="HRE66" s="8"/>
      <c r="HRF66" s="8"/>
      <c r="HRG66" s="8"/>
      <c r="HRH66" s="8"/>
      <c r="HRI66" s="8"/>
      <c r="HRJ66" s="8"/>
      <c r="HRK66" s="8"/>
      <c r="HRL66" s="8"/>
      <c r="HRM66" s="8"/>
      <c r="HRN66" s="8"/>
      <c r="HRO66" s="8"/>
      <c r="HRP66" s="8"/>
      <c r="HRQ66" s="8"/>
      <c r="HRR66" s="8"/>
      <c r="HRS66" s="8"/>
      <c r="HRT66" s="8"/>
      <c r="HRU66" s="8"/>
      <c r="HRV66" s="8"/>
      <c r="HRW66" s="8"/>
      <c r="HRX66" s="8"/>
      <c r="HRY66" s="8"/>
      <c r="HRZ66" s="8"/>
      <c r="HSA66" s="8"/>
      <c r="HSB66" s="8"/>
      <c r="HSC66" s="8"/>
      <c r="HSD66" s="8"/>
      <c r="HSE66" s="8"/>
      <c r="HSF66" s="8"/>
      <c r="HSG66" s="8"/>
      <c r="HSH66" s="8"/>
      <c r="HSI66" s="8"/>
      <c r="HSJ66" s="8"/>
      <c r="HSK66" s="8"/>
      <c r="HSL66" s="8"/>
      <c r="HSM66" s="8"/>
      <c r="HSN66" s="8"/>
      <c r="HSO66" s="8"/>
      <c r="HSP66" s="8"/>
      <c r="HSQ66" s="8"/>
      <c r="HSR66" s="8"/>
      <c r="HSS66" s="8"/>
      <c r="HST66" s="8"/>
      <c r="HSU66" s="8"/>
      <c r="HSV66" s="8"/>
      <c r="HSW66" s="8"/>
      <c r="HSX66" s="8"/>
      <c r="HSY66" s="8"/>
      <c r="HSZ66" s="8"/>
      <c r="HTA66" s="8"/>
      <c r="HTB66" s="8"/>
      <c r="HTC66" s="8"/>
      <c r="HTD66" s="8"/>
      <c r="HTE66" s="8"/>
      <c r="HTF66" s="8"/>
      <c r="HTG66" s="8"/>
      <c r="HTH66" s="8"/>
      <c r="HTI66" s="8"/>
      <c r="HTJ66" s="8"/>
      <c r="HTK66" s="8"/>
      <c r="HTL66" s="8"/>
      <c r="HTM66" s="8"/>
      <c r="HTN66" s="8"/>
      <c r="HTO66" s="8"/>
      <c r="HTP66" s="8"/>
      <c r="HTQ66" s="8"/>
      <c r="HTR66" s="8"/>
      <c r="HTS66" s="8"/>
      <c r="HTT66" s="8"/>
      <c r="HTU66" s="8"/>
      <c r="HTV66" s="8"/>
      <c r="HTW66" s="8"/>
      <c r="HTX66" s="8"/>
      <c r="HTY66" s="8"/>
      <c r="HTZ66" s="8"/>
      <c r="HUA66" s="8"/>
      <c r="HUB66" s="8"/>
      <c r="HUC66" s="8"/>
      <c r="HUD66" s="8"/>
      <c r="HUE66" s="8"/>
      <c r="HUF66" s="8"/>
      <c r="HUG66" s="8"/>
      <c r="HUH66" s="8"/>
      <c r="HUI66" s="8"/>
      <c r="HUJ66" s="8"/>
      <c r="HUK66" s="8"/>
      <c r="HUL66" s="8"/>
      <c r="HUM66" s="8"/>
      <c r="HUN66" s="8"/>
      <c r="HUO66" s="8"/>
      <c r="HUP66" s="8"/>
      <c r="HUQ66" s="8"/>
      <c r="HUR66" s="8"/>
      <c r="HUS66" s="8"/>
      <c r="HUT66" s="8"/>
      <c r="HUU66" s="8"/>
      <c r="HUV66" s="8"/>
      <c r="HUW66" s="8"/>
      <c r="HUX66" s="8"/>
      <c r="HUY66" s="8"/>
      <c r="HUZ66" s="8"/>
      <c r="HVA66" s="8"/>
      <c r="HVB66" s="8"/>
      <c r="HVC66" s="8"/>
      <c r="HVD66" s="8"/>
      <c r="HVE66" s="8"/>
      <c r="HVF66" s="8"/>
      <c r="HVG66" s="8"/>
      <c r="HVH66" s="8"/>
      <c r="HVI66" s="8"/>
      <c r="HVJ66" s="8"/>
      <c r="HVK66" s="8"/>
      <c r="HVL66" s="8"/>
      <c r="HVM66" s="8"/>
      <c r="HVN66" s="8"/>
      <c r="HVO66" s="8"/>
      <c r="HVP66" s="8"/>
      <c r="HVQ66" s="8"/>
      <c r="HVR66" s="8"/>
      <c r="HVS66" s="8"/>
      <c r="HVT66" s="8"/>
      <c r="HVU66" s="8"/>
      <c r="HVV66" s="8"/>
      <c r="HVW66" s="8"/>
      <c r="HVX66" s="8"/>
      <c r="HVY66" s="8"/>
      <c r="HVZ66" s="8"/>
      <c r="HWA66" s="8"/>
      <c r="HWB66" s="8"/>
      <c r="HWC66" s="8"/>
      <c r="HWD66" s="8"/>
      <c r="HWE66" s="8"/>
      <c r="HWF66" s="8"/>
      <c r="HWG66" s="8"/>
      <c r="HWH66" s="8"/>
      <c r="HWI66" s="8"/>
      <c r="HWJ66" s="8"/>
      <c r="HWK66" s="8"/>
      <c r="HWL66" s="8"/>
      <c r="HWM66" s="8"/>
      <c r="HWN66" s="8"/>
      <c r="HWO66" s="8"/>
      <c r="HWP66" s="8"/>
      <c r="HWQ66" s="8"/>
      <c r="HWR66" s="8"/>
      <c r="HWS66" s="8"/>
      <c r="HWT66" s="8"/>
      <c r="HWU66" s="8"/>
      <c r="HWV66" s="8"/>
      <c r="HWW66" s="8"/>
      <c r="HWX66" s="8"/>
      <c r="HWY66" s="8"/>
      <c r="HWZ66" s="8"/>
      <c r="HXA66" s="8"/>
      <c r="HXB66" s="8"/>
      <c r="HXC66" s="8"/>
      <c r="HXD66" s="8"/>
      <c r="HXE66" s="8"/>
      <c r="HXF66" s="8"/>
      <c r="HXG66" s="8"/>
      <c r="HXH66" s="8"/>
      <c r="HXI66" s="8"/>
      <c r="HXJ66" s="8"/>
      <c r="HXK66" s="8"/>
      <c r="HXL66" s="8"/>
      <c r="HXM66" s="8"/>
      <c r="HXN66" s="8"/>
      <c r="HXO66" s="8"/>
      <c r="HXP66" s="8"/>
      <c r="HXQ66" s="8"/>
      <c r="HXR66" s="8"/>
      <c r="HXS66" s="8"/>
      <c r="HXT66" s="8"/>
      <c r="HXU66" s="8"/>
      <c r="HXV66" s="8"/>
      <c r="HXW66" s="8"/>
      <c r="HXX66" s="8"/>
      <c r="HXY66" s="8"/>
      <c r="HXZ66" s="8"/>
      <c r="HYA66" s="8"/>
      <c r="HYB66" s="8"/>
      <c r="HYC66" s="8"/>
      <c r="HYD66" s="8"/>
      <c r="HYE66" s="8"/>
      <c r="HYF66" s="8"/>
      <c r="HYG66" s="8"/>
      <c r="HYH66" s="8"/>
      <c r="HYI66" s="8"/>
      <c r="HYJ66" s="8"/>
      <c r="HYK66" s="8"/>
      <c r="HYL66" s="8"/>
      <c r="HYM66" s="8"/>
      <c r="HYN66" s="8"/>
      <c r="HYO66" s="8"/>
      <c r="HYP66" s="8"/>
      <c r="HYQ66" s="8"/>
      <c r="HYR66" s="8"/>
      <c r="HYS66" s="8"/>
      <c r="HYT66" s="8"/>
      <c r="HYU66" s="8"/>
      <c r="HYV66" s="8"/>
      <c r="HYW66" s="8"/>
      <c r="HYX66" s="8"/>
      <c r="HYY66" s="8"/>
      <c r="HYZ66" s="8"/>
      <c r="HZA66" s="8"/>
      <c r="HZB66" s="8"/>
      <c r="HZC66" s="8"/>
      <c r="HZD66" s="8"/>
      <c r="HZE66" s="8"/>
      <c r="HZF66" s="8"/>
      <c r="HZG66" s="8"/>
      <c r="HZH66" s="8"/>
      <c r="HZI66" s="8"/>
      <c r="HZJ66" s="8"/>
      <c r="HZK66" s="8"/>
      <c r="HZL66" s="8"/>
      <c r="HZM66" s="8"/>
      <c r="HZN66" s="8"/>
      <c r="HZO66" s="8"/>
      <c r="HZP66" s="8"/>
      <c r="HZQ66" s="8"/>
      <c r="HZR66" s="8"/>
      <c r="HZS66" s="8"/>
      <c r="HZT66" s="8"/>
      <c r="HZU66" s="8"/>
      <c r="HZV66" s="8"/>
      <c r="HZW66" s="8"/>
      <c r="HZX66" s="8"/>
      <c r="HZY66" s="8"/>
      <c r="HZZ66" s="8"/>
      <c r="IAA66" s="8"/>
      <c r="IAB66" s="8"/>
      <c r="IAC66" s="8"/>
      <c r="IAD66" s="8"/>
      <c r="IAE66" s="8"/>
      <c r="IAF66" s="8"/>
      <c r="IAG66" s="8"/>
      <c r="IAH66" s="8"/>
      <c r="IAI66" s="8"/>
      <c r="IAJ66" s="8"/>
      <c r="IAK66" s="8"/>
      <c r="IAL66" s="8"/>
      <c r="IAM66" s="8"/>
      <c r="IAN66" s="8"/>
      <c r="IAO66" s="8"/>
      <c r="IAP66" s="8"/>
      <c r="IAQ66" s="8"/>
      <c r="IAR66" s="8"/>
      <c r="IAS66" s="8"/>
      <c r="IAT66" s="8"/>
      <c r="IAU66" s="8"/>
      <c r="IAV66" s="8"/>
      <c r="IAW66" s="8"/>
      <c r="IAX66" s="8"/>
      <c r="IAY66" s="8"/>
      <c r="IAZ66" s="8"/>
      <c r="IBA66" s="8"/>
      <c r="IBB66" s="8"/>
      <c r="IBC66" s="8"/>
      <c r="IBD66" s="8"/>
      <c r="IBE66" s="8"/>
      <c r="IBF66" s="8"/>
      <c r="IBG66" s="8"/>
      <c r="IBH66" s="8"/>
      <c r="IBI66" s="8"/>
      <c r="IBJ66" s="8"/>
      <c r="IBK66" s="8"/>
      <c r="IBL66" s="8"/>
      <c r="IBM66" s="8"/>
      <c r="IBN66" s="8"/>
      <c r="IBO66" s="8"/>
      <c r="IBP66" s="8"/>
      <c r="IBQ66" s="8"/>
      <c r="IBR66" s="8"/>
      <c r="IBS66" s="8"/>
      <c r="IBT66" s="8"/>
      <c r="IBU66" s="8"/>
      <c r="IBV66" s="8"/>
      <c r="IBW66" s="8"/>
      <c r="IBX66" s="8"/>
      <c r="IBY66" s="8"/>
      <c r="IBZ66" s="8"/>
      <c r="ICA66" s="8"/>
      <c r="ICB66" s="8"/>
      <c r="ICC66" s="8"/>
      <c r="ICD66" s="8"/>
      <c r="ICE66" s="8"/>
      <c r="ICF66" s="8"/>
      <c r="ICG66" s="8"/>
      <c r="ICH66" s="8"/>
      <c r="ICI66" s="8"/>
      <c r="ICJ66" s="8"/>
      <c r="ICK66" s="8"/>
      <c r="ICL66" s="8"/>
      <c r="ICM66" s="8"/>
      <c r="ICN66" s="8"/>
      <c r="ICO66" s="8"/>
      <c r="ICP66" s="8"/>
      <c r="ICQ66" s="8"/>
      <c r="ICR66" s="8"/>
      <c r="ICS66" s="8"/>
      <c r="ICT66" s="8"/>
      <c r="ICU66" s="8"/>
      <c r="ICV66" s="8"/>
      <c r="ICW66" s="8"/>
      <c r="ICX66" s="8"/>
      <c r="ICY66" s="8"/>
      <c r="ICZ66" s="8"/>
      <c r="IDA66" s="8"/>
      <c r="IDB66" s="8"/>
      <c r="IDC66" s="8"/>
      <c r="IDD66" s="8"/>
      <c r="IDE66" s="8"/>
      <c r="IDF66" s="8"/>
      <c r="IDG66" s="8"/>
      <c r="IDH66" s="8"/>
      <c r="IDI66" s="8"/>
      <c r="IDJ66" s="8"/>
      <c r="IDK66" s="8"/>
      <c r="IDL66" s="8"/>
      <c r="IDM66" s="8"/>
      <c r="IDN66" s="8"/>
      <c r="IDO66" s="8"/>
      <c r="IDP66" s="8"/>
      <c r="IDQ66" s="8"/>
      <c r="IDR66" s="8"/>
      <c r="IDS66" s="8"/>
      <c r="IDT66" s="8"/>
      <c r="IDU66" s="8"/>
      <c r="IDV66" s="8"/>
      <c r="IDW66" s="8"/>
      <c r="IDX66" s="8"/>
      <c r="IDY66" s="8"/>
      <c r="IDZ66" s="8"/>
      <c r="IEA66" s="8"/>
      <c r="IEB66" s="8"/>
      <c r="IEC66" s="8"/>
      <c r="IED66" s="8"/>
      <c r="IEE66" s="8"/>
      <c r="IEF66" s="8"/>
      <c r="IEG66" s="8"/>
      <c r="IEH66" s="8"/>
      <c r="IEI66" s="8"/>
      <c r="IEJ66" s="8"/>
      <c r="IEK66" s="8"/>
      <c r="IEL66" s="8"/>
      <c r="IEM66" s="8"/>
      <c r="IEN66" s="8"/>
      <c r="IEO66" s="8"/>
      <c r="IEP66" s="8"/>
      <c r="IEQ66" s="8"/>
      <c r="IER66" s="8"/>
      <c r="IES66" s="8"/>
      <c r="IET66" s="8"/>
      <c r="IEU66" s="8"/>
      <c r="IEV66" s="8"/>
      <c r="IEW66" s="8"/>
      <c r="IEX66" s="8"/>
      <c r="IEY66" s="8"/>
      <c r="IEZ66" s="8"/>
      <c r="IFA66" s="8"/>
      <c r="IFB66" s="8"/>
      <c r="IFC66" s="8"/>
      <c r="IFD66" s="8"/>
      <c r="IFE66" s="8"/>
      <c r="IFF66" s="8"/>
      <c r="IFG66" s="8"/>
      <c r="IFH66" s="8"/>
      <c r="IFI66" s="8"/>
      <c r="IFJ66" s="8"/>
      <c r="IFK66" s="8"/>
      <c r="IFL66" s="8"/>
      <c r="IFM66" s="8"/>
      <c r="IFN66" s="8"/>
      <c r="IFO66" s="8"/>
      <c r="IFP66" s="8"/>
      <c r="IFQ66" s="8"/>
      <c r="IFR66" s="8"/>
      <c r="IFS66" s="8"/>
      <c r="IFT66" s="8"/>
      <c r="IFU66" s="8"/>
      <c r="IFV66" s="8"/>
      <c r="IFW66" s="8"/>
      <c r="IFX66" s="8"/>
      <c r="IFY66" s="8"/>
      <c r="IFZ66" s="8"/>
      <c r="IGA66" s="8"/>
      <c r="IGB66" s="8"/>
      <c r="IGC66" s="8"/>
      <c r="IGD66" s="8"/>
      <c r="IGE66" s="8"/>
      <c r="IGF66" s="8"/>
      <c r="IGG66" s="8"/>
      <c r="IGH66" s="8"/>
      <c r="IGI66" s="8"/>
      <c r="IGJ66" s="8"/>
      <c r="IGK66" s="8"/>
      <c r="IGL66" s="8"/>
      <c r="IGM66" s="8"/>
      <c r="IGN66" s="8"/>
      <c r="IGO66" s="8"/>
      <c r="IGP66" s="8"/>
      <c r="IGQ66" s="8"/>
      <c r="IGR66" s="8"/>
      <c r="IGS66" s="8"/>
      <c r="IGT66" s="8"/>
      <c r="IGU66" s="8"/>
      <c r="IGV66" s="8"/>
      <c r="IGW66" s="8"/>
      <c r="IGX66" s="8"/>
      <c r="IGY66" s="8"/>
      <c r="IGZ66" s="8"/>
      <c r="IHA66" s="8"/>
      <c r="IHB66" s="8"/>
      <c r="IHC66" s="8"/>
      <c r="IHD66" s="8"/>
      <c r="IHE66" s="8"/>
      <c r="IHF66" s="8"/>
      <c r="IHG66" s="8"/>
      <c r="IHH66" s="8"/>
      <c r="IHI66" s="8"/>
      <c r="IHJ66" s="8"/>
      <c r="IHK66" s="8"/>
      <c r="IHL66" s="8"/>
      <c r="IHM66" s="8"/>
      <c r="IHN66" s="8"/>
      <c r="IHO66" s="8"/>
      <c r="IHP66" s="8"/>
      <c r="IHQ66" s="8"/>
      <c r="IHR66" s="8"/>
      <c r="IHS66" s="8"/>
      <c r="IHT66" s="8"/>
      <c r="IHU66" s="8"/>
      <c r="IHV66" s="8"/>
      <c r="IHW66" s="8"/>
      <c r="IHX66" s="8"/>
      <c r="IHY66" s="8"/>
      <c r="IHZ66" s="8"/>
      <c r="IIA66" s="8"/>
      <c r="IIB66" s="8"/>
      <c r="IIC66" s="8"/>
      <c r="IID66" s="8"/>
      <c r="IIE66" s="8"/>
      <c r="IIF66" s="8"/>
      <c r="IIG66" s="8"/>
      <c r="IIH66" s="8"/>
      <c r="III66" s="8"/>
      <c r="IIJ66" s="8"/>
      <c r="IIK66" s="8"/>
      <c r="IIL66" s="8"/>
      <c r="IIM66" s="8"/>
      <c r="IIN66" s="8"/>
      <c r="IIO66" s="8"/>
      <c r="IIP66" s="8"/>
      <c r="IIQ66" s="8"/>
      <c r="IIR66" s="8"/>
      <c r="IIS66" s="8"/>
      <c r="IIT66" s="8"/>
      <c r="IIU66" s="8"/>
      <c r="IIV66" s="8"/>
      <c r="IIW66" s="8"/>
      <c r="IIX66" s="8"/>
      <c r="IIY66" s="8"/>
      <c r="IIZ66" s="8"/>
      <c r="IJA66" s="8"/>
      <c r="IJB66" s="8"/>
      <c r="IJC66" s="8"/>
      <c r="IJD66" s="8"/>
      <c r="IJE66" s="8"/>
      <c r="IJF66" s="8"/>
      <c r="IJG66" s="8"/>
      <c r="IJH66" s="8"/>
      <c r="IJI66" s="8"/>
      <c r="IJJ66" s="8"/>
      <c r="IJK66" s="8"/>
      <c r="IJL66" s="8"/>
      <c r="IJM66" s="8"/>
      <c r="IJN66" s="8"/>
      <c r="IJO66" s="8"/>
      <c r="IJP66" s="8"/>
      <c r="IJQ66" s="8"/>
      <c r="IJR66" s="8"/>
      <c r="IJS66" s="8"/>
      <c r="IJT66" s="8"/>
      <c r="IJU66" s="8"/>
      <c r="IJV66" s="8"/>
      <c r="IJW66" s="8"/>
      <c r="IJX66" s="8"/>
      <c r="IJY66" s="8"/>
      <c r="IJZ66" s="8"/>
      <c r="IKA66" s="8"/>
      <c r="IKB66" s="8"/>
      <c r="IKC66" s="8"/>
      <c r="IKD66" s="8"/>
      <c r="IKE66" s="8"/>
      <c r="IKF66" s="8"/>
      <c r="IKG66" s="8"/>
      <c r="IKH66" s="8"/>
      <c r="IKI66" s="8"/>
      <c r="IKJ66" s="8"/>
      <c r="IKK66" s="8"/>
      <c r="IKL66" s="8"/>
      <c r="IKM66" s="8"/>
      <c r="IKN66" s="8"/>
      <c r="IKO66" s="8"/>
      <c r="IKP66" s="8"/>
      <c r="IKQ66" s="8"/>
      <c r="IKR66" s="8"/>
      <c r="IKS66" s="8"/>
      <c r="IKT66" s="8"/>
      <c r="IKU66" s="8"/>
      <c r="IKV66" s="8"/>
      <c r="IKW66" s="8"/>
      <c r="IKX66" s="8"/>
      <c r="IKY66" s="8"/>
      <c r="IKZ66" s="8"/>
      <c r="ILA66" s="8"/>
      <c r="ILB66" s="8"/>
      <c r="ILC66" s="8"/>
      <c r="ILD66" s="8"/>
      <c r="ILE66" s="8"/>
      <c r="ILF66" s="8"/>
      <c r="ILG66" s="8"/>
      <c r="ILH66" s="8"/>
      <c r="ILI66" s="8"/>
      <c r="ILJ66" s="8"/>
      <c r="ILK66" s="8"/>
      <c r="ILL66" s="8"/>
      <c r="ILM66" s="8"/>
      <c r="ILN66" s="8"/>
      <c r="ILO66" s="8"/>
      <c r="ILP66" s="8"/>
      <c r="ILQ66" s="8"/>
      <c r="ILR66" s="8"/>
      <c r="ILS66" s="8"/>
      <c r="ILT66" s="8"/>
      <c r="ILU66" s="8"/>
      <c r="ILV66" s="8"/>
      <c r="ILW66" s="8"/>
      <c r="ILX66" s="8"/>
      <c r="ILY66" s="8"/>
      <c r="ILZ66" s="8"/>
      <c r="IMA66" s="8"/>
      <c r="IMB66" s="8"/>
      <c r="IMC66" s="8"/>
      <c r="IMD66" s="8"/>
      <c r="IME66" s="8"/>
      <c r="IMF66" s="8"/>
      <c r="IMG66" s="8"/>
      <c r="IMH66" s="8"/>
      <c r="IMI66" s="8"/>
      <c r="IMJ66" s="8"/>
      <c r="IMK66" s="8"/>
      <c r="IML66" s="8"/>
      <c r="IMM66" s="8"/>
      <c r="IMN66" s="8"/>
      <c r="IMO66" s="8"/>
      <c r="IMP66" s="8"/>
      <c r="IMQ66" s="8"/>
      <c r="IMR66" s="8"/>
      <c r="IMS66" s="8"/>
      <c r="IMT66" s="8"/>
      <c r="IMU66" s="8"/>
      <c r="IMV66" s="8"/>
      <c r="IMW66" s="8"/>
      <c r="IMX66" s="8"/>
      <c r="IMY66" s="8"/>
      <c r="IMZ66" s="8"/>
      <c r="INA66" s="8"/>
      <c r="INB66" s="8"/>
      <c r="INC66" s="8"/>
      <c r="IND66" s="8"/>
      <c r="INE66" s="8"/>
      <c r="INF66" s="8"/>
      <c r="ING66" s="8"/>
      <c r="INH66" s="8"/>
      <c r="INI66" s="8"/>
      <c r="INJ66" s="8"/>
      <c r="INK66" s="8"/>
      <c r="INL66" s="8"/>
      <c r="INM66" s="8"/>
      <c r="INN66" s="8"/>
      <c r="INO66" s="8"/>
      <c r="INP66" s="8"/>
      <c r="INQ66" s="8"/>
      <c r="INR66" s="8"/>
      <c r="INS66" s="8"/>
      <c r="INT66" s="8"/>
      <c r="INU66" s="8"/>
      <c r="INV66" s="8"/>
      <c r="INW66" s="8"/>
      <c r="INX66" s="8"/>
      <c r="INY66" s="8"/>
      <c r="INZ66" s="8"/>
      <c r="IOA66" s="8"/>
      <c r="IOB66" s="8"/>
      <c r="IOC66" s="8"/>
      <c r="IOD66" s="8"/>
      <c r="IOE66" s="8"/>
      <c r="IOF66" s="8"/>
      <c r="IOG66" s="8"/>
      <c r="IOH66" s="8"/>
      <c r="IOI66" s="8"/>
      <c r="IOJ66" s="8"/>
      <c r="IOK66" s="8"/>
      <c r="IOL66" s="8"/>
      <c r="IOM66" s="8"/>
      <c r="ION66" s="8"/>
      <c r="IOO66" s="8"/>
      <c r="IOP66" s="8"/>
      <c r="IOQ66" s="8"/>
      <c r="IOR66" s="8"/>
      <c r="IOS66" s="8"/>
      <c r="IOT66" s="8"/>
      <c r="IOU66" s="8"/>
      <c r="IOV66" s="8"/>
      <c r="IOW66" s="8"/>
      <c r="IOX66" s="8"/>
      <c r="IOY66" s="8"/>
      <c r="IOZ66" s="8"/>
      <c r="IPA66" s="8"/>
      <c r="IPB66" s="8"/>
      <c r="IPC66" s="8"/>
      <c r="IPD66" s="8"/>
      <c r="IPE66" s="8"/>
      <c r="IPF66" s="8"/>
      <c r="IPG66" s="8"/>
      <c r="IPH66" s="8"/>
      <c r="IPI66" s="8"/>
      <c r="IPJ66" s="8"/>
      <c r="IPK66" s="8"/>
      <c r="IPL66" s="8"/>
      <c r="IPM66" s="8"/>
      <c r="IPN66" s="8"/>
      <c r="IPO66" s="8"/>
      <c r="IPP66" s="8"/>
      <c r="IPQ66" s="8"/>
      <c r="IPR66" s="8"/>
      <c r="IPS66" s="8"/>
      <c r="IPT66" s="8"/>
      <c r="IPU66" s="8"/>
      <c r="IPV66" s="8"/>
      <c r="IPW66" s="8"/>
      <c r="IPX66" s="8"/>
      <c r="IPY66" s="8"/>
      <c r="IPZ66" s="8"/>
      <c r="IQA66" s="8"/>
      <c r="IQB66" s="8"/>
      <c r="IQC66" s="8"/>
      <c r="IQD66" s="8"/>
      <c r="IQE66" s="8"/>
      <c r="IQF66" s="8"/>
      <c r="IQG66" s="8"/>
      <c r="IQH66" s="8"/>
      <c r="IQI66" s="8"/>
      <c r="IQJ66" s="8"/>
      <c r="IQK66" s="8"/>
      <c r="IQL66" s="8"/>
      <c r="IQM66" s="8"/>
      <c r="IQN66" s="8"/>
      <c r="IQO66" s="8"/>
      <c r="IQP66" s="8"/>
      <c r="IQQ66" s="8"/>
      <c r="IQR66" s="8"/>
      <c r="IQS66" s="8"/>
      <c r="IQT66" s="8"/>
      <c r="IQU66" s="8"/>
      <c r="IQV66" s="8"/>
      <c r="IQW66" s="8"/>
      <c r="IQX66" s="8"/>
      <c r="IQY66" s="8"/>
      <c r="IQZ66" s="8"/>
      <c r="IRA66" s="8"/>
      <c r="IRB66" s="8"/>
      <c r="IRC66" s="8"/>
      <c r="IRD66" s="8"/>
      <c r="IRE66" s="8"/>
      <c r="IRF66" s="8"/>
      <c r="IRG66" s="8"/>
      <c r="IRH66" s="8"/>
      <c r="IRI66" s="8"/>
      <c r="IRJ66" s="8"/>
      <c r="IRK66" s="8"/>
      <c r="IRL66" s="8"/>
      <c r="IRM66" s="8"/>
      <c r="IRN66" s="8"/>
      <c r="IRO66" s="8"/>
      <c r="IRP66" s="8"/>
      <c r="IRQ66" s="8"/>
      <c r="IRR66" s="8"/>
      <c r="IRS66" s="8"/>
      <c r="IRT66" s="8"/>
      <c r="IRU66" s="8"/>
      <c r="IRV66" s="8"/>
      <c r="IRW66" s="8"/>
      <c r="IRX66" s="8"/>
      <c r="IRY66" s="8"/>
      <c r="IRZ66" s="8"/>
      <c r="ISA66" s="8"/>
      <c r="ISB66" s="8"/>
      <c r="ISC66" s="8"/>
      <c r="ISD66" s="8"/>
      <c r="ISE66" s="8"/>
      <c r="ISF66" s="8"/>
      <c r="ISG66" s="8"/>
      <c r="ISH66" s="8"/>
      <c r="ISI66" s="8"/>
      <c r="ISJ66" s="8"/>
      <c r="ISK66" s="8"/>
      <c r="ISL66" s="8"/>
      <c r="ISM66" s="8"/>
      <c r="ISN66" s="8"/>
      <c r="ISO66" s="8"/>
      <c r="ISP66" s="8"/>
      <c r="ISQ66" s="8"/>
      <c r="ISR66" s="8"/>
      <c r="ISS66" s="8"/>
      <c r="IST66" s="8"/>
      <c r="ISU66" s="8"/>
      <c r="ISV66" s="8"/>
      <c r="ISW66" s="8"/>
      <c r="ISX66" s="8"/>
      <c r="ISY66" s="8"/>
      <c r="ISZ66" s="8"/>
      <c r="ITA66" s="8"/>
      <c r="ITB66" s="8"/>
      <c r="ITC66" s="8"/>
      <c r="ITD66" s="8"/>
      <c r="ITE66" s="8"/>
      <c r="ITF66" s="8"/>
      <c r="ITG66" s="8"/>
      <c r="ITH66" s="8"/>
      <c r="ITI66" s="8"/>
      <c r="ITJ66" s="8"/>
      <c r="ITK66" s="8"/>
      <c r="ITL66" s="8"/>
      <c r="ITM66" s="8"/>
      <c r="ITN66" s="8"/>
      <c r="ITO66" s="8"/>
      <c r="ITP66" s="8"/>
      <c r="ITQ66" s="8"/>
      <c r="ITR66" s="8"/>
      <c r="ITS66" s="8"/>
      <c r="ITT66" s="8"/>
      <c r="ITU66" s="8"/>
      <c r="ITV66" s="8"/>
      <c r="ITW66" s="8"/>
      <c r="ITX66" s="8"/>
      <c r="ITY66" s="8"/>
      <c r="ITZ66" s="8"/>
      <c r="IUA66" s="8"/>
      <c r="IUB66" s="8"/>
      <c r="IUC66" s="8"/>
      <c r="IUD66" s="8"/>
      <c r="IUE66" s="8"/>
      <c r="IUF66" s="8"/>
      <c r="IUG66" s="8"/>
      <c r="IUH66" s="8"/>
      <c r="IUI66" s="8"/>
      <c r="IUJ66" s="8"/>
      <c r="IUK66" s="8"/>
      <c r="IUL66" s="8"/>
      <c r="IUM66" s="8"/>
      <c r="IUN66" s="8"/>
      <c r="IUO66" s="8"/>
      <c r="IUP66" s="8"/>
      <c r="IUQ66" s="8"/>
      <c r="IUR66" s="8"/>
      <c r="IUS66" s="8"/>
      <c r="IUT66" s="8"/>
      <c r="IUU66" s="8"/>
      <c r="IUV66" s="8"/>
      <c r="IUW66" s="8"/>
      <c r="IUX66" s="8"/>
      <c r="IUY66" s="8"/>
      <c r="IUZ66" s="8"/>
      <c r="IVA66" s="8"/>
      <c r="IVB66" s="8"/>
      <c r="IVC66" s="8"/>
      <c r="IVD66" s="8"/>
      <c r="IVE66" s="8"/>
      <c r="IVF66" s="8"/>
      <c r="IVG66" s="8"/>
      <c r="IVH66" s="8"/>
      <c r="IVI66" s="8"/>
      <c r="IVJ66" s="8"/>
      <c r="IVK66" s="8"/>
      <c r="IVL66" s="8"/>
      <c r="IVM66" s="8"/>
      <c r="IVN66" s="8"/>
      <c r="IVO66" s="8"/>
      <c r="IVP66" s="8"/>
      <c r="IVQ66" s="8"/>
      <c r="IVR66" s="8"/>
      <c r="IVS66" s="8"/>
      <c r="IVT66" s="8"/>
      <c r="IVU66" s="8"/>
      <c r="IVV66" s="8"/>
      <c r="IVW66" s="8"/>
      <c r="IVX66" s="8"/>
      <c r="IVY66" s="8"/>
      <c r="IVZ66" s="8"/>
      <c r="IWA66" s="8"/>
      <c r="IWB66" s="8"/>
      <c r="IWC66" s="8"/>
      <c r="IWD66" s="8"/>
      <c r="IWE66" s="8"/>
      <c r="IWF66" s="8"/>
      <c r="IWG66" s="8"/>
      <c r="IWH66" s="8"/>
      <c r="IWI66" s="8"/>
      <c r="IWJ66" s="8"/>
      <c r="IWK66" s="8"/>
      <c r="IWL66" s="8"/>
      <c r="IWM66" s="8"/>
      <c r="IWN66" s="8"/>
      <c r="IWO66" s="8"/>
      <c r="IWP66" s="8"/>
      <c r="IWQ66" s="8"/>
      <c r="IWR66" s="8"/>
      <c r="IWS66" s="8"/>
      <c r="IWT66" s="8"/>
      <c r="IWU66" s="8"/>
      <c r="IWV66" s="8"/>
      <c r="IWW66" s="8"/>
      <c r="IWX66" s="8"/>
      <c r="IWY66" s="8"/>
      <c r="IWZ66" s="8"/>
      <c r="IXA66" s="8"/>
      <c r="IXB66" s="8"/>
      <c r="IXC66" s="8"/>
      <c r="IXD66" s="8"/>
      <c r="IXE66" s="8"/>
      <c r="IXF66" s="8"/>
      <c r="IXG66" s="8"/>
      <c r="IXH66" s="8"/>
      <c r="IXI66" s="8"/>
      <c r="IXJ66" s="8"/>
      <c r="IXK66" s="8"/>
      <c r="IXL66" s="8"/>
      <c r="IXM66" s="8"/>
      <c r="IXN66" s="8"/>
      <c r="IXO66" s="8"/>
      <c r="IXP66" s="8"/>
      <c r="IXQ66" s="8"/>
      <c r="IXR66" s="8"/>
      <c r="IXS66" s="8"/>
      <c r="IXT66" s="8"/>
      <c r="IXU66" s="8"/>
      <c r="IXV66" s="8"/>
      <c r="IXW66" s="8"/>
      <c r="IXX66" s="8"/>
      <c r="IXY66" s="8"/>
      <c r="IXZ66" s="8"/>
      <c r="IYA66" s="8"/>
      <c r="IYB66" s="8"/>
      <c r="IYC66" s="8"/>
      <c r="IYD66" s="8"/>
      <c r="IYE66" s="8"/>
      <c r="IYF66" s="8"/>
      <c r="IYG66" s="8"/>
      <c r="IYH66" s="8"/>
      <c r="IYI66" s="8"/>
      <c r="IYJ66" s="8"/>
      <c r="IYK66" s="8"/>
      <c r="IYL66" s="8"/>
      <c r="IYM66" s="8"/>
      <c r="IYN66" s="8"/>
      <c r="IYO66" s="8"/>
      <c r="IYP66" s="8"/>
      <c r="IYQ66" s="8"/>
      <c r="IYR66" s="8"/>
      <c r="IYS66" s="8"/>
      <c r="IYT66" s="8"/>
      <c r="IYU66" s="8"/>
      <c r="IYV66" s="8"/>
      <c r="IYW66" s="8"/>
      <c r="IYX66" s="8"/>
      <c r="IYY66" s="8"/>
      <c r="IYZ66" s="8"/>
      <c r="IZA66" s="8"/>
      <c r="IZB66" s="8"/>
      <c r="IZC66" s="8"/>
      <c r="IZD66" s="8"/>
      <c r="IZE66" s="8"/>
      <c r="IZF66" s="8"/>
      <c r="IZG66" s="8"/>
      <c r="IZH66" s="8"/>
      <c r="IZI66" s="8"/>
      <c r="IZJ66" s="8"/>
      <c r="IZK66" s="8"/>
      <c r="IZL66" s="8"/>
      <c r="IZM66" s="8"/>
      <c r="IZN66" s="8"/>
      <c r="IZO66" s="8"/>
      <c r="IZP66" s="8"/>
      <c r="IZQ66" s="8"/>
      <c r="IZR66" s="8"/>
      <c r="IZS66" s="8"/>
      <c r="IZT66" s="8"/>
      <c r="IZU66" s="8"/>
      <c r="IZV66" s="8"/>
      <c r="IZW66" s="8"/>
      <c r="IZX66" s="8"/>
      <c r="IZY66" s="8"/>
      <c r="IZZ66" s="8"/>
      <c r="JAA66" s="8"/>
      <c r="JAB66" s="8"/>
      <c r="JAC66" s="8"/>
      <c r="JAD66" s="8"/>
      <c r="JAE66" s="8"/>
      <c r="JAF66" s="8"/>
      <c r="JAG66" s="8"/>
      <c r="JAH66" s="8"/>
      <c r="JAI66" s="8"/>
      <c r="JAJ66" s="8"/>
      <c r="JAK66" s="8"/>
      <c r="JAL66" s="8"/>
      <c r="JAM66" s="8"/>
      <c r="JAN66" s="8"/>
      <c r="JAO66" s="8"/>
      <c r="JAP66" s="8"/>
      <c r="JAQ66" s="8"/>
      <c r="JAR66" s="8"/>
      <c r="JAS66" s="8"/>
      <c r="JAT66" s="8"/>
      <c r="JAU66" s="8"/>
      <c r="JAV66" s="8"/>
      <c r="JAW66" s="8"/>
      <c r="JAX66" s="8"/>
      <c r="JAY66" s="8"/>
      <c r="JAZ66" s="8"/>
      <c r="JBA66" s="8"/>
      <c r="JBB66" s="8"/>
      <c r="JBC66" s="8"/>
      <c r="JBD66" s="8"/>
      <c r="JBE66" s="8"/>
      <c r="JBF66" s="8"/>
      <c r="JBG66" s="8"/>
      <c r="JBH66" s="8"/>
      <c r="JBI66" s="8"/>
      <c r="JBJ66" s="8"/>
      <c r="JBK66" s="8"/>
      <c r="JBL66" s="8"/>
      <c r="JBM66" s="8"/>
      <c r="JBN66" s="8"/>
      <c r="JBO66" s="8"/>
      <c r="JBP66" s="8"/>
      <c r="JBQ66" s="8"/>
      <c r="JBR66" s="8"/>
      <c r="JBS66" s="8"/>
      <c r="JBT66" s="8"/>
      <c r="JBU66" s="8"/>
      <c r="JBV66" s="8"/>
      <c r="JBW66" s="8"/>
      <c r="JBX66" s="8"/>
      <c r="JBY66" s="8"/>
      <c r="JBZ66" s="8"/>
      <c r="JCA66" s="8"/>
      <c r="JCB66" s="8"/>
      <c r="JCC66" s="8"/>
      <c r="JCD66" s="8"/>
      <c r="JCE66" s="8"/>
      <c r="JCF66" s="8"/>
      <c r="JCG66" s="8"/>
      <c r="JCH66" s="8"/>
      <c r="JCI66" s="8"/>
      <c r="JCJ66" s="8"/>
      <c r="JCK66" s="8"/>
      <c r="JCL66" s="8"/>
      <c r="JCM66" s="8"/>
      <c r="JCN66" s="8"/>
      <c r="JCO66" s="8"/>
      <c r="JCP66" s="8"/>
      <c r="JCQ66" s="8"/>
      <c r="JCR66" s="8"/>
      <c r="JCS66" s="8"/>
      <c r="JCT66" s="8"/>
      <c r="JCU66" s="8"/>
      <c r="JCV66" s="8"/>
      <c r="JCW66" s="8"/>
      <c r="JCX66" s="8"/>
      <c r="JCY66" s="8"/>
      <c r="JCZ66" s="8"/>
      <c r="JDA66" s="8"/>
      <c r="JDB66" s="8"/>
      <c r="JDC66" s="8"/>
      <c r="JDD66" s="8"/>
      <c r="JDE66" s="8"/>
      <c r="JDF66" s="8"/>
      <c r="JDG66" s="8"/>
      <c r="JDH66" s="8"/>
      <c r="JDI66" s="8"/>
      <c r="JDJ66" s="8"/>
      <c r="JDK66" s="8"/>
      <c r="JDL66" s="8"/>
      <c r="JDM66" s="8"/>
      <c r="JDN66" s="8"/>
      <c r="JDO66" s="8"/>
      <c r="JDP66" s="8"/>
      <c r="JDQ66" s="8"/>
      <c r="JDR66" s="8"/>
      <c r="JDS66" s="8"/>
      <c r="JDT66" s="8"/>
      <c r="JDU66" s="8"/>
      <c r="JDV66" s="8"/>
      <c r="JDW66" s="8"/>
      <c r="JDX66" s="8"/>
      <c r="JDY66" s="8"/>
      <c r="JDZ66" s="8"/>
      <c r="JEA66" s="8"/>
      <c r="JEB66" s="8"/>
      <c r="JEC66" s="8"/>
      <c r="JED66" s="8"/>
      <c r="JEE66" s="8"/>
      <c r="JEF66" s="8"/>
      <c r="JEG66" s="8"/>
      <c r="JEH66" s="8"/>
      <c r="JEI66" s="8"/>
      <c r="JEJ66" s="8"/>
      <c r="JEK66" s="8"/>
      <c r="JEL66" s="8"/>
      <c r="JEM66" s="8"/>
      <c r="JEN66" s="8"/>
      <c r="JEO66" s="8"/>
      <c r="JEP66" s="8"/>
      <c r="JEQ66" s="8"/>
      <c r="JER66" s="8"/>
      <c r="JES66" s="8"/>
      <c r="JET66" s="8"/>
      <c r="JEU66" s="8"/>
      <c r="JEV66" s="8"/>
      <c r="JEW66" s="8"/>
      <c r="JEX66" s="8"/>
      <c r="JEY66" s="8"/>
      <c r="JEZ66" s="8"/>
      <c r="JFA66" s="8"/>
      <c r="JFB66" s="8"/>
      <c r="JFC66" s="8"/>
      <c r="JFD66" s="8"/>
      <c r="JFE66" s="8"/>
      <c r="JFF66" s="8"/>
      <c r="JFG66" s="8"/>
      <c r="JFH66" s="8"/>
      <c r="JFI66" s="8"/>
      <c r="JFJ66" s="8"/>
      <c r="JFK66" s="8"/>
      <c r="JFL66" s="8"/>
      <c r="JFM66" s="8"/>
      <c r="JFN66" s="8"/>
      <c r="JFO66" s="8"/>
      <c r="JFP66" s="8"/>
      <c r="JFQ66" s="8"/>
      <c r="JFR66" s="8"/>
      <c r="JFS66" s="8"/>
      <c r="JFT66" s="8"/>
      <c r="JFU66" s="8"/>
      <c r="JFV66" s="8"/>
      <c r="JFW66" s="8"/>
      <c r="JFX66" s="8"/>
      <c r="JFY66" s="8"/>
      <c r="JFZ66" s="8"/>
      <c r="JGA66" s="8"/>
      <c r="JGB66" s="8"/>
      <c r="JGC66" s="8"/>
      <c r="JGD66" s="8"/>
      <c r="JGE66" s="8"/>
      <c r="JGF66" s="8"/>
      <c r="JGG66" s="8"/>
      <c r="JGH66" s="8"/>
      <c r="JGI66" s="8"/>
      <c r="JGJ66" s="8"/>
      <c r="JGK66" s="8"/>
      <c r="JGL66" s="8"/>
      <c r="JGM66" s="8"/>
      <c r="JGN66" s="8"/>
      <c r="JGO66" s="8"/>
      <c r="JGP66" s="8"/>
      <c r="JGQ66" s="8"/>
      <c r="JGR66" s="8"/>
      <c r="JGS66" s="8"/>
      <c r="JGT66" s="8"/>
      <c r="JGU66" s="8"/>
      <c r="JGV66" s="8"/>
      <c r="JGW66" s="8"/>
      <c r="JGX66" s="8"/>
      <c r="JGY66" s="8"/>
      <c r="JGZ66" s="8"/>
      <c r="JHA66" s="8"/>
      <c r="JHB66" s="8"/>
      <c r="JHC66" s="8"/>
      <c r="JHD66" s="8"/>
      <c r="JHE66" s="8"/>
      <c r="JHF66" s="8"/>
      <c r="JHG66" s="8"/>
      <c r="JHH66" s="8"/>
      <c r="JHI66" s="8"/>
      <c r="JHJ66" s="8"/>
      <c r="JHK66" s="8"/>
      <c r="JHL66" s="8"/>
      <c r="JHM66" s="8"/>
      <c r="JHN66" s="8"/>
      <c r="JHO66" s="8"/>
      <c r="JHP66" s="8"/>
      <c r="JHQ66" s="8"/>
      <c r="JHR66" s="8"/>
      <c r="JHS66" s="8"/>
      <c r="JHT66" s="8"/>
      <c r="JHU66" s="8"/>
      <c r="JHV66" s="8"/>
      <c r="JHW66" s="8"/>
      <c r="JHX66" s="8"/>
      <c r="JHY66" s="8"/>
      <c r="JHZ66" s="8"/>
      <c r="JIA66" s="8"/>
      <c r="JIB66" s="8"/>
      <c r="JIC66" s="8"/>
      <c r="JID66" s="8"/>
      <c r="JIE66" s="8"/>
      <c r="JIF66" s="8"/>
      <c r="JIG66" s="8"/>
      <c r="JIH66" s="8"/>
      <c r="JII66" s="8"/>
      <c r="JIJ66" s="8"/>
      <c r="JIK66" s="8"/>
      <c r="JIL66" s="8"/>
      <c r="JIM66" s="8"/>
      <c r="JIN66" s="8"/>
      <c r="JIO66" s="8"/>
      <c r="JIP66" s="8"/>
      <c r="JIQ66" s="8"/>
      <c r="JIR66" s="8"/>
      <c r="JIS66" s="8"/>
      <c r="JIT66" s="8"/>
      <c r="JIU66" s="8"/>
      <c r="JIV66" s="8"/>
      <c r="JIW66" s="8"/>
      <c r="JIX66" s="8"/>
      <c r="JIY66" s="8"/>
      <c r="JIZ66" s="8"/>
      <c r="JJA66" s="8"/>
      <c r="JJB66" s="8"/>
      <c r="JJC66" s="8"/>
      <c r="JJD66" s="8"/>
      <c r="JJE66" s="8"/>
      <c r="JJF66" s="8"/>
      <c r="JJG66" s="8"/>
      <c r="JJH66" s="8"/>
      <c r="JJI66" s="8"/>
      <c r="JJJ66" s="8"/>
      <c r="JJK66" s="8"/>
      <c r="JJL66" s="8"/>
      <c r="JJM66" s="8"/>
      <c r="JJN66" s="8"/>
      <c r="JJO66" s="8"/>
      <c r="JJP66" s="8"/>
      <c r="JJQ66" s="8"/>
      <c r="JJR66" s="8"/>
      <c r="JJS66" s="8"/>
      <c r="JJT66" s="8"/>
      <c r="JJU66" s="8"/>
      <c r="JJV66" s="8"/>
      <c r="JJW66" s="8"/>
      <c r="JJX66" s="8"/>
      <c r="JJY66" s="8"/>
      <c r="JJZ66" s="8"/>
      <c r="JKA66" s="8"/>
      <c r="JKB66" s="8"/>
      <c r="JKC66" s="8"/>
      <c r="JKD66" s="8"/>
      <c r="JKE66" s="8"/>
      <c r="JKF66" s="8"/>
      <c r="JKG66" s="8"/>
      <c r="JKH66" s="8"/>
      <c r="JKI66" s="8"/>
      <c r="JKJ66" s="8"/>
      <c r="JKK66" s="8"/>
      <c r="JKL66" s="8"/>
      <c r="JKM66" s="8"/>
      <c r="JKN66" s="8"/>
      <c r="JKO66" s="8"/>
      <c r="JKP66" s="8"/>
      <c r="JKQ66" s="8"/>
      <c r="JKR66" s="8"/>
      <c r="JKS66" s="8"/>
      <c r="JKT66" s="8"/>
      <c r="JKU66" s="8"/>
      <c r="JKV66" s="8"/>
      <c r="JKW66" s="8"/>
      <c r="JKX66" s="8"/>
      <c r="JKY66" s="8"/>
      <c r="JKZ66" s="8"/>
      <c r="JLA66" s="8"/>
      <c r="JLB66" s="8"/>
      <c r="JLC66" s="8"/>
      <c r="JLD66" s="8"/>
      <c r="JLE66" s="8"/>
      <c r="JLF66" s="8"/>
      <c r="JLG66" s="8"/>
      <c r="JLH66" s="8"/>
      <c r="JLI66" s="8"/>
      <c r="JLJ66" s="8"/>
      <c r="JLK66" s="8"/>
      <c r="JLL66" s="8"/>
      <c r="JLM66" s="8"/>
      <c r="JLN66" s="8"/>
      <c r="JLO66" s="8"/>
      <c r="JLP66" s="8"/>
      <c r="JLQ66" s="8"/>
      <c r="JLR66" s="8"/>
      <c r="JLS66" s="8"/>
      <c r="JLT66" s="8"/>
      <c r="JLU66" s="8"/>
      <c r="JLV66" s="8"/>
      <c r="JLW66" s="8"/>
      <c r="JLX66" s="8"/>
      <c r="JLY66" s="8"/>
      <c r="JLZ66" s="8"/>
      <c r="JMA66" s="8"/>
      <c r="JMB66" s="8"/>
      <c r="JMC66" s="8"/>
      <c r="JMD66" s="8"/>
      <c r="JME66" s="8"/>
      <c r="JMF66" s="8"/>
      <c r="JMG66" s="8"/>
      <c r="JMH66" s="8"/>
      <c r="JMI66" s="8"/>
      <c r="JMJ66" s="8"/>
      <c r="JMK66" s="8"/>
      <c r="JML66" s="8"/>
      <c r="JMM66" s="8"/>
      <c r="JMN66" s="8"/>
      <c r="JMO66" s="8"/>
      <c r="JMP66" s="8"/>
      <c r="JMQ66" s="8"/>
      <c r="JMR66" s="8"/>
      <c r="JMS66" s="8"/>
      <c r="JMT66" s="8"/>
      <c r="JMU66" s="8"/>
      <c r="JMV66" s="8"/>
      <c r="JMW66" s="8"/>
      <c r="JMX66" s="8"/>
      <c r="JMY66" s="8"/>
      <c r="JMZ66" s="8"/>
      <c r="JNA66" s="8"/>
      <c r="JNB66" s="8"/>
      <c r="JNC66" s="8"/>
      <c r="JND66" s="8"/>
      <c r="JNE66" s="8"/>
      <c r="JNF66" s="8"/>
      <c r="JNG66" s="8"/>
      <c r="JNH66" s="8"/>
      <c r="JNI66" s="8"/>
      <c r="JNJ66" s="8"/>
      <c r="JNK66" s="8"/>
      <c r="JNL66" s="8"/>
      <c r="JNM66" s="8"/>
      <c r="JNN66" s="8"/>
      <c r="JNO66" s="8"/>
      <c r="JNP66" s="8"/>
      <c r="JNQ66" s="8"/>
      <c r="JNR66" s="8"/>
      <c r="JNS66" s="8"/>
      <c r="JNT66" s="8"/>
      <c r="JNU66" s="8"/>
      <c r="JNV66" s="8"/>
      <c r="JNW66" s="8"/>
      <c r="JNX66" s="8"/>
      <c r="JNY66" s="8"/>
      <c r="JNZ66" s="8"/>
      <c r="JOA66" s="8"/>
      <c r="JOB66" s="8"/>
      <c r="JOC66" s="8"/>
      <c r="JOD66" s="8"/>
      <c r="JOE66" s="8"/>
      <c r="JOF66" s="8"/>
      <c r="JOG66" s="8"/>
      <c r="JOH66" s="8"/>
      <c r="JOI66" s="8"/>
      <c r="JOJ66" s="8"/>
      <c r="JOK66" s="8"/>
      <c r="JOL66" s="8"/>
      <c r="JOM66" s="8"/>
      <c r="JON66" s="8"/>
      <c r="JOO66" s="8"/>
      <c r="JOP66" s="8"/>
      <c r="JOQ66" s="8"/>
      <c r="JOR66" s="8"/>
      <c r="JOS66" s="8"/>
      <c r="JOT66" s="8"/>
      <c r="JOU66" s="8"/>
      <c r="JOV66" s="8"/>
      <c r="JOW66" s="8"/>
      <c r="JOX66" s="8"/>
      <c r="JOY66" s="8"/>
      <c r="JOZ66" s="8"/>
      <c r="JPA66" s="8"/>
      <c r="JPB66" s="8"/>
      <c r="JPC66" s="8"/>
      <c r="JPD66" s="8"/>
      <c r="JPE66" s="8"/>
      <c r="JPF66" s="8"/>
      <c r="JPG66" s="8"/>
      <c r="JPH66" s="8"/>
      <c r="JPI66" s="8"/>
      <c r="JPJ66" s="8"/>
      <c r="JPK66" s="8"/>
      <c r="JPL66" s="8"/>
      <c r="JPM66" s="8"/>
      <c r="JPN66" s="8"/>
      <c r="JPO66" s="8"/>
      <c r="JPP66" s="8"/>
      <c r="JPQ66" s="8"/>
      <c r="JPR66" s="8"/>
      <c r="JPS66" s="8"/>
      <c r="JPT66" s="8"/>
      <c r="JPU66" s="8"/>
      <c r="JPV66" s="8"/>
      <c r="JPW66" s="8"/>
      <c r="JPX66" s="8"/>
      <c r="JPY66" s="8"/>
      <c r="JPZ66" s="8"/>
      <c r="JQA66" s="8"/>
      <c r="JQB66" s="8"/>
      <c r="JQC66" s="8"/>
      <c r="JQD66" s="8"/>
      <c r="JQE66" s="8"/>
      <c r="JQF66" s="8"/>
      <c r="JQG66" s="8"/>
      <c r="JQH66" s="8"/>
      <c r="JQI66" s="8"/>
      <c r="JQJ66" s="8"/>
      <c r="JQK66" s="8"/>
      <c r="JQL66" s="8"/>
      <c r="JQM66" s="8"/>
      <c r="JQN66" s="8"/>
      <c r="JQO66" s="8"/>
      <c r="JQP66" s="8"/>
      <c r="JQQ66" s="8"/>
      <c r="JQR66" s="8"/>
      <c r="JQS66" s="8"/>
      <c r="JQT66" s="8"/>
      <c r="JQU66" s="8"/>
      <c r="JQV66" s="8"/>
      <c r="JQW66" s="8"/>
      <c r="JQX66" s="8"/>
      <c r="JQY66" s="8"/>
      <c r="JQZ66" s="8"/>
      <c r="JRA66" s="8"/>
      <c r="JRB66" s="8"/>
      <c r="JRC66" s="8"/>
      <c r="JRD66" s="8"/>
      <c r="JRE66" s="8"/>
      <c r="JRF66" s="8"/>
      <c r="JRG66" s="8"/>
      <c r="JRH66" s="8"/>
      <c r="JRI66" s="8"/>
      <c r="JRJ66" s="8"/>
      <c r="JRK66" s="8"/>
      <c r="JRL66" s="8"/>
      <c r="JRM66" s="8"/>
      <c r="JRN66" s="8"/>
      <c r="JRO66" s="8"/>
      <c r="JRP66" s="8"/>
      <c r="JRQ66" s="8"/>
      <c r="JRR66" s="8"/>
      <c r="JRS66" s="8"/>
      <c r="JRT66" s="8"/>
      <c r="JRU66" s="8"/>
      <c r="JRV66" s="8"/>
      <c r="JRW66" s="8"/>
      <c r="JRX66" s="8"/>
      <c r="JRY66" s="8"/>
      <c r="JRZ66" s="8"/>
      <c r="JSA66" s="8"/>
      <c r="JSB66" s="8"/>
      <c r="JSC66" s="8"/>
      <c r="JSD66" s="8"/>
      <c r="JSE66" s="8"/>
      <c r="JSF66" s="8"/>
      <c r="JSG66" s="8"/>
      <c r="JSH66" s="8"/>
      <c r="JSI66" s="8"/>
      <c r="JSJ66" s="8"/>
      <c r="JSK66" s="8"/>
      <c r="JSL66" s="8"/>
      <c r="JSM66" s="8"/>
      <c r="JSN66" s="8"/>
      <c r="JSO66" s="8"/>
      <c r="JSP66" s="8"/>
      <c r="JSQ66" s="8"/>
      <c r="JSR66" s="8"/>
      <c r="JSS66" s="8"/>
      <c r="JST66" s="8"/>
      <c r="JSU66" s="8"/>
      <c r="JSV66" s="8"/>
      <c r="JSW66" s="8"/>
      <c r="JSX66" s="8"/>
      <c r="JSY66" s="8"/>
      <c r="JSZ66" s="8"/>
      <c r="JTA66" s="8"/>
      <c r="JTB66" s="8"/>
      <c r="JTC66" s="8"/>
      <c r="JTD66" s="8"/>
      <c r="JTE66" s="8"/>
      <c r="JTF66" s="8"/>
      <c r="JTG66" s="8"/>
      <c r="JTH66" s="8"/>
      <c r="JTI66" s="8"/>
      <c r="JTJ66" s="8"/>
      <c r="JTK66" s="8"/>
      <c r="JTL66" s="8"/>
      <c r="JTM66" s="8"/>
      <c r="JTN66" s="8"/>
      <c r="JTO66" s="8"/>
      <c r="JTP66" s="8"/>
      <c r="JTQ66" s="8"/>
      <c r="JTR66" s="8"/>
      <c r="JTS66" s="8"/>
      <c r="JTT66" s="8"/>
      <c r="JTU66" s="8"/>
      <c r="JTV66" s="8"/>
      <c r="JTW66" s="8"/>
      <c r="JTX66" s="8"/>
      <c r="JTY66" s="8"/>
      <c r="JTZ66" s="8"/>
      <c r="JUA66" s="8"/>
      <c r="JUB66" s="8"/>
      <c r="JUC66" s="8"/>
      <c r="JUD66" s="8"/>
      <c r="JUE66" s="8"/>
      <c r="JUF66" s="8"/>
      <c r="JUG66" s="8"/>
      <c r="JUH66" s="8"/>
      <c r="JUI66" s="8"/>
      <c r="JUJ66" s="8"/>
      <c r="JUK66" s="8"/>
      <c r="JUL66" s="8"/>
      <c r="JUM66" s="8"/>
      <c r="JUN66" s="8"/>
      <c r="JUO66" s="8"/>
      <c r="JUP66" s="8"/>
      <c r="JUQ66" s="8"/>
      <c r="JUR66" s="8"/>
      <c r="JUS66" s="8"/>
      <c r="JUT66" s="8"/>
      <c r="JUU66" s="8"/>
      <c r="JUV66" s="8"/>
      <c r="JUW66" s="8"/>
      <c r="JUX66" s="8"/>
      <c r="JUY66" s="8"/>
      <c r="JUZ66" s="8"/>
      <c r="JVA66" s="8"/>
      <c r="JVB66" s="8"/>
      <c r="JVC66" s="8"/>
      <c r="JVD66" s="8"/>
      <c r="JVE66" s="8"/>
      <c r="JVF66" s="8"/>
      <c r="JVG66" s="8"/>
      <c r="JVH66" s="8"/>
      <c r="JVI66" s="8"/>
      <c r="JVJ66" s="8"/>
      <c r="JVK66" s="8"/>
      <c r="JVL66" s="8"/>
      <c r="JVM66" s="8"/>
      <c r="JVN66" s="8"/>
      <c r="JVO66" s="8"/>
      <c r="JVP66" s="8"/>
      <c r="JVQ66" s="8"/>
      <c r="JVR66" s="8"/>
      <c r="JVS66" s="8"/>
      <c r="JVT66" s="8"/>
      <c r="JVU66" s="8"/>
      <c r="JVV66" s="8"/>
      <c r="JVW66" s="8"/>
      <c r="JVX66" s="8"/>
      <c r="JVY66" s="8"/>
      <c r="JVZ66" s="8"/>
      <c r="JWA66" s="8"/>
      <c r="JWB66" s="8"/>
      <c r="JWC66" s="8"/>
      <c r="JWD66" s="8"/>
      <c r="JWE66" s="8"/>
      <c r="JWF66" s="8"/>
      <c r="JWG66" s="8"/>
      <c r="JWH66" s="8"/>
      <c r="JWI66" s="8"/>
      <c r="JWJ66" s="8"/>
      <c r="JWK66" s="8"/>
      <c r="JWL66" s="8"/>
      <c r="JWM66" s="8"/>
      <c r="JWN66" s="8"/>
      <c r="JWO66" s="8"/>
      <c r="JWP66" s="8"/>
      <c r="JWQ66" s="8"/>
      <c r="JWR66" s="8"/>
      <c r="JWS66" s="8"/>
      <c r="JWT66" s="8"/>
      <c r="JWU66" s="8"/>
      <c r="JWV66" s="8"/>
      <c r="JWW66" s="8"/>
      <c r="JWX66" s="8"/>
      <c r="JWY66" s="8"/>
      <c r="JWZ66" s="8"/>
      <c r="JXA66" s="8"/>
      <c r="JXB66" s="8"/>
      <c r="JXC66" s="8"/>
      <c r="JXD66" s="8"/>
      <c r="JXE66" s="8"/>
      <c r="JXF66" s="8"/>
      <c r="JXG66" s="8"/>
      <c r="JXH66" s="8"/>
      <c r="JXI66" s="8"/>
      <c r="JXJ66" s="8"/>
      <c r="JXK66" s="8"/>
      <c r="JXL66" s="8"/>
      <c r="JXM66" s="8"/>
      <c r="JXN66" s="8"/>
      <c r="JXO66" s="8"/>
      <c r="JXP66" s="8"/>
      <c r="JXQ66" s="8"/>
      <c r="JXR66" s="8"/>
      <c r="JXS66" s="8"/>
      <c r="JXT66" s="8"/>
      <c r="JXU66" s="8"/>
      <c r="JXV66" s="8"/>
      <c r="JXW66" s="8"/>
      <c r="JXX66" s="8"/>
      <c r="JXY66" s="8"/>
      <c r="JXZ66" s="8"/>
      <c r="JYA66" s="8"/>
      <c r="JYB66" s="8"/>
      <c r="JYC66" s="8"/>
      <c r="JYD66" s="8"/>
      <c r="JYE66" s="8"/>
      <c r="JYF66" s="8"/>
      <c r="JYG66" s="8"/>
      <c r="JYH66" s="8"/>
      <c r="JYI66" s="8"/>
      <c r="JYJ66" s="8"/>
      <c r="JYK66" s="8"/>
      <c r="JYL66" s="8"/>
      <c r="JYM66" s="8"/>
      <c r="JYN66" s="8"/>
      <c r="JYO66" s="8"/>
      <c r="JYP66" s="8"/>
      <c r="JYQ66" s="8"/>
      <c r="JYR66" s="8"/>
      <c r="JYS66" s="8"/>
      <c r="JYT66" s="8"/>
      <c r="JYU66" s="8"/>
      <c r="JYV66" s="8"/>
      <c r="JYW66" s="8"/>
      <c r="JYX66" s="8"/>
      <c r="JYY66" s="8"/>
      <c r="JYZ66" s="8"/>
      <c r="JZA66" s="8"/>
      <c r="JZB66" s="8"/>
      <c r="JZC66" s="8"/>
      <c r="JZD66" s="8"/>
      <c r="JZE66" s="8"/>
      <c r="JZF66" s="8"/>
      <c r="JZG66" s="8"/>
      <c r="JZH66" s="8"/>
      <c r="JZI66" s="8"/>
      <c r="JZJ66" s="8"/>
      <c r="JZK66" s="8"/>
      <c r="JZL66" s="8"/>
      <c r="JZM66" s="8"/>
      <c r="JZN66" s="8"/>
      <c r="JZO66" s="8"/>
      <c r="JZP66" s="8"/>
      <c r="JZQ66" s="8"/>
      <c r="JZR66" s="8"/>
      <c r="JZS66" s="8"/>
      <c r="JZT66" s="8"/>
      <c r="JZU66" s="8"/>
      <c r="JZV66" s="8"/>
      <c r="JZW66" s="8"/>
      <c r="JZX66" s="8"/>
      <c r="JZY66" s="8"/>
      <c r="JZZ66" s="8"/>
      <c r="KAA66" s="8"/>
      <c r="KAB66" s="8"/>
      <c r="KAC66" s="8"/>
      <c r="KAD66" s="8"/>
      <c r="KAE66" s="8"/>
      <c r="KAF66" s="8"/>
      <c r="KAG66" s="8"/>
      <c r="KAH66" s="8"/>
      <c r="KAI66" s="8"/>
      <c r="KAJ66" s="8"/>
      <c r="KAK66" s="8"/>
      <c r="KAL66" s="8"/>
      <c r="KAM66" s="8"/>
      <c r="KAN66" s="8"/>
      <c r="KAO66" s="8"/>
      <c r="KAP66" s="8"/>
      <c r="KAQ66" s="8"/>
      <c r="KAR66" s="8"/>
      <c r="KAS66" s="8"/>
      <c r="KAT66" s="8"/>
      <c r="KAU66" s="8"/>
      <c r="KAV66" s="8"/>
      <c r="KAW66" s="8"/>
      <c r="KAX66" s="8"/>
      <c r="KAY66" s="8"/>
      <c r="KAZ66" s="8"/>
      <c r="KBA66" s="8"/>
      <c r="KBB66" s="8"/>
      <c r="KBC66" s="8"/>
      <c r="KBD66" s="8"/>
      <c r="KBE66" s="8"/>
      <c r="KBF66" s="8"/>
      <c r="KBG66" s="8"/>
      <c r="KBH66" s="8"/>
      <c r="KBI66" s="8"/>
      <c r="KBJ66" s="8"/>
      <c r="KBK66" s="8"/>
      <c r="KBL66" s="8"/>
      <c r="KBM66" s="8"/>
      <c r="KBN66" s="8"/>
      <c r="KBO66" s="8"/>
      <c r="KBP66" s="8"/>
      <c r="KBQ66" s="8"/>
      <c r="KBR66" s="8"/>
      <c r="KBS66" s="8"/>
      <c r="KBT66" s="8"/>
      <c r="KBU66" s="8"/>
      <c r="KBV66" s="8"/>
      <c r="KBW66" s="8"/>
      <c r="KBX66" s="8"/>
      <c r="KBY66" s="8"/>
      <c r="KBZ66" s="8"/>
      <c r="KCA66" s="8"/>
      <c r="KCB66" s="8"/>
      <c r="KCC66" s="8"/>
      <c r="KCD66" s="8"/>
      <c r="KCE66" s="8"/>
      <c r="KCF66" s="8"/>
      <c r="KCG66" s="8"/>
      <c r="KCH66" s="8"/>
      <c r="KCI66" s="8"/>
      <c r="KCJ66" s="8"/>
      <c r="KCK66" s="8"/>
      <c r="KCL66" s="8"/>
      <c r="KCM66" s="8"/>
      <c r="KCN66" s="8"/>
      <c r="KCO66" s="8"/>
      <c r="KCP66" s="8"/>
      <c r="KCQ66" s="8"/>
      <c r="KCR66" s="8"/>
      <c r="KCS66" s="8"/>
      <c r="KCT66" s="8"/>
      <c r="KCU66" s="8"/>
      <c r="KCV66" s="8"/>
      <c r="KCW66" s="8"/>
      <c r="KCX66" s="8"/>
      <c r="KCY66" s="8"/>
      <c r="KCZ66" s="8"/>
      <c r="KDA66" s="8"/>
      <c r="KDB66" s="8"/>
      <c r="KDC66" s="8"/>
      <c r="KDD66" s="8"/>
      <c r="KDE66" s="8"/>
      <c r="KDF66" s="8"/>
      <c r="KDG66" s="8"/>
      <c r="KDH66" s="8"/>
      <c r="KDI66" s="8"/>
      <c r="KDJ66" s="8"/>
      <c r="KDK66" s="8"/>
      <c r="KDL66" s="8"/>
      <c r="KDM66" s="8"/>
      <c r="KDN66" s="8"/>
      <c r="KDO66" s="8"/>
      <c r="KDP66" s="8"/>
      <c r="KDQ66" s="8"/>
      <c r="KDR66" s="8"/>
      <c r="KDS66" s="8"/>
      <c r="KDT66" s="8"/>
      <c r="KDU66" s="8"/>
      <c r="KDV66" s="8"/>
      <c r="KDW66" s="8"/>
      <c r="KDX66" s="8"/>
      <c r="KDY66" s="8"/>
      <c r="KDZ66" s="8"/>
      <c r="KEA66" s="8"/>
      <c r="KEB66" s="8"/>
      <c r="KEC66" s="8"/>
      <c r="KED66" s="8"/>
      <c r="KEE66" s="8"/>
      <c r="KEF66" s="8"/>
      <c r="KEG66" s="8"/>
      <c r="KEH66" s="8"/>
      <c r="KEI66" s="8"/>
      <c r="KEJ66" s="8"/>
      <c r="KEK66" s="8"/>
      <c r="KEL66" s="8"/>
      <c r="KEM66" s="8"/>
      <c r="KEN66" s="8"/>
      <c r="KEO66" s="8"/>
      <c r="KEP66" s="8"/>
      <c r="KEQ66" s="8"/>
      <c r="KER66" s="8"/>
      <c r="KES66" s="8"/>
      <c r="KET66" s="8"/>
      <c r="KEU66" s="8"/>
      <c r="KEV66" s="8"/>
      <c r="KEW66" s="8"/>
      <c r="KEX66" s="8"/>
      <c r="KEY66" s="8"/>
      <c r="KEZ66" s="8"/>
      <c r="KFA66" s="8"/>
      <c r="KFB66" s="8"/>
      <c r="KFC66" s="8"/>
      <c r="KFD66" s="8"/>
      <c r="KFE66" s="8"/>
      <c r="KFF66" s="8"/>
      <c r="KFG66" s="8"/>
      <c r="KFH66" s="8"/>
      <c r="KFI66" s="8"/>
      <c r="KFJ66" s="8"/>
      <c r="KFK66" s="8"/>
      <c r="KFL66" s="8"/>
      <c r="KFM66" s="8"/>
      <c r="KFN66" s="8"/>
      <c r="KFO66" s="8"/>
      <c r="KFP66" s="8"/>
      <c r="KFQ66" s="8"/>
      <c r="KFR66" s="8"/>
      <c r="KFS66" s="8"/>
      <c r="KFT66" s="8"/>
      <c r="KFU66" s="8"/>
      <c r="KFV66" s="8"/>
      <c r="KFW66" s="8"/>
      <c r="KFX66" s="8"/>
      <c r="KFY66" s="8"/>
      <c r="KFZ66" s="8"/>
      <c r="KGA66" s="8"/>
      <c r="KGB66" s="8"/>
      <c r="KGC66" s="8"/>
      <c r="KGD66" s="8"/>
      <c r="KGE66" s="8"/>
      <c r="KGF66" s="8"/>
      <c r="KGG66" s="8"/>
      <c r="KGH66" s="8"/>
      <c r="KGI66" s="8"/>
      <c r="KGJ66" s="8"/>
      <c r="KGK66" s="8"/>
      <c r="KGL66" s="8"/>
      <c r="KGM66" s="8"/>
      <c r="KGN66" s="8"/>
      <c r="KGO66" s="8"/>
      <c r="KGP66" s="8"/>
      <c r="KGQ66" s="8"/>
      <c r="KGR66" s="8"/>
      <c r="KGS66" s="8"/>
      <c r="KGT66" s="8"/>
      <c r="KGU66" s="8"/>
      <c r="KGV66" s="8"/>
      <c r="KGW66" s="8"/>
      <c r="KGX66" s="8"/>
      <c r="KGY66" s="8"/>
      <c r="KGZ66" s="8"/>
      <c r="KHA66" s="8"/>
      <c r="KHB66" s="8"/>
      <c r="KHC66" s="8"/>
      <c r="KHD66" s="8"/>
      <c r="KHE66" s="8"/>
      <c r="KHF66" s="8"/>
      <c r="KHG66" s="8"/>
      <c r="KHH66" s="8"/>
      <c r="KHI66" s="8"/>
      <c r="KHJ66" s="8"/>
      <c r="KHK66" s="8"/>
      <c r="KHL66" s="8"/>
      <c r="KHM66" s="8"/>
      <c r="KHN66" s="8"/>
      <c r="KHO66" s="8"/>
      <c r="KHP66" s="8"/>
      <c r="KHQ66" s="8"/>
      <c r="KHR66" s="8"/>
      <c r="KHS66" s="8"/>
      <c r="KHT66" s="8"/>
      <c r="KHU66" s="8"/>
      <c r="KHV66" s="8"/>
      <c r="KHW66" s="8"/>
      <c r="KHX66" s="8"/>
      <c r="KHY66" s="8"/>
      <c r="KHZ66" s="8"/>
      <c r="KIA66" s="8"/>
      <c r="KIB66" s="8"/>
      <c r="KIC66" s="8"/>
      <c r="KID66" s="8"/>
      <c r="KIE66" s="8"/>
      <c r="KIF66" s="8"/>
      <c r="KIG66" s="8"/>
      <c r="KIH66" s="8"/>
      <c r="KII66" s="8"/>
      <c r="KIJ66" s="8"/>
      <c r="KIK66" s="8"/>
      <c r="KIL66" s="8"/>
      <c r="KIM66" s="8"/>
      <c r="KIN66" s="8"/>
      <c r="KIO66" s="8"/>
      <c r="KIP66" s="8"/>
      <c r="KIQ66" s="8"/>
      <c r="KIR66" s="8"/>
      <c r="KIS66" s="8"/>
      <c r="KIT66" s="8"/>
      <c r="KIU66" s="8"/>
      <c r="KIV66" s="8"/>
      <c r="KIW66" s="8"/>
      <c r="KIX66" s="8"/>
      <c r="KIY66" s="8"/>
      <c r="KIZ66" s="8"/>
      <c r="KJA66" s="8"/>
      <c r="KJB66" s="8"/>
      <c r="KJC66" s="8"/>
      <c r="KJD66" s="8"/>
      <c r="KJE66" s="8"/>
      <c r="KJF66" s="8"/>
      <c r="KJG66" s="8"/>
      <c r="KJH66" s="8"/>
      <c r="KJI66" s="8"/>
      <c r="KJJ66" s="8"/>
      <c r="KJK66" s="8"/>
      <c r="KJL66" s="8"/>
      <c r="KJM66" s="8"/>
      <c r="KJN66" s="8"/>
      <c r="KJO66" s="8"/>
      <c r="KJP66" s="8"/>
      <c r="KJQ66" s="8"/>
      <c r="KJR66" s="8"/>
      <c r="KJS66" s="8"/>
      <c r="KJT66" s="8"/>
      <c r="KJU66" s="8"/>
      <c r="KJV66" s="8"/>
      <c r="KJW66" s="8"/>
      <c r="KJX66" s="8"/>
      <c r="KJY66" s="8"/>
      <c r="KJZ66" s="8"/>
      <c r="KKA66" s="8"/>
      <c r="KKB66" s="8"/>
      <c r="KKC66" s="8"/>
      <c r="KKD66" s="8"/>
      <c r="KKE66" s="8"/>
      <c r="KKF66" s="8"/>
      <c r="KKG66" s="8"/>
      <c r="KKH66" s="8"/>
      <c r="KKI66" s="8"/>
      <c r="KKJ66" s="8"/>
      <c r="KKK66" s="8"/>
      <c r="KKL66" s="8"/>
      <c r="KKM66" s="8"/>
      <c r="KKN66" s="8"/>
      <c r="KKO66" s="8"/>
      <c r="KKP66" s="8"/>
      <c r="KKQ66" s="8"/>
      <c r="KKR66" s="8"/>
      <c r="KKS66" s="8"/>
      <c r="KKT66" s="8"/>
      <c r="KKU66" s="8"/>
      <c r="KKV66" s="8"/>
      <c r="KKW66" s="8"/>
      <c r="KKX66" s="8"/>
      <c r="KKY66" s="8"/>
      <c r="KKZ66" s="8"/>
      <c r="KLA66" s="8"/>
      <c r="KLB66" s="8"/>
      <c r="KLC66" s="8"/>
      <c r="KLD66" s="8"/>
      <c r="KLE66" s="8"/>
      <c r="KLF66" s="8"/>
      <c r="KLG66" s="8"/>
      <c r="KLH66" s="8"/>
      <c r="KLI66" s="8"/>
      <c r="KLJ66" s="8"/>
      <c r="KLK66" s="8"/>
      <c r="KLL66" s="8"/>
      <c r="KLM66" s="8"/>
      <c r="KLN66" s="8"/>
      <c r="KLO66" s="8"/>
      <c r="KLP66" s="8"/>
      <c r="KLQ66" s="8"/>
      <c r="KLR66" s="8"/>
      <c r="KLS66" s="8"/>
      <c r="KLT66" s="8"/>
      <c r="KLU66" s="8"/>
      <c r="KLV66" s="8"/>
      <c r="KLW66" s="8"/>
      <c r="KLX66" s="8"/>
      <c r="KLY66" s="8"/>
      <c r="KLZ66" s="8"/>
      <c r="KMA66" s="8"/>
      <c r="KMB66" s="8"/>
      <c r="KMC66" s="8"/>
      <c r="KMD66" s="8"/>
      <c r="KME66" s="8"/>
      <c r="KMF66" s="8"/>
      <c r="KMG66" s="8"/>
      <c r="KMH66" s="8"/>
      <c r="KMI66" s="8"/>
      <c r="KMJ66" s="8"/>
      <c r="KMK66" s="8"/>
      <c r="KML66" s="8"/>
      <c r="KMM66" s="8"/>
      <c r="KMN66" s="8"/>
      <c r="KMO66" s="8"/>
      <c r="KMP66" s="8"/>
      <c r="KMQ66" s="8"/>
      <c r="KMR66" s="8"/>
      <c r="KMS66" s="8"/>
      <c r="KMT66" s="8"/>
      <c r="KMU66" s="8"/>
      <c r="KMV66" s="8"/>
      <c r="KMW66" s="8"/>
      <c r="KMX66" s="8"/>
      <c r="KMY66" s="8"/>
      <c r="KMZ66" s="8"/>
      <c r="KNA66" s="8"/>
      <c r="KNB66" s="8"/>
      <c r="KNC66" s="8"/>
      <c r="KND66" s="8"/>
      <c r="KNE66" s="8"/>
      <c r="KNF66" s="8"/>
      <c r="KNG66" s="8"/>
      <c r="KNH66" s="8"/>
      <c r="KNI66" s="8"/>
      <c r="KNJ66" s="8"/>
      <c r="KNK66" s="8"/>
      <c r="KNL66" s="8"/>
      <c r="KNM66" s="8"/>
      <c r="KNN66" s="8"/>
      <c r="KNO66" s="8"/>
      <c r="KNP66" s="8"/>
      <c r="KNQ66" s="8"/>
      <c r="KNR66" s="8"/>
      <c r="KNS66" s="8"/>
      <c r="KNT66" s="8"/>
      <c r="KNU66" s="8"/>
      <c r="KNV66" s="8"/>
      <c r="KNW66" s="8"/>
      <c r="KNX66" s="8"/>
      <c r="KNY66" s="8"/>
      <c r="KNZ66" s="8"/>
      <c r="KOA66" s="8"/>
      <c r="KOB66" s="8"/>
      <c r="KOC66" s="8"/>
      <c r="KOD66" s="8"/>
      <c r="KOE66" s="8"/>
      <c r="KOF66" s="8"/>
      <c r="KOG66" s="8"/>
      <c r="KOH66" s="8"/>
      <c r="KOI66" s="8"/>
      <c r="KOJ66" s="8"/>
      <c r="KOK66" s="8"/>
      <c r="KOL66" s="8"/>
      <c r="KOM66" s="8"/>
      <c r="KON66" s="8"/>
      <c r="KOO66" s="8"/>
      <c r="KOP66" s="8"/>
      <c r="KOQ66" s="8"/>
      <c r="KOR66" s="8"/>
      <c r="KOS66" s="8"/>
      <c r="KOT66" s="8"/>
      <c r="KOU66" s="8"/>
      <c r="KOV66" s="8"/>
      <c r="KOW66" s="8"/>
      <c r="KOX66" s="8"/>
      <c r="KOY66" s="8"/>
      <c r="KOZ66" s="8"/>
      <c r="KPA66" s="8"/>
      <c r="KPB66" s="8"/>
      <c r="KPC66" s="8"/>
      <c r="KPD66" s="8"/>
      <c r="KPE66" s="8"/>
      <c r="KPF66" s="8"/>
      <c r="KPG66" s="8"/>
      <c r="KPH66" s="8"/>
      <c r="KPI66" s="8"/>
      <c r="KPJ66" s="8"/>
      <c r="KPK66" s="8"/>
      <c r="KPL66" s="8"/>
      <c r="KPM66" s="8"/>
      <c r="KPN66" s="8"/>
      <c r="KPO66" s="8"/>
      <c r="KPP66" s="8"/>
      <c r="KPQ66" s="8"/>
      <c r="KPR66" s="8"/>
      <c r="KPS66" s="8"/>
      <c r="KPT66" s="8"/>
      <c r="KPU66" s="8"/>
      <c r="KPV66" s="8"/>
      <c r="KPW66" s="8"/>
      <c r="KPX66" s="8"/>
      <c r="KPY66" s="8"/>
      <c r="KPZ66" s="8"/>
      <c r="KQA66" s="8"/>
      <c r="KQB66" s="8"/>
      <c r="KQC66" s="8"/>
      <c r="KQD66" s="8"/>
      <c r="KQE66" s="8"/>
      <c r="KQF66" s="8"/>
      <c r="KQG66" s="8"/>
      <c r="KQH66" s="8"/>
      <c r="KQI66" s="8"/>
      <c r="KQJ66" s="8"/>
      <c r="KQK66" s="8"/>
      <c r="KQL66" s="8"/>
      <c r="KQM66" s="8"/>
      <c r="KQN66" s="8"/>
      <c r="KQO66" s="8"/>
      <c r="KQP66" s="8"/>
      <c r="KQQ66" s="8"/>
      <c r="KQR66" s="8"/>
      <c r="KQS66" s="8"/>
      <c r="KQT66" s="8"/>
      <c r="KQU66" s="8"/>
      <c r="KQV66" s="8"/>
      <c r="KQW66" s="8"/>
      <c r="KQX66" s="8"/>
      <c r="KQY66" s="8"/>
      <c r="KQZ66" s="8"/>
      <c r="KRA66" s="8"/>
      <c r="KRB66" s="8"/>
      <c r="KRC66" s="8"/>
      <c r="KRD66" s="8"/>
      <c r="KRE66" s="8"/>
      <c r="KRF66" s="8"/>
      <c r="KRG66" s="8"/>
      <c r="KRH66" s="8"/>
      <c r="KRI66" s="8"/>
      <c r="KRJ66" s="8"/>
      <c r="KRK66" s="8"/>
      <c r="KRL66" s="8"/>
      <c r="KRM66" s="8"/>
      <c r="KRN66" s="8"/>
      <c r="KRO66" s="8"/>
      <c r="KRP66" s="8"/>
      <c r="KRQ66" s="8"/>
      <c r="KRR66" s="8"/>
      <c r="KRS66" s="8"/>
      <c r="KRT66" s="8"/>
      <c r="KRU66" s="8"/>
      <c r="KRV66" s="8"/>
      <c r="KRW66" s="8"/>
      <c r="KRX66" s="8"/>
      <c r="KRY66" s="8"/>
      <c r="KRZ66" s="8"/>
      <c r="KSA66" s="8"/>
      <c r="KSB66" s="8"/>
      <c r="KSC66" s="8"/>
      <c r="KSD66" s="8"/>
      <c r="KSE66" s="8"/>
      <c r="KSF66" s="8"/>
      <c r="KSG66" s="8"/>
      <c r="KSH66" s="8"/>
      <c r="KSI66" s="8"/>
      <c r="KSJ66" s="8"/>
      <c r="KSK66" s="8"/>
      <c r="KSL66" s="8"/>
      <c r="KSM66" s="8"/>
      <c r="KSN66" s="8"/>
      <c r="KSO66" s="8"/>
      <c r="KSP66" s="8"/>
      <c r="KSQ66" s="8"/>
      <c r="KSR66" s="8"/>
      <c r="KSS66" s="8"/>
      <c r="KST66" s="8"/>
      <c r="KSU66" s="8"/>
      <c r="KSV66" s="8"/>
      <c r="KSW66" s="8"/>
      <c r="KSX66" s="8"/>
      <c r="KSY66" s="8"/>
      <c r="KSZ66" s="8"/>
      <c r="KTA66" s="8"/>
      <c r="KTB66" s="8"/>
      <c r="KTC66" s="8"/>
      <c r="KTD66" s="8"/>
      <c r="KTE66" s="8"/>
      <c r="KTF66" s="8"/>
      <c r="KTG66" s="8"/>
      <c r="KTH66" s="8"/>
      <c r="KTI66" s="8"/>
      <c r="KTJ66" s="8"/>
      <c r="KTK66" s="8"/>
      <c r="KTL66" s="8"/>
      <c r="KTM66" s="8"/>
      <c r="KTN66" s="8"/>
      <c r="KTO66" s="8"/>
      <c r="KTP66" s="8"/>
      <c r="KTQ66" s="8"/>
      <c r="KTR66" s="8"/>
      <c r="KTS66" s="8"/>
      <c r="KTT66" s="8"/>
      <c r="KTU66" s="8"/>
      <c r="KTV66" s="8"/>
      <c r="KTW66" s="8"/>
      <c r="KTX66" s="8"/>
      <c r="KTY66" s="8"/>
      <c r="KTZ66" s="8"/>
      <c r="KUA66" s="8"/>
      <c r="KUB66" s="8"/>
      <c r="KUC66" s="8"/>
      <c r="KUD66" s="8"/>
      <c r="KUE66" s="8"/>
      <c r="KUF66" s="8"/>
      <c r="KUG66" s="8"/>
      <c r="KUH66" s="8"/>
      <c r="KUI66" s="8"/>
      <c r="KUJ66" s="8"/>
      <c r="KUK66" s="8"/>
      <c r="KUL66" s="8"/>
      <c r="KUM66" s="8"/>
      <c r="KUN66" s="8"/>
      <c r="KUO66" s="8"/>
      <c r="KUP66" s="8"/>
      <c r="KUQ66" s="8"/>
      <c r="KUR66" s="8"/>
      <c r="KUS66" s="8"/>
      <c r="KUT66" s="8"/>
      <c r="KUU66" s="8"/>
      <c r="KUV66" s="8"/>
      <c r="KUW66" s="8"/>
      <c r="KUX66" s="8"/>
      <c r="KUY66" s="8"/>
      <c r="KUZ66" s="8"/>
      <c r="KVA66" s="8"/>
      <c r="KVB66" s="8"/>
      <c r="KVC66" s="8"/>
      <c r="KVD66" s="8"/>
      <c r="KVE66" s="8"/>
      <c r="KVF66" s="8"/>
      <c r="KVG66" s="8"/>
      <c r="KVH66" s="8"/>
      <c r="KVI66" s="8"/>
      <c r="KVJ66" s="8"/>
      <c r="KVK66" s="8"/>
      <c r="KVL66" s="8"/>
      <c r="KVM66" s="8"/>
      <c r="KVN66" s="8"/>
      <c r="KVO66" s="8"/>
      <c r="KVP66" s="8"/>
      <c r="KVQ66" s="8"/>
      <c r="KVR66" s="8"/>
      <c r="KVS66" s="8"/>
      <c r="KVT66" s="8"/>
      <c r="KVU66" s="8"/>
      <c r="KVV66" s="8"/>
      <c r="KVW66" s="8"/>
      <c r="KVX66" s="8"/>
      <c r="KVY66" s="8"/>
      <c r="KVZ66" s="8"/>
      <c r="KWA66" s="8"/>
      <c r="KWB66" s="8"/>
      <c r="KWC66" s="8"/>
      <c r="KWD66" s="8"/>
      <c r="KWE66" s="8"/>
      <c r="KWF66" s="8"/>
      <c r="KWG66" s="8"/>
      <c r="KWH66" s="8"/>
      <c r="KWI66" s="8"/>
      <c r="KWJ66" s="8"/>
      <c r="KWK66" s="8"/>
      <c r="KWL66" s="8"/>
      <c r="KWM66" s="8"/>
      <c r="KWN66" s="8"/>
      <c r="KWO66" s="8"/>
      <c r="KWP66" s="8"/>
      <c r="KWQ66" s="8"/>
      <c r="KWR66" s="8"/>
      <c r="KWS66" s="8"/>
      <c r="KWT66" s="8"/>
      <c r="KWU66" s="8"/>
      <c r="KWV66" s="8"/>
      <c r="KWW66" s="8"/>
      <c r="KWX66" s="8"/>
      <c r="KWY66" s="8"/>
      <c r="KWZ66" s="8"/>
      <c r="KXA66" s="8"/>
      <c r="KXB66" s="8"/>
      <c r="KXC66" s="8"/>
      <c r="KXD66" s="8"/>
      <c r="KXE66" s="8"/>
      <c r="KXF66" s="8"/>
      <c r="KXG66" s="8"/>
      <c r="KXH66" s="8"/>
      <c r="KXI66" s="8"/>
      <c r="KXJ66" s="8"/>
      <c r="KXK66" s="8"/>
      <c r="KXL66" s="8"/>
      <c r="KXM66" s="8"/>
      <c r="KXN66" s="8"/>
      <c r="KXO66" s="8"/>
      <c r="KXP66" s="8"/>
      <c r="KXQ66" s="8"/>
      <c r="KXR66" s="8"/>
      <c r="KXS66" s="8"/>
      <c r="KXT66" s="8"/>
      <c r="KXU66" s="8"/>
      <c r="KXV66" s="8"/>
      <c r="KXW66" s="8"/>
      <c r="KXX66" s="8"/>
      <c r="KXY66" s="8"/>
      <c r="KXZ66" s="8"/>
      <c r="KYA66" s="8"/>
      <c r="KYB66" s="8"/>
      <c r="KYC66" s="8"/>
      <c r="KYD66" s="8"/>
      <c r="KYE66" s="8"/>
      <c r="KYF66" s="8"/>
      <c r="KYG66" s="8"/>
      <c r="KYH66" s="8"/>
      <c r="KYI66" s="8"/>
      <c r="KYJ66" s="8"/>
      <c r="KYK66" s="8"/>
      <c r="KYL66" s="8"/>
      <c r="KYM66" s="8"/>
      <c r="KYN66" s="8"/>
      <c r="KYO66" s="8"/>
      <c r="KYP66" s="8"/>
      <c r="KYQ66" s="8"/>
      <c r="KYR66" s="8"/>
      <c r="KYS66" s="8"/>
      <c r="KYT66" s="8"/>
      <c r="KYU66" s="8"/>
      <c r="KYV66" s="8"/>
      <c r="KYW66" s="8"/>
      <c r="KYX66" s="8"/>
      <c r="KYY66" s="8"/>
      <c r="KYZ66" s="8"/>
      <c r="KZA66" s="8"/>
      <c r="KZB66" s="8"/>
      <c r="KZC66" s="8"/>
      <c r="KZD66" s="8"/>
      <c r="KZE66" s="8"/>
      <c r="KZF66" s="8"/>
      <c r="KZG66" s="8"/>
      <c r="KZH66" s="8"/>
      <c r="KZI66" s="8"/>
      <c r="KZJ66" s="8"/>
      <c r="KZK66" s="8"/>
      <c r="KZL66" s="8"/>
      <c r="KZM66" s="8"/>
      <c r="KZN66" s="8"/>
      <c r="KZO66" s="8"/>
      <c r="KZP66" s="8"/>
      <c r="KZQ66" s="8"/>
      <c r="KZR66" s="8"/>
      <c r="KZS66" s="8"/>
      <c r="KZT66" s="8"/>
      <c r="KZU66" s="8"/>
      <c r="KZV66" s="8"/>
      <c r="KZW66" s="8"/>
      <c r="KZX66" s="8"/>
      <c r="KZY66" s="8"/>
      <c r="KZZ66" s="8"/>
      <c r="LAA66" s="8"/>
      <c r="LAB66" s="8"/>
      <c r="LAC66" s="8"/>
      <c r="LAD66" s="8"/>
      <c r="LAE66" s="8"/>
      <c r="LAF66" s="8"/>
      <c r="LAG66" s="8"/>
      <c r="LAH66" s="8"/>
      <c r="LAI66" s="8"/>
      <c r="LAJ66" s="8"/>
      <c r="LAK66" s="8"/>
      <c r="LAL66" s="8"/>
      <c r="LAM66" s="8"/>
      <c r="LAN66" s="8"/>
      <c r="LAO66" s="8"/>
      <c r="LAP66" s="8"/>
      <c r="LAQ66" s="8"/>
      <c r="LAR66" s="8"/>
      <c r="LAS66" s="8"/>
      <c r="LAT66" s="8"/>
      <c r="LAU66" s="8"/>
      <c r="LAV66" s="8"/>
      <c r="LAW66" s="8"/>
      <c r="LAX66" s="8"/>
      <c r="LAY66" s="8"/>
      <c r="LAZ66" s="8"/>
      <c r="LBA66" s="8"/>
      <c r="LBB66" s="8"/>
      <c r="LBC66" s="8"/>
      <c r="LBD66" s="8"/>
      <c r="LBE66" s="8"/>
      <c r="LBF66" s="8"/>
      <c r="LBG66" s="8"/>
      <c r="LBH66" s="8"/>
      <c r="LBI66" s="8"/>
      <c r="LBJ66" s="8"/>
      <c r="LBK66" s="8"/>
      <c r="LBL66" s="8"/>
      <c r="LBM66" s="8"/>
      <c r="LBN66" s="8"/>
      <c r="LBO66" s="8"/>
      <c r="LBP66" s="8"/>
      <c r="LBQ66" s="8"/>
      <c r="LBR66" s="8"/>
      <c r="LBS66" s="8"/>
      <c r="LBT66" s="8"/>
      <c r="LBU66" s="8"/>
      <c r="LBV66" s="8"/>
      <c r="LBW66" s="8"/>
      <c r="LBX66" s="8"/>
      <c r="LBY66" s="8"/>
      <c r="LBZ66" s="8"/>
      <c r="LCA66" s="8"/>
      <c r="LCB66" s="8"/>
      <c r="LCC66" s="8"/>
      <c r="LCD66" s="8"/>
      <c r="LCE66" s="8"/>
      <c r="LCF66" s="8"/>
      <c r="LCG66" s="8"/>
      <c r="LCH66" s="8"/>
      <c r="LCI66" s="8"/>
      <c r="LCJ66" s="8"/>
      <c r="LCK66" s="8"/>
      <c r="LCL66" s="8"/>
      <c r="LCM66" s="8"/>
      <c r="LCN66" s="8"/>
      <c r="LCO66" s="8"/>
      <c r="LCP66" s="8"/>
      <c r="LCQ66" s="8"/>
      <c r="LCR66" s="8"/>
      <c r="LCS66" s="8"/>
      <c r="LCT66" s="8"/>
      <c r="LCU66" s="8"/>
      <c r="LCV66" s="8"/>
      <c r="LCW66" s="8"/>
      <c r="LCX66" s="8"/>
      <c r="LCY66" s="8"/>
      <c r="LCZ66" s="8"/>
      <c r="LDA66" s="8"/>
      <c r="LDB66" s="8"/>
      <c r="LDC66" s="8"/>
      <c r="LDD66" s="8"/>
      <c r="LDE66" s="8"/>
      <c r="LDF66" s="8"/>
      <c r="LDG66" s="8"/>
      <c r="LDH66" s="8"/>
      <c r="LDI66" s="8"/>
      <c r="LDJ66" s="8"/>
      <c r="LDK66" s="8"/>
      <c r="LDL66" s="8"/>
      <c r="LDM66" s="8"/>
      <c r="LDN66" s="8"/>
      <c r="LDO66" s="8"/>
      <c r="LDP66" s="8"/>
      <c r="LDQ66" s="8"/>
      <c r="LDR66" s="8"/>
      <c r="LDS66" s="8"/>
      <c r="LDT66" s="8"/>
      <c r="LDU66" s="8"/>
      <c r="LDV66" s="8"/>
      <c r="LDW66" s="8"/>
      <c r="LDX66" s="8"/>
      <c r="LDY66" s="8"/>
      <c r="LDZ66" s="8"/>
      <c r="LEA66" s="8"/>
      <c r="LEB66" s="8"/>
      <c r="LEC66" s="8"/>
      <c r="LED66" s="8"/>
      <c r="LEE66" s="8"/>
      <c r="LEF66" s="8"/>
      <c r="LEG66" s="8"/>
      <c r="LEH66" s="8"/>
      <c r="LEI66" s="8"/>
      <c r="LEJ66" s="8"/>
      <c r="LEK66" s="8"/>
      <c r="LEL66" s="8"/>
      <c r="LEM66" s="8"/>
      <c r="LEN66" s="8"/>
      <c r="LEO66" s="8"/>
      <c r="LEP66" s="8"/>
      <c r="LEQ66" s="8"/>
      <c r="LER66" s="8"/>
      <c r="LES66" s="8"/>
      <c r="LET66" s="8"/>
      <c r="LEU66" s="8"/>
      <c r="LEV66" s="8"/>
      <c r="LEW66" s="8"/>
      <c r="LEX66" s="8"/>
      <c r="LEY66" s="8"/>
      <c r="LEZ66" s="8"/>
      <c r="LFA66" s="8"/>
      <c r="LFB66" s="8"/>
      <c r="LFC66" s="8"/>
      <c r="LFD66" s="8"/>
      <c r="LFE66" s="8"/>
      <c r="LFF66" s="8"/>
      <c r="LFG66" s="8"/>
      <c r="LFH66" s="8"/>
      <c r="LFI66" s="8"/>
      <c r="LFJ66" s="8"/>
      <c r="LFK66" s="8"/>
      <c r="LFL66" s="8"/>
      <c r="LFM66" s="8"/>
      <c r="LFN66" s="8"/>
      <c r="LFO66" s="8"/>
      <c r="LFP66" s="8"/>
      <c r="LFQ66" s="8"/>
      <c r="LFR66" s="8"/>
      <c r="LFS66" s="8"/>
      <c r="LFT66" s="8"/>
      <c r="LFU66" s="8"/>
      <c r="LFV66" s="8"/>
      <c r="LFW66" s="8"/>
      <c r="LFX66" s="8"/>
      <c r="LFY66" s="8"/>
      <c r="LFZ66" s="8"/>
      <c r="LGA66" s="8"/>
      <c r="LGB66" s="8"/>
      <c r="LGC66" s="8"/>
      <c r="LGD66" s="8"/>
      <c r="LGE66" s="8"/>
      <c r="LGF66" s="8"/>
      <c r="LGG66" s="8"/>
      <c r="LGH66" s="8"/>
      <c r="LGI66" s="8"/>
      <c r="LGJ66" s="8"/>
      <c r="LGK66" s="8"/>
      <c r="LGL66" s="8"/>
      <c r="LGM66" s="8"/>
      <c r="LGN66" s="8"/>
      <c r="LGO66" s="8"/>
      <c r="LGP66" s="8"/>
      <c r="LGQ66" s="8"/>
      <c r="LGR66" s="8"/>
      <c r="LGS66" s="8"/>
      <c r="LGT66" s="8"/>
      <c r="LGU66" s="8"/>
      <c r="LGV66" s="8"/>
      <c r="LGW66" s="8"/>
      <c r="LGX66" s="8"/>
      <c r="LGY66" s="8"/>
      <c r="LGZ66" s="8"/>
      <c r="LHA66" s="8"/>
      <c r="LHB66" s="8"/>
      <c r="LHC66" s="8"/>
      <c r="LHD66" s="8"/>
      <c r="LHE66" s="8"/>
      <c r="LHF66" s="8"/>
      <c r="LHG66" s="8"/>
      <c r="LHH66" s="8"/>
      <c r="LHI66" s="8"/>
      <c r="LHJ66" s="8"/>
      <c r="LHK66" s="8"/>
      <c r="LHL66" s="8"/>
      <c r="LHM66" s="8"/>
      <c r="LHN66" s="8"/>
      <c r="LHO66" s="8"/>
      <c r="LHP66" s="8"/>
      <c r="LHQ66" s="8"/>
      <c r="LHR66" s="8"/>
      <c r="LHS66" s="8"/>
      <c r="LHT66" s="8"/>
      <c r="LHU66" s="8"/>
      <c r="LHV66" s="8"/>
      <c r="LHW66" s="8"/>
      <c r="LHX66" s="8"/>
      <c r="LHY66" s="8"/>
      <c r="LHZ66" s="8"/>
      <c r="LIA66" s="8"/>
      <c r="LIB66" s="8"/>
      <c r="LIC66" s="8"/>
      <c r="LID66" s="8"/>
      <c r="LIE66" s="8"/>
      <c r="LIF66" s="8"/>
      <c r="LIG66" s="8"/>
      <c r="LIH66" s="8"/>
      <c r="LII66" s="8"/>
      <c r="LIJ66" s="8"/>
      <c r="LIK66" s="8"/>
      <c r="LIL66" s="8"/>
      <c r="LIM66" s="8"/>
      <c r="LIN66" s="8"/>
      <c r="LIO66" s="8"/>
      <c r="LIP66" s="8"/>
      <c r="LIQ66" s="8"/>
      <c r="LIR66" s="8"/>
      <c r="LIS66" s="8"/>
      <c r="LIT66" s="8"/>
      <c r="LIU66" s="8"/>
      <c r="LIV66" s="8"/>
      <c r="LIW66" s="8"/>
      <c r="LIX66" s="8"/>
      <c r="LIY66" s="8"/>
      <c r="LIZ66" s="8"/>
      <c r="LJA66" s="8"/>
      <c r="LJB66" s="8"/>
      <c r="LJC66" s="8"/>
      <c r="LJD66" s="8"/>
      <c r="LJE66" s="8"/>
      <c r="LJF66" s="8"/>
      <c r="LJG66" s="8"/>
      <c r="LJH66" s="8"/>
      <c r="LJI66" s="8"/>
      <c r="LJJ66" s="8"/>
      <c r="LJK66" s="8"/>
      <c r="LJL66" s="8"/>
      <c r="LJM66" s="8"/>
      <c r="LJN66" s="8"/>
      <c r="LJO66" s="8"/>
      <c r="LJP66" s="8"/>
      <c r="LJQ66" s="8"/>
      <c r="LJR66" s="8"/>
      <c r="LJS66" s="8"/>
      <c r="LJT66" s="8"/>
      <c r="LJU66" s="8"/>
      <c r="LJV66" s="8"/>
      <c r="LJW66" s="8"/>
      <c r="LJX66" s="8"/>
      <c r="LJY66" s="8"/>
      <c r="LJZ66" s="8"/>
      <c r="LKA66" s="8"/>
      <c r="LKB66" s="8"/>
      <c r="LKC66" s="8"/>
      <c r="LKD66" s="8"/>
      <c r="LKE66" s="8"/>
      <c r="LKF66" s="8"/>
      <c r="LKG66" s="8"/>
      <c r="LKH66" s="8"/>
      <c r="LKI66" s="8"/>
      <c r="LKJ66" s="8"/>
      <c r="LKK66" s="8"/>
      <c r="LKL66" s="8"/>
      <c r="LKM66" s="8"/>
      <c r="LKN66" s="8"/>
      <c r="LKO66" s="8"/>
      <c r="LKP66" s="8"/>
      <c r="LKQ66" s="8"/>
      <c r="LKR66" s="8"/>
      <c r="LKS66" s="8"/>
      <c r="LKT66" s="8"/>
      <c r="LKU66" s="8"/>
      <c r="LKV66" s="8"/>
      <c r="LKW66" s="8"/>
      <c r="LKX66" s="8"/>
      <c r="LKY66" s="8"/>
      <c r="LKZ66" s="8"/>
      <c r="LLA66" s="8"/>
      <c r="LLB66" s="8"/>
      <c r="LLC66" s="8"/>
      <c r="LLD66" s="8"/>
      <c r="LLE66" s="8"/>
      <c r="LLF66" s="8"/>
      <c r="LLG66" s="8"/>
      <c r="LLH66" s="8"/>
      <c r="LLI66" s="8"/>
      <c r="LLJ66" s="8"/>
      <c r="LLK66" s="8"/>
      <c r="LLL66" s="8"/>
      <c r="LLM66" s="8"/>
      <c r="LLN66" s="8"/>
      <c r="LLO66" s="8"/>
      <c r="LLP66" s="8"/>
      <c r="LLQ66" s="8"/>
      <c r="LLR66" s="8"/>
      <c r="LLS66" s="8"/>
      <c r="LLT66" s="8"/>
      <c r="LLU66" s="8"/>
      <c r="LLV66" s="8"/>
      <c r="LLW66" s="8"/>
      <c r="LLX66" s="8"/>
      <c r="LLY66" s="8"/>
      <c r="LLZ66" s="8"/>
      <c r="LMA66" s="8"/>
      <c r="LMB66" s="8"/>
      <c r="LMC66" s="8"/>
      <c r="LMD66" s="8"/>
      <c r="LME66" s="8"/>
      <c r="LMF66" s="8"/>
      <c r="LMG66" s="8"/>
      <c r="LMH66" s="8"/>
      <c r="LMI66" s="8"/>
      <c r="LMJ66" s="8"/>
      <c r="LMK66" s="8"/>
      <c r="LML66" s="8"/>
      <c r="LMM66" s="8"/>
      <c r="LMN66" s="8"/>
      <c r="LMO66" s="8"/>
      <c r="LMP66" s="8"/>
      <c r="LMQ66" s="8"/>
      <c r="LMR66" s="8"/>
      <c r="LMS66" s="8"/>
      <c r="LMT66" s="8"/>
      <c r="LMU66" s="8"/>
      <c r="LMV66" s="8"/>
      <c r="LMW66" s="8"/>
      <c r="LMX66" s="8"/>
      <c r="LMY66" s="8"/>
      <c r="LMZ66" s="8"/>
      <c r="LNA66" s="8"/>
      <c r="LNB66" s="8"/>
      <c r="LNC66" s="8"/>
      <c r="LND66" s="8"/>
      <c r="LNE66" s="8"/>
      <c r="LNF66" s="8"/>
      <c r="LNG66" s="8"/>
      <c r="LNH66" s="8"/>
      <c r="LNI66" s="8"/>
      <c r="LNJ66" s="8"/>
      <c r="LNK66" s="8"/>
      <c r="LNL66" s="8"/>
      <c r="LNM66" s="8"/>
      <c r="LNN66" s="8"/>
      <c r="LNO66" s="8"/>
      <c r="LNP66" s="8"/>
      <c r="LNQ66" s="8"/>
      <c r="LNR66" s="8"/>
      <c r="LNS66" s="8"/>
      <c r="LNT66" s="8"/>
      <c r="LNU66" s="8"/>
      <c r="LNV66" s="8"/>
      <c r="LNW66" s="8"/>
      <c r="LNX66" s="8"/>
      <c r="LNY66" s="8"/>
      <c r="LNZ66" s="8"/>
      <c r="LOA66" s="8"/>
      <c r="LOB66" s="8"/>
      <c r="LOC66" s="8"/>
      <c r="LOD66" s="8"/>
      <c r="LOE66" s="8"/>
      <c r="LOF66" s="8"/>
      <c r="LOG66" s="8"/>
      <c r="LOH66" s="8"/>
      <c r="LOI66" s="8"/>
      <c r="LOJ66" s="8"/>
      <c r="LOK66" s="8"/>
      <c r="LOL66" s="8"/>
      <c r="LOM66" s="8"/>
      <c r="LON66" s="8"/>
      <c r="LOO66" s="8"/>
      <c r="LOP66" s="8"/>
      <c r="LOQ66" s="8"/>
      <c r="LOR66" s="8"/>
      <c r="LOS66" s="8"/>
      <c r="LOT66" s="8"/>
      <c r="LOU66" s="8"/>
      <c r="LOV66" s="8"/>
      <c r="LOW66" s="8"/>
      <c r="LOX66" s="8"/>
      <c r="LOY66" s="8"/>
      <c r="LOZ66" s="8"/>
      <c r="LPA66" s="8"/>
      <c r="LPB66" s="8"/>
      <c r="LPC66" s="8"/>
      <c r="LPD66" s="8"/>
      <c r="LPE66" s="8"/>
      <c r="LPF66" s="8"/>
      <c r="LPG66" s="8"/>
      <c r="LPH66" s="8"/>
      <c r="LPI66" s="8"/>
      <c r="LPJ66" s="8"/>
      <c r="LPK66" s="8"/>
      <c r="LPL66" s="8"/>
      <c r="LPM66" s="8"/>
      <c r="LPN66" s="8"/>
      <c r="LPO66" s="8"/>
      <c r="LPP66" s="8"/>
      <c r="LPQ66" s="8"/>
      <c r="LPR66" s="8"/>
      <c r="LPS66" s="8"/>
      <c r="LPT66" s="8"/>
      <c r="LPU66" s="8"/>
      <c r="LPV66" s="8"/>
      <c r="LPW66" s="8"/>
      <c r="LPX66" s="8"/>
      <c r="LPY66" s="8"/>
      <c r="LPZ66" s="8"/>
      <c r="LQA66" s="8"/>
      <c r="LQB66" s="8"/>
      <c r="LQC66" s="8"/>
      <c r="LQD66" s="8"/>
      <c r="LQE66" s="8"/>
      <c r="LQF66" s="8"/>
      <c r="LQG66" s="8"/>
      <c r="LQH66" s="8"/>
      <c r="LQI66" s="8"/>
      <c r="LQJ66" s="8"/>
      <c r="LQK66" s="8"/>
      <c r="LQL66" s="8"/>
      <c r="LQM66" s="8"/>
      <c r="LQN66" s="8"/>
      <c r="LQO66" s="8"/>
      <c r="LQP66" s="8"/>
      <c r="LQQ66" s="8"/>
      <c r="LQR66" s="8"/>
      <c r="LQS66" s="8"/>
      <c r="LQT66" s="8"/>
      <c r="LQU66" s="8"/>
      <c r="LQV66" s="8"/>
      <c r="LQW66" s="8"/>
      <c r="LQX66" s="8"/>
      <c r="LQY66" s="8"/>
      <c r="LQZ66" s="8"/>
      <c r="LRA66" s="8"/>
      <c r="LRB66" s="8"/>
      <c r="LRC66" s="8"/>
      <c r="LRD66" s="8"/>
      <c r="LRE66" s="8"/>
      <c r="LRF66" s="8"/>
      <c r="LRG66" s="8"/>
      <c r="LRH66" s="8"/>
      <c r="LRI66" s="8"/>
      <c r="LRJ66" s="8"/>
      <c r="LRK66" s="8"/>
      <c r="LRL66" s="8"/>
      <c r="LRM66" s="8"/>
      <c r="LRN66" s="8"/>
      <c r="LRO66" s="8"/>
      <c r="LRP66" s="8"/>
      <c r="LRQ66" s="8"/>
      <c r="LRR66" s="8"/>
      <c r="LRS66" s="8"/>
      <c r="LRT66" s="8"/>
      <c r="LRU66" s="8"/>
      <c r="LRV66" s="8"/>
      <c r="LRW66" s="8"/>
      <c r="LRX66" s="8"/>
      <c r="LRY66" s="8"/>
      <c r="LRZ66" s="8"/>
      <c r="LSA66" s="8"/>
      <c r="LSB66" s="8"/>
      <c r="LSC66" s="8"/>
      <c r="LSD66" s="8"/>
      <c r="LSE66" s="8"/>
      <c r="LSF66" s="8"/>
      <c r="LSG66" s="8"/>
      <c r="LSH66" s="8"/>
      <c r="LSI66" s="8"/>
      <c r="LSJ66" s="8"/>
      <c r="LSK66" s="8"/>
      <c r="LSL66" s="8"/>
      <c r="LSM66" s="8"/>
      <c r="LSN66" s="8"/>
      <c r="LSO66" s="8"/>
      <c r="LSP66" s="8"/>
      <c r="LSQ66" s="8"/>
      <c r="LSR66" s="8"/>
      <c r="LSS66" s="8"/>
      <c r="LST66" s="8"/>
      <c r="LSU66" s="8"/>
      <c r="LSV66" s="8"/>
      <c r="LSW66" s="8"/>
      <c r="LSX66" s="8"/>
      <c r="LSY66" s="8"/>
      <c r="LSZ66" s="8"/>
      <c r="LTA66" s="8"/>
      <c r="LTB66" s="8"/>
      <c r="LTC66" s="8"/>
      <c r="LTD66" s="8"/>
      <c r="LTE66" s="8"/>
      <c r="LTF66" s="8"/>
      <c r="LTG66" s="8"/>
      <c r="LTH66" s="8"/>
      <c r="LTI66" s="8"/>
      <c r="LTJ66" s="8"/>
      <c r="LTK66" s="8"/>
      <c r="LTL66" s="8"/>
      <c r="LTM66" s="8"/>
      <c r="LTN66" s="8"/>
      <c r="LTO66" s="8"/>
      <c r="LTP66" s="8"/>
      <c r="LTQ66" s="8"/>
      <c r="LTR66" s="8"/>
      <c r="LTS66" s="8"/>
      <c r="LTT66" s="8"/>
      <c r="LTU66" s="8"/>
      <c r="LTV66" s="8"/>
      <c r="LTW66" s="8"/>
      <c r="LTX66" s="8"/>
      <c r="LTY66" s="8"/>
      <c r="LTZ66" s="8"/>
      <c r="LUA66" s="8"/>
      <c r="LUB66" s="8"/>
      <c r="LUC66" s="8"/>
      <c r="LUD66" s="8"/>
      <c r="LUE66" s="8"/>
      <c r="LUF66" s="8"/>
      <c r="LUG66" s="8"/>
      <c r="LUH66" s="8"/>
      <c r="LUI66" s="8"/>
      <c r="LUJ66" s="8"/>
      <c r="LUK66" s="8"/>
      <c r="LUL66" s="8"/>
      <c r="LUM66" s="8"/>
      <c r="LUN66" s="8"/>
      <c r="LUO66" s="8"/>
      <c r="LUP66" s="8"/>
      <c r="LUQ66" s="8"/>
      <c r="LUR66" s="8"/>
      <c r="LUS66" s="8"/>
      <c r="LUT66" s="8"/>
      <c r="LUU66" s="8"/>
      <c r="LUV66" s="8"/>
      <c r="LUW66" s="8"/>
      <c r="LUX66" s="8"/>
      <c r="LUY66" s="8"/>
      <c r="LUZ66" s="8"/>
      <c r="LVA66" s="8"/>
      <c r="LVB66" s="8"/>
      <c r="LVC66" s="8"/>
      <c r="LVD66" s="8"/>
      <c r="LVE66" s="8"/>
      <c r="LVF66" s="8"/>
      <c r="LVG66" s="8"/>
      <c r="LVH66" s="8"/>
      <c r="LVI66" s="8"/>
      <c r="LVJ66" s="8"/>
      <c r="LVK66" s="8"/>
      <c r="LVL66" s="8"/>
      <c r="LVM66" s="8"/>
      <c r="LVN66" s="8"/>
      <c r="LVO66" s="8"/>
      <c r="LVP66" s="8"/>
      <c r="LVQ66" s="8"/>
      <c r="LVR66" s="8"/>
      <c r="LVS66" s="8"/>
      <c r="LVT66" s="8"/>
      <c r="LVU66" s="8"/>
      <c r="LVV66" s="8"/>
      <c r="LVW66" s="8"/>
      <c r="LVX66" s="8"/>
      <c r="LVY66" s="8"/>
      <c r="LVZ66" s="8"/>
      <c r="LWA66" s="8"/>
      <c r="LWB66" s="8"/>
      <c r="LWC66" s="8"/>
      <c r="LWD66" s="8"/>
      <c r="LWE66" s="8"/>
      <c r="LWF66" s="8"/>
      <c r="LWG66" s="8"/>
      <c r="LWH66" s="8"/>
      <c r="LWI66" s="8"/>
      <c r="LWJ66" s="8"/>
      <c r="LWK66" s="8"/>
      <c r="LWL66" s="8"/>
      <c r="LWM66" s="8"/>
      <c r="LWN66" s="8"/>
      <c r="LWO66" s="8"/>
      <c r="LWP66" s="8"/>
      <c r="LWQ66" s="8"/>
      <c r="LWR66" s="8"/>
      <c r="LWS66" s="8"/>
      <c r="LWT66" s="8"/>
      <c r="LWU66" s="8"/>
      <c r="LWV66" s="8"/>
      <c r="LWW66" s="8"/>
      <c r="LWX66" s="8"/>
      <c r="LWY66" s="8"/>
      <c r="LWZ66" s="8"/>
      <c r="LXA66" s="8"/>
      <c r="LXB66" s="8"/>
      <c r="LXC66" s="8"/>
      <c r="LXD66" s="8"/>
      <c r="LXE66" s="8"/>
      <c r="LXF66" s="8"/>
      <c r="LXG66" s="8"/>
      <c r="LXH66" s="8"/>
      <c r="LXI66" s="8"/>
      <c r="LXJ66" s="8"/>
      <c r="LXK66" s="8"/>
      <c r="LXL66" s="8"/>
      <c r="LXM66" s="8"/>
      <c r="LXN66" s="8"/>
      <c r="LXO66" s="8"/>
      <c r="LXP66" s="8"/>
      <c r="LXQ66" s="8"/>
      <c r="LXR66" s="8"/>
      <c r="LXS66" s="8"/>
      <c r="LXT66" s="8"/>
      <c r="LXU66" s="8"/>
      <c r="LXV66" s="8"/>
      <c r="LXW66" s="8"/>
      <c r="LXX66" s="8"/>
      <c r="LXY66" s="8"/>
      <c r="LXZ66" s="8"/>
      <c r="LYA66" s="8"/>
      <c r="LYB66" s="8"/>
      <c r="LYC66" s="8"/>
      <c r="LYD66" s="8"/>
      <c r="LYE66" s="8"/>
      <c r="LYF66" s="8"/>
      <c r="LYG66" s="8"/>
      <c r="LYH66" s="8"/>
      <c r="LYI66" s="8"/>
      <c r="LYJ66" s="8"/>
      <c r="LYK66" s="8"/>
      <c r="LYL66" s="8"/>
      <c r="LYM66" s="8"/>
      <c r="LYN66" s="8"/>
      <c r="LYO66" s="8"/>
      <c r="LYP66" s="8"/>
      <c r="LYQ66" s="8"/>
      <c r="LYR66" s="8"/>
      <c r="LYS66" s="8"/>
      <c r="LYT66" s="8"/>
      <c r="LYU66" s="8"/>
      <c r="LYV66" s="8"/>
      <c r="LYW66" s="8"/>
      <c r="LYX66" s="8"/>
      <c r="LYY66" s="8"/>
      <c r="LYZ66" s="8"/>
      <c r="LZA66" s="8"/>
      <c r="LZB66" s="8"/>
      <c r="LZC66" s="8"/>
      <c r="LZD66" s="8"/>
      <c r="LZE66" s="8"/>
      <c r="LZF66" s="8"/>
      <c r="LZG66" s="8"/>
      <c r="LZH66" s="8"/>
      <c r="LZI66" s="8"/>
      <c r="LZJ66" s="8"/>
      <c r="LZK66" s="8"/>
      <c r="LZL66" s="8"/>
      <c r="LZM66" s="8"/>
      <c r="LZN66" s="8"/>
      <c r="LZO66" s="8"/>
      <c r="LZP66" s="8"/>
      <c r="LZQ66" s="8"/>
      <c r="LZR66" s="8"/>
      <c r="LZS66" s="8"/>
      <c r="LZT66" s="8"/>
      <c r="LZU66" s="8"/>
      <c r="LZV66" s="8"/>
      <c r="LZW66" s="8"/>
      <c r="LZX66" s="8"/>
      <c r="LZY66" s="8"/>
      <c r="LZZ66" s="8"/>
      <c r="MAA66" s="8"/>
      <c r="MAB66" s="8"/>
      <c r="MAC66" s="8"/>
      <c r="MAD66" s="8"/>
      <c r="MAE66" s="8"/>
      <c r="MAF66" s="8"/>
      <c r="MAG66" s="8"/>
      <c r="MAH66" s="8"/>
      <c r="MAI66" s="8"/>
      <c r="MAJ66" s="8"/>
      <c r="MAK66" s="8"/>
      <c r="MAL66" s="8"/>
      <c r="MAM66" s="8"/>
      <c r="MAN66" s="8"/>
      <c r="MAO66" s="8"/>
      <c r="MAP66" s="8"/>
      <c r="MAQ66" s="8"/>
      <c r="MAR66" s="8"/>
      <c r="MAS66" s="8"/>
      <c r="MAT66" s="8"/>
      <c r="MAU66" s="8"/>
      <c r="MAV66" s="8"/>
      <c r="MAW66" s="8"/>
      <c r="MAX66" s="8"/>
      <c r="MAY66" s="8"/>
      <c r="MAZ66" s="8"/>
      <c r="MBA66" s="8"/>
      <c r="MBB66" s="8"/>
      <c r="MBC66" s="8"/>
      <c r="MBD66" s="8"/>
      <c r="MBE66" s="8"/>
      <c r="MBF66" s="8"/>
      <c r="MBG66" s="8"/>
      <c r="MBH66" s="8"/>
      <c r="MBI66" s="8"/>
      <c r="MBJ66" s="8"/>
      <c r="MBK66" s="8"/>
      <c r="MBL66" s="8"/>
      <c r="MBM66" s="8"/>
      <c r="MBN66" s="8"/>
      <c r="MBO66" s="8"/>
      <c r="MBP66" s="8"/>
      <c r="MBQ66" s="8"/>
      <c r="MBR66" s="8"/>
      <c r="MBS66" s="8"/>
      <c r="MBT66" s="8"/>
      <c r="MBU66" s="8"/>
      <c r="MBV66" s="8"/>
      <c r="MBW66" s="8"/>
      <c r="MBX66" s="8"/>
      <c r="MBY66" s="8"/>
      <c r="MBZ66" s="8"/>
      <c r="MCA66" s="8"/>
      <c r="MCB66" s="8"/>
      <c r="MCC66" s="8"/>
      <c r="MCD66" s="8"/>
      <c r="MCE66" s="8"/>
      <c r="MCF66" s="8"/>
      <c r="MCG66" s="8"/>
      <c r="MCH66" s="8"/>
      <c r="MCI66" s="8"/>
      <c r="MCJ66" s="8"/>
      <c r="MCK66" s="8"/>
      <c r="MCL66" s="8"/>
      <c r="MCM66" s="8"/>
      <c r="MCN66" s="8"/>
      <c r="MCO66" s="8"/>
      <c r="MCP66" s="8"/>
      <c r="MCQ66" s="8"/>
      <c r="MCR66" s="8"/>
      <c r="MCS66" s="8"/>
      <c r="MCT66" s="8"/>
      <c r="MCU66" s="8"/>
      <c r="MCV66" s="8"/>
      <c r="MCW66" s="8"/>
      <c r="MCX66" s="8"/>
      <c r="MCY66" s="8"/>
      <c r="MCZ66" s="8"/>
      <c r="MDA66" s="8"/>
      <c r="MDB66" s="8"/>
      <c r="MDC66" s="8"/>
      <c r="MDD66" s="8"/>
      <c r="MDE66" s="8"/>
      <c r="MDF66" s="8"/>
      <c r="MDG66" s="8"/>
      <c r="MDH66" s="8"/>
      <c r="MDI66" s="8"/>
      <c r="MDJ66" s="8"/>
      <c r="MDK66" s="8"/>
      <c r="MDL66" s="8"/>
      <c r="MDM66" s="8"/>
      <c r="MDN66" s="8"/>
      <c r="MDO66" s="8"/>
      <c r="MDP66" s="8"/>
      <c r="MDQ66" s="8"/>
      <c r="MDR66" s="8"/>
      <c r="MDS66" s="8"/>
      <c r="MDT66" s="8"/>
      <c r="MDU66" s="8"/>
      <c r="MDV66" s="8"/>
      <c r="MDW66" s="8"/>
      <c r="MDX66" s="8"/>
      <c r="MDY66" s="8"/>
      <c r="MDZ66" s="8"/>
      <c r="MEA66" s="8"/>
      <c r="MEB66" s="8"/>
      <c r="MEC66" s="8"/>
      <c r="MED66" s="8"/>
      <c r="MEE66" s="8"/>
      <c r="MEF66" s="8"/>
      <c r="MEG66" s="8"/>
      <c r="MEH66" s="8"/>
      <c r="MEI66" s="8"/>
      <c r="MEJ66" s="8"/>
      <c r="MEK66" s="8"/>
      <c r="MEL66" s="8"/>
      <c r="MEM66" s="8"/>
      <c r="MEN66" s="8"/>
      <c r="MEO66" s="8"/>
      <c r="MEP66" s="8"/>
      <c r="MEQ66" s="8"/>
      <c r="MER66" s="8"/>
      <c r="MES66" s="8"/>
      <c r="MET66" s="8"/>
      <c r="MEU66" s="8"/>
      <c r="MEV66" s="8"/>
      <c r="MEW66" s="8"/>
      <c r="MEX66" s="8"/>
      <c r="MEY66" s="8"/>
      <c r="MEZ66" s="8"/>
      <c r="MFA66" s="8"/>
      <c r="MFB66" s="8"/>
      <c r="MFC66" s="8"/>
      <c r="MFD66" s="8"/>
      <c r="MFE66" s="8"/>
      <c r="MFF66" s="8"/>
      <c r="MFG66" s="8"/>
      <c r="MFH66" s="8"/>
      <c r="MFI66" s="8"/>
      <c r="MFJ66" s="8"/>
      <c r="MFK66" s="8"/>
      <c r="MFL66" s="8"/>
      <c r="MFM66" s="8"/>
      <c r="MFN66" s="8"/>
      <c r="MFO66" s="8"/>
      <c r="MFP66" s="8"/>
      <c r="MFQ66" s="8"/>
      <c r="MFR66" s="8"/>
      <c r="MFS66" s="8"/>
      <c r="MFT66" s="8"/>
      <c r="MFU66" s="8"/>
      <c r="MFV66" s="8"/>
      <c r="MFW66" s="8"/>
      <c r="MFX66" s="8"/>
      <c r="MFY66" s="8"/>
      <c r="MFZ66" s="8"/>
      <c r="MGA66" s="8"/>
      <c r="MGB66" s="8"/>
      <c r="MGC66" s="8"/>
      <c r="MGD66" s="8"/>
      <c r="MGE66" s="8"/>
      <c r="MGF66" s="8"/>
      <c r="MGG66" s="8"/>
      <c r="MGH66" s="8"/>
      <c r="MGI66" s="8"/>
      <c r="MGJ66" s="8"/>
      <c r="MGK66" s="8"/>
      <c r="MGL66" s="8"/>
      <c r="MGM66" s="8"/>
      <c r="MGN66" s="8"/>
      <c r="MGO66" s="8"/>
      <c r="MGP66" s="8"/>
      <c r="MGQ66" s="8"/>
      <c r="MGR66" s="8"/>
      <c r="MGS66" s="8"/>
      <c r="MGT66" s="8"/>
      <c r="MGU66" s="8"/>
      <c r="MGV66" s="8"/>
      <c r="MGW66" s="8"/>
      <c r="MGX66" s="8"/>
      <c r="MGY66" s="8"/>
      <c r="MGZ66" s="8"/>
      <c r="MHA66" s="8"/>
      <c r="MHB66" s="8"/>
      <c r="MHC66" s="8"/>
      <c r="MHD66" s="8"/>
      <c r="MHE66" s="8"/>
      <c r="MHF66" s="8"/>
      <c r="MHG66" s="8"/>
      <c r="MHH66" s="8"/>
      <c r="MHI66" s="8"/>
      <c r="MHJ66" s="8"/>
      <c r="MHK66" s="8"/>
      <c r="MHL66" s="8"/>
      <c r="MHM66" s="8"/>
      <c r="MHN66" s="8"/>
      <c r="MHO66" s="8"/>
      <c r="MHP66" s="8"/>
      <c r="MHQ66" s="8"/>
      <c r="MHR66" s="8"/>
      <c r="MHS66" s="8"/>
      <c r="MHT66" s="8"/>
      <c r="MHU66" s="8"/>
      <c r="MHV66" s="8"/>
      <c r="MHW66" s="8"/>
      <c r="MHX66" s="8"/>
      <c r="MHY66" s="8"/>
      <c r="MHZ66" s="8"/>
      <c r="MIA66" s="8"/>
      <c r="MIB66" s="8"/>
      <c r="MIC66" s="8"/>
      <c r="MID66" s="8"/>
      <c r="MIE66" s="8"/>
      <c r="MIF66" s="8"/>
      <c r="MIG66" s="8"/>
      <c r="MIH66" s="8"/>
      <c r="MII66" s="8"/>
      <c r="MIJ66" s="8"/>
      <c r="MIK66" s="8"/>
      <c r="MIL66" s="8"/>
      <c r="MIM66" s="8"/>
      <c r="MIN66" s="8"/>
      <c r="MIO66" s="8"/>
      <c r="MIP66" s="8"/>
      <c r="MIQ66" s="8"/>
      <c r="MIR66" s="8"/>
      <c r="MIS66" s="8"/>
      <c r="MIT66" s="8"/>
      <c r="MIU66" s="8"/>
      <c r="MIV66" s="8"/>
      <c r="MIW66" s="8"/>
      <c r="MIX66" s="8"/>
      <c r="MIY66" s="8"/>
      <c r="MIZ66" s="8"/>
      <c r="MJA66" s="8"/>
      <c r="MJB66" s="8"/>
      <c r="MJC66" s="8"/>
      <c r="MJD66" s="8"/>
      <c r="MJE66" s="8"/>
      <c r="MJF66" s="8"/>
      <c r="MJG66" s="8"/>
      <c r="MJH66" s="8"/>
      <c r="MJI66" s="8"/>
      <c r="MJJ66" s="8"/>
      <c r="MJK66" s="8"/>
      <c r="MJL66" s="8"/>
      <c r="MJM66" s="8"/>
      <c r="MJN66" s="8"/>
      <c r="MJO66" s="8"/>
      <c r="MJP66" s="8"/>
      <c r="MJQ66" s="8"/>
      <c r="MJR66" s="8"/>
      <c r="MJS66" s="8"/>
      <c r="MJT66" s="8"/>
      <c r="MJU66" s="8"/>
      <c r="MJV66" s="8"/>
      <c r="MJW66" s="8"/>
      <c r="MJX66" s="8"/>
      <c r="MJY66" s="8"/>
      <c r="MJZ66" s="8"/>
      <c r="MKA66" s="8"/>
      <c r="MKB66" s="8"/>
      <c r="MKC66" s="8"/>
      <c r="MKD66" s="8"/>
      <c r="MKE66" s="8"/>
      <c r="MKF66" s="8"/>
      <c r="MKG66" s="8"/>
      <c r="MKH66" s="8"/>
      <c r="MKI66" s="8"/>
      <c r="MKJ66" s="8"/>
      <c r="MKK66" s="8"/>
      <c r="MKL66" s="8"/>
      <c r="MKM66" s="8"/>
      <c r="MKN66" s="8"/>
      <c r="MKO66" s="8"/>
      <c r="MKP66" s="8"/>
      <c r="MKQ66" s="8"/>
      <c r="MKR66" s="8"/>
      <c r="MKS66" s="8"/>
      <c r="MKT66" s="8"/>
      <c r="MKU66" s="8"/>
      <c r="MKV66" s="8"/>
      <c r="MKW66" s="8"/>
      <c r="MKX66" s="8"/>
      <c r="MKY66" s="8"/>
      <c r="MKZ66" s="8"/>
      <c r="MLA66" s="8"/>
      <c r="MLB66" s="8"/>
      <c r="MLC66" s="8"/>
      <c r="MLD66" s="8"/>
      <c r="MLE66" s="8"/>
      <c r="MLF66" s="8"/>
      <c r="MLG66" s="8"/>
      <c r="MLH66" s="8"/>
      <c r="MLI66" s="8"/>
      <c r="MLJ66" s="8"/>
      <c r="MLK66" s="8"/>
      <c r="MLL66" s="8"/>
      <c r="MLM66" s="8"/>
      <c r="MLN66" s="8"/>
      <c r="MLO66" s="8"/>
      <c r="MLP66" s="8"/>
      <c r="MLQ66" s="8"/>
      <c r="MLR66" s="8"/>
      <c r="MLS66" s="8"/>
      <c r="MLT66" s="8"/>
      <c r="MLU66" s="8"/>
      <c r="MLV66" s="8"/>
      <c r="MLW66" s="8"/>
      <c r="MLX66" s="8"/>
      <c r="MLY66" s="8"/>
      <c r="MLZ66" s="8"/>
      <c r="MMA66" s="8"/>
      <c r="MMB66" s="8"/>
      <c r="MMC66" s="8"/>
      <c r="MMD66" s="8"/>
      <c r="MME66" s="8"/>
      <c r="MMF66" s="8"/>
      <c r="MMG66" s="8"/>
      <c r="MMH66" s="8"/>
      <c r="MMI66" s="8"/>
      <c r="MMJ66" s="8"/>
      <c r="MMK66" s="8"/>
      <c r="MML66" s="8"/>
      <c r="MMM66" s="8"/>
      <c r="MMN66" s="8"/>
      <c r="MMO66" s="8"/>
      <c r="MMP66" s="8"/>
      <c r="MMQ66" s="8"/>
      <c r="MMR66" s="8"/>
      <c r="MMS66" s="8"/>
      <c r="MMT66" s="8"/>
      <c r="MMU66" s="8"/>
      <c r="MMV66" s="8"/>
      <c r="MMW66" s="8"/>
      <c r="MMX66" s="8"/>
      <c r="MMY66" s="8"/>
      <c r="MMZ66" s="8"/>
      <c r="MNA66" s="8"/>
      <c r="MNB66" s="8"/>
      <c r="MNC66" s="8"/>
      <c r="MND66" s="8"/>
      <c r="MNE66" s="8"/>
      <c r="MNF66" s="8"/>
      <c r="MNG66" s="8"/>
      <c r="MNH66" s="8"/>
      <c r="MNI66" s="8"/>
      <c r="MNJ66" s="8"/>
      <c r="MNK66" s="8"/>
      <c r="MNL66" s="8"/>
      <c r="MNM66" s="8"/>
      <c r="MNN66" s="8"/>
      <c r="MNO66" s="8"/>
      <c r="MNP66" s="8"/>
      <c r="MNQ66" s="8"/>
      <c r="MNR66" s="8"/>
      <c r="MNS66" s="8"/>
      <c r="MNT66" s="8"/>
      <c r="MNU66" s="8"/>
      <c r="MNV66" s="8"/>
      <c r="MNW66" s="8"/>
      <c r="MNX66" s="8"/>
      <c r="MNY66" s="8"/>
      <c r="MNZ66" s="8"/>
      <c r="MOA66" s="8"/>
      <c r="MOB66" s="8"/>
      <c r="MOC66" s="8"/>
      <c r="MOD66" s="8"/>
      <c r="MOE66" s="8"/>
      <c r="MOF66" s="8"/>
      <c r="MOG66" s="8"/>
      <c r="MOH66" s="8"/>
      <c r="MOI66" s="8"/>
      <c r="MOJ66" s="8"/>
      <c r="MOK66" s="8"/>
      <c r="MOL66" s="8"/>
      <c r="MOM66" s="8"/>
      <c r="MON66" s="8"/>
      <c r="MOO66" s="8"/>
      <c r="MOP66" s="8"/>
      <c r="MOQ66" s="8"/>
      <c r="MOR66" s="8"/>
      <c r="MOS66" s="8"/>
      <c r="MOT66" s="8"/>
      <c r="MOU66" s="8"/>
      <c r="MOV66" s="8"/>
      <c r="MOW66" s="8"/>
      <c r="MOX66" s="8"/>
      <c r="MOY66" s="8"/>
      <c r="MOZ66" s="8"/>
      <c r="MPA66" s="8"/>
      <c r="MPB66" s="8"/>
      <c r="MPC66" s="8"/>
      <c r="MPD66" s="8"/>
      <c r="MPE66" s="8"/>
      <c r="MPF66" s="8"/>
      <c r="MPG66" s="8"/>
      <c r="MPH66" s="8"/>
      <c r="MPI66" s="8"/>
      <c r="MPJ66" s="8"/>
      <c r="MPK66" s="8"/>
      <c r="MPL66" s="8"/>
      <c r="MPM66" s="8"/>
      <c r="MPN66" s="8"/>
      <c r="MPO66" s="8"/>
      <c r="MPP66" s="8"/>
      <c r="MPQ66" s="8"/>
      <c r="MPR66" s="8"/>
      <c r="MPS66" s="8"/>
      <c r="MPT66" s="8"/>
      <c r="MPU66" s="8"/>
      <c r="MPV66" s="8"/>
      <c r="MPW66" s="8"/>
      <c r="MPX66" s="8"/>
      <c r="MPY66" s="8"/>
      <c r="MPZ66" s="8"/>
      <c r="MQA66" s="8"/>
      <c r="MQB66" s="8"/>
      <c r="MQC66" s="8"/>
      <c r="MQD66" s="8"/>
      <c r="MQE66" s="8"/>
      <c r="MQF66" s="8"/>
      <c r="MQG66" s="8"/>
      <c r="MQH66" s="8"/>
      <c r="MQI66" s="8"/>
      <c r="MQJ66" s="8"/>
      <c r="MQK66" s="8"/>
      <c r="MQL66" s="8"/>
      <c r="MQM66" s="8"/>
      <c r="MQN66" s="8"/>
      <c r="MQO66" s="8"/>
      <c r="MQP66" s="8"/>
      <c r="MQQ66" s="8"/>
      <c r="MQR66" s="8"/>
      <c r="MQS66" s="8"/>
      <c r="MQT66" s="8"/>
      <c r="MQU66" s="8"/>
      <c r="MQV66" s="8"/>
      <c r="MQW66" s="8"/>
      <c r="MQX66" s="8"/>
      <c r="MQY66" s="8"/>
      <c r="MQZ66" s="8"/>
      <c r="MRA66" s="8"/>
      <c r="MRB66" s="8"/>
      <c r="MRC66" s="8"/>
      <c r="MRD66" s="8"/>
      <c r="MRE66" s="8"/>
      <c r="MRF66" s="8"/>
      <c r="MRG66" s="8"/>
      <c r="MRH66" s="8"/>
      <c r="MRI66" s="8"/>
      <c r="MRJ66" s="8"/>
      <c r="MRK66" s="8"/>
      <c r="MRL66" s="8"/>
      <c r="MRM66" s="8"/>
      <c r="MRN66" s="8"/>
      <c r="MRO66" s="8"/>
      <c r="MRP66" s="8"/>
      <c r="MRQ66" s="8"/>
      <c r="MRR66" s="8"/>
      <c r="MRS66" s="8"/>
      <c r="MRT66" s="8"/>
      <c r="MRU66" s="8"/>
      <c r="MRV66" s="8"/>
      <c r="MRW66" s="8"/>
      <c r="MRX66" s="8"/>
      <c r="MRY66" s="8"/>
      <c r="MRZ66" s="8"/>
      <c r="MSA66" s="8"/>
      <c r="MSB66" s="8"/>
      <c r="MSC66" s="8"/>
      <c r="MSD66" s="8"/>
      <c r="MSE66" s="8"/>
      <c r="MSF66" s="8"/>
      <c r="MSG66" s="8"/>
      <c r="MSH66" s="8"/>
      <c r="MSI66" s="8"/>
      <c r="MSJ66" s="8"/>
      <c r="MSK66" s="8"/>
      <c r="MSL66" s="8"/>
      <c r="MSM66" s="8"/>
      <c r="MSN66" s="8"/>
      <c r="MSO66" s="8"/>
      <c r="MSP66" s="8"/>
      <c r="MSQ66" s="8"/>
      <c r="MSR66" s="8"/>
      <c r="MSS66" s="8"/>
      <c r="MST66" s="8"/>
      <c r="MSU66" s="8"/>
      <c r="MSV66" s="8"/>
      <c r="MSW66" s="8"/>
      <c r="MSX66" s="8"/>
      <c r="MSY66" s="8"/>
      <c r="MSZ66" s="8"/>
      <c r="MTA66" s="8"/>
      <c r="MTB66" s="8"/>
      <c r="MTC66" s="8"/>
      <c r="MTD66" s="8"/>
      <c r="MTE66" s="8"/>
      <c r="MTF66" s="8"/>
      <c r="MTG66" s="8"/>
      <c r="MTH66" s="8"/>
      <c r="MTI66" s="8"/>
      <c r="MTJ66" s="8"/>
      <c r="MTK66" s="8"/>
      <c r="MTL66" s="8"/>
      <c r="MTM66" s="8"/>
      <c r="MTN66" s="8"/>
      <c r="MTO66" s="8"/>
      <c r="MTP66" s="8"/>
      <c r="MTQ66" s="8"/>
      <c r="MTR66" s="8"/>
      <c r="MTS66" s="8"/>
      <c r="MTT66" s="8"/>
      <c r="MTU66" s="8"/>
      <c r="MTV66" s="8"/>
      <c r="MTW66" s="8"/>
      <c r="MTX66" s="8"/>
      <c r="MTY66" s="8"/>
      <c r="MTZ66" s="8"/>
      <c r="MUA66" s="8"/>
      <c r="MUB66" s="8"/>
      <c r="MUC66" s="8"/>
      <c r="MUD66" s="8"/>
      <c r="MUE66" s="8"/>
      <c r="MUF66" s="8"/>
      <c r="MUG66" s="8"/>
      <c r="MUH66" s="8"/>
      <c r="MUI66" s="8"/>
      <c r="MUJ66" s="8"/>
      <c r="MUK66" s="8"/>
      <c r="MUL66" s="8"/>
      <c r="MUM66" s="8"/>
      <c r="MUN66" s="8"/>
      <c r="MUO66" s="8"/>
      <c r="MUP66" s="8"/>
      <c r="MUQ66" s="8"/>
      <c r="MUR66" s="8"/>
      <c r="MUS66" s="8"/>
      <c r="MUT66" s="8"/>
      <c r="MUU66" s="8"/>
      <c r="MUV66" s="8"/>
      <c r="MUW66" s="8"/>
      <c r="MUX66" s="8"/>
      <c r="MUY66" s="8"/>
      <c r="MUZ66" s="8"/>
      <c r="MVA66" s="8"/>
      <c r="MVB66" s="8"/>
      <c r="MVC66" s="8"/>
      <c r="MVD66" s="8"/>
      <c r="MVE66" s="8"/>
      <c r="MVF66" s="8"/>
      <c r="MVG66" s="8"/>
      <c r="MVH66" s="8"/>
      <c r="MVI66" s="8"/>
      <c r="MVJ66" s="8"/>
      <c r="MVK66" s="8"/>
      <c r="MVL66" s="8"/>
      <c r="MVM66" s="8"/>
      <c r="MVN66" s="8"/>
      <c r="MVO66" s="8"/>
      <c r="MVP66" s="8"/>
      <c r="MVQ66" s="8"/>
      <c r="MVR66" s="8"/>
      <c r="MVS66" s="8"/>
      <c r="MVT66" s="8"/>
      <c r="MVU66" s="8"/>
      <c r="MVV66" s="8"/>
      <c r="MVW66" s="8"/>
      <c r="MVX66" s="8"/>
      <c r="MVY66" s="8"/>
      <c r="MVZ66" s="8"/>
      <c r="MWA66" s="8"/>
      <c r="MWB66" s="8"/>
      <c r="MWC66" s="8"/>
      <c r="MWD66" s="8"/>
      <c r="MWE66" s="8"/>
      <c r="MWF66" s="8"/>
      <c r="MWG66" s="8"/>
      <c r="MWH66" s="8"/>
      <c r="MWI66" s="8"/>
      <c r="MWJ66" s="8"/>
      <c r="MWK66" s="8"/>
      <c r="MWL66" s="8"/>
      <c r="MWM66" s="8"/>
      <c r="MWN66" s="8"/>
      <c r="MWO66" s="8"/>
      <c r="MWP66" s="8"/>
      <c r="MWQ66" s="8"/>
      <c r="MWR66" s="8"/>
      <c r="MWS66" s="8"/>
      <c r="MWT66" s="8"/>
      <c r="MWU66" s="8"/>
      <c r="MWV66" s="8"/>
      <c r="MWW66" s="8"/>
      <c r="MWX66" s="8"/>
      <c r="MWY66" s="8"/>
      <c r="MWZ66" s="8"/>
      <c r="MXA66" s="8"/>
      <c r="MXB66" s="8"/>
      <c r="MXC66" s="8"/>
      <c r="MXD66" s="8"/>
      <c r="MXE66" s="8"/>
      <c r="MXF66" s="8"/>
      <c r="MXG66" s="8"/>
      <c r="MXH66" s="8"/>
      <c r="MXI66" s="8"/>
      <c r="MXJ66" s="8"/>
      <c r="MXK66" s="8"/>
      <c r="MXL66" s="8"/>
      <c r="MXM66" s="8"/>
      <c r="MXN66" s="8"/>
      <c r="MXO66" s="8"/>
      <c r="MXP66" s="8"/>
      <c r="MXQ66" s="8"/>
      <c r="MXR66" s="8"/>
      <c r="MXS66" s="8"/>
      <c r="MXT66" s="8"/>
      <c r="MXU66" s="8"/>
      <c r="MXV66" s="8"/>
      <c r="MXW66" s="8"/>
      <c r="MXX66" s="8"/>
      <c r="MXY66" s="8"/>
      <c r="MXZ66" s="8"/>
      <c r="MYA66" s="8"/>
      <c r="MYB66" s="8"/>
      <c r="MYC66" s="8"/>
      <c r="MYD66" s="8"/>
      <c r="MYE66" s="8"/>
      <c r="MYF66" s="8"/>
      <c r="MYG66" s="8"/>
      <c r="MYH66" s="8"/>
      <c r="MYI66" s="8"/>
      <c r="MYJ66" s="8"/>
      <c r="MYK66" s="8"/>
      <c r="MYL66" s="8"/>
      <c r="MYM66" s="8"/>
      <c r="MYN66" s="8"/>
      <c r="MYO66" s="8"/>
      <c r="MYP66" s="8"/>
      <c r="MYQ66" s="8"/>
      <c r="MYR66" s="8"/>
      <c r="MYS66" s="8"/>
      <c r="MYT66" s="8"/>
      <c r="MYU66" s="8"/>
      <c r="MYV66" s="8"/>
      <c r="MYW66" s="8"/>
      <c r="MYX66" s="8"/>
      <c r="MYY66" s="8"/>
      <c r="MYZ66" s="8"/>
      <c r="MZA66" s="8"/>
      <c r="MZB66" s="8"/>
      <c r="MZC66" s="8"/>
      <c r="MZD66" s="8"/>
      <c r="MZE66" s="8"/>
      <c r="MZF66" s="8"/>
      <c r="MZG66" s="8"/>
      <c r="MZH66" s="8"/>
      <c r="MZI66" s="8"/>
      <c r="MZJ66" s="8"/>
      <c r="MZK66" s="8"/>
      <c r="MZL66" s="8"/>
      <c r="MZM66" s="8"/>
      <c r="MZN66" s="8"/>
      <c r="MZO66" s="8"/>
      <c r="MZP66" s="8"/>
      <c r="MZQ66" s="8"/>
      <c r="MZR66" s="8"/>
      <c r="MZS66" s="8"/>
      <c r="MZT66" s="8"/>
      <c r="MZU66" s="8"/>
      <c r="MZV66" s="8"/>
      <c r="MZW66" s="8"/>
      <c r="MZX66" s="8"/>
      <c r="MZY66" s="8"/>
      <c r="MZZ66" s="8"/>
      <c r="NAA66" s="8"/>
      <c r="NAB66" s="8"/>
      <c r="NAC66" s="8"/>
      <c r="NAD66" s="8"/>
      <c r="NAE66" s="8"/>
      <c r="NAF66" s="8"/>
      <c r="NAG66" s="8"/>
      <c r="NAH66" s="8"/>
      <c r="NAI66" s="8"/>
      <c r="NAJ66" s="8"/>
      <c r="NAK66" s="8"/>
      <c r="NAL66" s="8"/>
      <c r="NAM66" s="8"/>
      <c r="NAN66" s="8"/>
      <c r="NAO66" s="8"/>
      <c r="NAP66" s="8"/>
      <c r="NAQ66" s="8"/>
      <c r="NAR66" s="8"/>
      <c r="NAS66" s="8"/>
      <c r="NAT66" s="8"/>
      <c r="NAU66" s="8"/>
      <c r="NAV66" s="8"/>
      <c r="NAW66" s="8"/>
      <c r="NAX66" s="8"/>
      <c r="NAY66" s="8"/>
      <c r="NAZ66" s="8"/>
      <c r="NBA66" s="8"/>
      <c r="NBB66" s="8"/>
      <c r="NBC66" s="8"/>
      <c r="NBD66" s="8"/>
      <c r="NBE66" s="8"/>
      <c r="NBF66" s="8"/>
      <c r="NBG66" s="8"/>
      <c r="NBH66" s="8"/>
      <c r="NBI66" s="8"/>
      <c r="NBJ66" s="8"/>
      <c r="NBK66" s="8"/>
      <c r="NBL66" s="8"/>
      <c r="NBM66" s="8"/>
      <c r="NBN66" s="8"/>
      <c r="NBO66" s="8"/>
      <c r="NBP66" s="8"/>
      <c r="NBQ66" s="8"/>
      <c r="NBR66" s="8"/>
      <c r="NBS66" s="8"/>
      <c r="NBT66" s="8"/>
      <c r="NBU66" s="8"/>
      <c r="NBV66" s="8"/>
      <c r="NBW66" s="8"/>
      <c r="NBX66" s="8"/>
      <c r="NBY66" s="8"/>
      <c r="NBZ66" s="8"/>
      <c r="NCA66" s="8"/>
      <c r="NCB66" s="8"/>
      <c r="NCC66" s="8"/>
      <c r="NCD66" s="8"/>
      <c r="NCE66" s="8"/>
      <c r="NCF66" s="8"/>
      <c r="NCG66" s="8"/>
      <c r="NCH66" s="8"/>
      <c r="NCI66" s="8"/>
      <c r="NCJ66" s="8"/>
      <c r="NCK66" s="8"/>
      <c r="NCL66" s="8"/>
      <c r="NCM66" s="8"/>
      <c r="NCN66" s="8"/>
      <c r="NCO66" s="8"/>
      <c r="NCP66" s="8"/>
      <c r="NCQ66" s="8"/>
      <c r="NCR66" s="8"/>
      <c r="NCS66" s="8"/>
      <c r="NCT66" s="8"/>
      <c r="NCU66" s="8"/>
      <c r="NCV66" s="8"/>
      <c r="NCW66" s="8"/>
      <c r="NCX66" s="8"/>
      <c r="NCY66" s="8"/>
      <c r="NCZ66" s="8"/>
      <c r="NDA66" s="8"/>
      <c r="NDB66" s="8"/>
      <c r="NDC66" s="8"/>
      <c r="NDD66" s="8"/>
      <c r="NDE66" s="8"/>
      <c r="NDF66" s="8"/>
      <c r="NDG66" s="8"/>
      <c r="NDH66" s="8"/>
      <c r="NDI66" s="8"/>
      <c r="NDJ66" s="8"/>
      <c r="NDK66" s="8"/>
      <c r="NDL66" s="8"/>
      <c r="NDM66" s="8"/>
      <c r="NDN66" s="8"/>
      <c r="NDO66" s="8"/>
      <c r="NDP66" s="8"/>
      <c r="NDQ66" s="8"/>
      <c r="NDR66" s="8"/>
      <c r="NDS66" s="8"/>
      <c r="NDT66" s="8"/>
      <c r="NDU66" s="8"/>
      <c r="NDV66" s="8"/>
      <c r="NDW66" s="8"/>
      <c r="NDX66" s="8"/>
      <c r="NDY66" s="8"/>
      <c r="NDZ66" s="8"/>
      <c r="NEA66" s="8"/>
      <c r="NEB66" s="8"/>
      <c r="NEC66" s="8"/>
      <c r="NED66" s="8"/>
      <c r="NEE66" s="8"/>
      <c r="NEF66" s="8"/>
      <c r="NEG66" s="8"/>
      <c r="NEH66" s="8"/>
      <c r="NEI66" s="8"/>
      <c r="NEJ66" s="8"/>
      <c r="NEK66" s="8"/>
      <c r="NEL66" s="8"/>
      <c r="NEM66" s="8"/>
      <c r="NEN66" s="8"/>
      <c r="NEO66" s="8"/>
      <c r="NEP66" s="8"/>
      <c r="NEQ66" s="8"/>
      <c r="NER66" s="8"/>
      <c r="NES66" s="8"/>
      <c r="NET66" s="8"/>
      <c r="NEU66" s="8"/>
      <c r="NEV66" s="8"/>
      <c r="NEW66" s="8"/>
      <c r="NEX66" s="8"/>
      <c r="NEY66" s="8"/>
      <c r="NEZ66" s="8"/>
      <c r="NFA66" s="8"/>
      <c r="NFB66" s="8"/>
      <c r="NFC66" s="8"/>
      <c r="NFD66" s="8"/>
      <c r="NFE66" s="8"/>
      <c r="NFF66" s="8"/>
      <c r="NFG66" s="8"/>
      <c r="NFH66" s="8"/>
      <c r="NFI66" s="8"/>
      <c r="NFJ66" s="8"/>
      <c r="NFK66" s="8"/>
      <c r="NFL66" s="8"/>
      <c r="NFM66" s="8"/>
      <c r="NFN66" s="8"/>
      <c r="NFO66" s="8"/>
      <c r="NFP66" s="8"/>
      <c r="NFQ66" s="8"/>
      <c r="NFR66" s="8"/>
      <c r="NFS66" s="8"/>
      <c r="NFT66" s="8"/>
      <c r="NFU66" s="8"/>
      <c r="NFV66" s="8"/>
      <c r="NFW66" s="8"/>
      <c r="NFX66" s="8"/>
      <c r="NFY66" s="8"/>
      <c r="NFZ66" s="8"/>
      <c r="NGA66" s="8"/>
      <c r="NGB66" s="8"/>
      <c r="NGC66" s="8"/>
      <c r="NGD66" s="8"/>
      <c r="NGE66" s="8"/>
      <c r="NGF66" s="8"/>
      <c r="NGG66" s="8"/>
      <c r="NGH66" s="8"/>
      <c r="NGI66" s="8"/>
      <c r="NGJ66" s="8"/>
      <c r="NGK66" s="8"/>
      <c r="NGL66" s="8"/>
      <c r="NGM66" s="8"/>
      <c r="NGN66" s="8"/>
      <c r="NGO66" s="8"/>
      <c r="NGP66" s="8"/>
      <c r="NGQ66" s="8"/>
      <c r="NGR66" s="8"/>
      <c r="NGS66" s="8"/>
      <c r="NGT66" s="8"/>
      <c r="NGU66" s="8"/>
      <c r="NGV66" s="8"/>
      <c r="NGW66" s="8"/>
      <c r="NGX66" s="8"/>
      <c r="NGY66" s="8"/>
      <c r="NGZ66" s="8"/>
      <c r="NHA66" s="8"/>
      <c r="NHB66" s="8"/>
      <c r="NHC66" s="8"/>
      <c r="NHD66" s="8"/>
      <c r="NHE66" s="8"/>
      <c r="NHF66" s="8"/>
      <c r="NHG66" s="8"/>
      <c r="NHH66" s="8"/>
      <c r="NHI66" s="8"/>
      <c r="NHJ66" s="8"/>
      <c r="NHK66" s="8"/>
      <c r="NHL66" s="8"/>
      <c r="NHM66" s="8"/>
      <c r="NHN66" s="8"/>
      <c r="NHO66" s="8"/>
      <c r="NHP66" s="8"/>
      <c r="NHQ66" s="8"/>
      <c r="NHR66" s="8"/>
      <c r="NHS66" s="8"/>
      <c r="NHT66" s="8"/>
      <c r="NHU66" s="8"/>
      <c r="NHV66" s="8"/>
      <c r="NHW66" s="8"/>
      <c r="NHX66" s="8"/>
      <c r="NHY66" s="8"/>
      <c r="NHZ66" s="8"/>
      <c r="NIA66" s="8"/>
      <c r="NIB66" s="8"/>
      <c r="NIC66" s="8"/>
      <c r="NID66" s="8"/>
      <c r="NIE66" s="8"/>
      <c r="NIF66" s="8"/>
      <c r="NIG66" s="8"/>
      <c r="NIH66" s="8"/>
      <c r="NII66" s="8"/>
      <c r="NIJ66" s="8"/>
      <c r="NIK66" s="8"/>
      <c r="NIL66" s="8"/>
      <c r="NIM66" s="8"/>
      <c r="NIN66" s="8"/>
      <c r="NIO66" s="8"/>
      <c r="NIP66" s="8"/>
      <c r="NIQ66" s="8"/>
      <c r="NIR66" s="8"/>
      <c r="NIS66" s="8"/>
      <c r="NIT66" s="8"/>
      <c r="NIU66" s="8"/>
      <c r="NIV66" s="8"/>
      <c r="NIW66" s="8"/>
      <c r="NIX66" s="8"/>
      <c r="NIY66" s="8"/>
      <c r="NIZ66" s="8"/>
      <c r="NJA66" s="8"/>
      <c r="NJB66" s="8"/>
      <c r="NJC66" s="8"/>
      <c r="NJD66" s="8"/>
      <c r="NJE66" s="8"/>
      <c r="NJF66" s="8"/>
      <c r="NJG66" s="8"/>
      <c r="NJH66" s="8"/>
      <c r="NJI66" s="8"/>
      <c r="NJJ66" s="8"/>
      <c r="NJK66" s="8"/>
      <c r="NJL66" s="8"/>
      <c r="NJM66" s="8"/>
      <c r="NJN66" s="8"/>
      <c r="NJO66" s="8"/>
      <c r="NJP66" s="8"/>
      <c r="NJQ66" s="8"/>
      <c r="NJR66" s="8"/>
      <c r="NJS66" s="8"/>
      <c r="NJT66" s="8"/>
      <c r="NJU66" s="8"/>
      <c r="NJV66" s="8"/>
      <c r="NJW66" s="8"/>
      <c r="NJX66" s="8"/>
      <c r="NJY66" s="8"/>
      <c r="NJZ66" s="8"/>
      <c r="NKA66" s="8"/>
      <c r="NKB66" s="8"/>
      <c r="NKC66" s="8"/>
      <c r="NKD66" s="8"/>
      <c r="NKE66" s="8"/>
      <c r="NKF66" s="8"/>
      <c r="NKG66" s="8"/>
      <c r="NKH66" s="8"/>
      <c r="NKI66" s="8"/>
      <c r="NKJ66" s="8"/>
      <c r="NKK66" s="8"/>
      <c r="NKL66" s="8"/>
      <c r="NKM66" s="8"/>
      <c r="NKN66" s="8"/>
      <c r="NKO66" s="8"/>
      <c r="NKP66" s="8"/>
      <c r="NKQ66" s="8"/>
      <c r="NKR66" s="8"/>
      <c r="NKS66" s="8"/>
      <c r="NKT66" s="8"/>
      <c r="NKU66" s="8"/>
      <c r="NKV66" s="8"/>
      <c r="NKW66" s="8"/>
      <c r="NKX66" s="8"/>
      <c r="NKY66" s="8"/>
      <c r="NKZ66" s="8"/>
      <c r="NLA66" s="8"/>
      <c r="NLB66" s="8"/>
      <c r="NLC66" s="8"/>
      <c r="NLD66" s="8"/>
      <c r="NLE66" s="8"/>
      <c r="NLF66" s="8"/>
      <c r="NLG66" s="8"/>
      <c r="NLH66" s="8"/>
      <c r="NLI66" s="8"/>
      <c r="NLJ66" s="8"/>
      <c r="NLK66" s="8"/>
      <c r="NLL66" s="8"/>
      <c r="NLM66" s="8"/>
      <c r="NLN66" s="8"/>
      <c r="NLO66" s="8"/>
      <c r="NLP66" s="8"/>
      <c r="NLQ66" s="8"/>
      <c r="NLR66" s="8"/>
      <c r="NLS66" s="8"/>
      <c r="NLT66" s="8"/>
      <c r="NLU66" s="8"/>
      <c r="NLV66" s="8"/>
      <c r="NLW66" s="8"/>
      <c r="NLX66" s="8"/>
      <c r="NLY66" s="8"/>
      <c r="NLZ66" s="8"/>
      <c r="NMA66" s="8"/>
      <c r="NMB66" s="8"/>
      <c r="NMC66" s="8"/>
      <c r="NMD66" s="8"/>
      <c r="NME66" s="8"/>
      <c r="NMF66" s="8"/>
      <c r="NMG66" s="8"/>
      <c r="NMH66" s="8"/>
      <c r="NMI66" s="8"/>
      <c r="NMJ66" s="8"/>
      <c r="NMK66" s="8"/>
      <c r="NML66" s="8"/>
      <c r="NMM66" s="8"/>
      <c r="NMN66" s="8"/>
      <c r="NMO66" s="8"/>
      <c r="NMP66" s="8"/>
      <c r="NMQ66" s="8"/>
      <c r="NMR66" s="8"/>
      <c r="NMS66" s="8"/>
      <c r="NMT66" s="8"/>
      <c r="NMU66" s="8"/>
      <c r="NMV66" s="8"/>
      <c r="NMW66" s="8"/>
      <c r="NMX66" s="8"/>
      <c r="NMY66" s="8"/>
      <c r="NMZ66" s="8"/>
      <c r="NNA66" s="8"/>
      <c r="NNB66" s="8"/>
      <c r="NNC66" s="8"/>
      <c r="NND66" s="8"/>
      <c r="NNE66" s="8"/>
      <c r="NNF66" s="8"/>
      <c r="NNG66" s="8"/>
      <c r="NNH66" s="8"/>
      <c r="NNI66" s="8"/>
      <c r="NNJ66" s="8"/>
      <c r="NNK66" s="8"/>
      <c r="NNL66" s="8"/>
      <c r="NNM66" s="8"/>
      <c r="NNN66" s="8"/>
      <c r="NNO66" s="8"/>
      <c r="NNP66" s="8"/>
      <c r="NNQ66" s="8"/>
      <c r="NNR66" s="8"/>
      <c r="NNS66" s="8"/>
      <c r="NNT66" s="8"/>
      <c r="NNU66" s="8"/>
      <c r="NNV66" s="8"/>
      <c r="NNW66" s="8"/>
      <c r="NNX66" s="8"/>
      <c r="NNY66" s="8"/>
      <c r="NNZ66" s="8"/>
      <c r="NOA66" s="8"/>
      <c r="NOB66" s="8"/>
      <c r="NOC66" s="8"/>
      <c r="NOD66" s="8"/>
      <c r="NOE66" s="8"/>
      <c r="NOF66" s="8"/>
      <c r="NOG66" s="8"/>
      <c r="NOH66" s="8"/>
      <c r="NOI66" s="8"/>
      <c r="NOJ66" s="8"/>
      <c r="NOK66" s="8"/>
      <c r="NOL66" s="8"/>
      <c r="NOM66" s="8"/>
      <c r="NON66" s="8"/>
      <c r="NOO66" s="8"/>
      <c r="NOP66" s="8"/>
      <c r="NOQ66" s="8"/>
      <c r="NOR66" s="8"/>
      <c r="NOS66" s="8"/>
      <c r="NOT66" s="8"/>
      <c r="NOU66" s="8"/>
      <c r="NOV66" s="8"/>
      <c r="NOW66" s="8"/>
      <c r="NOX66" s="8"/>
      <c r="NOY66" s="8"/>
      <c r="NOZ66" s="8"/>
      <c r="NPA66" s="8"/>
      <c r="NPB66" s="8"/>
      <c r="NPC66" s="8"/>
      <c r="NPD66" s="8"/>
      <c r="NPE66" s="8"/>
      <c r="NPF66" s="8"/>
      <c r="NPG66" s="8"/>
      <c r="NPH66" s="8"/>
      <c r="NPI66" s="8"/>
      <c r="NPJ66" s="8"/>
      <c r="NPK66" s="8"/>
      <c r="NPL66" s="8"/>
      <c r="NPM66" s="8"/>
      <c r="NPN66" s="8"/>
      <c r="NPO66" s="8"/>
      <c r="NPP66" s="8"/>
      <c r="NPQ66" s="8"/>
      <c r="NPR66" s="8"/>
      <c r="NPS66" s="8"/>
      <c r="NPT66" s="8"/>
      <c r="NPU66" s="8"/>
      <c r="NPV66" s="8"/>
      <c r="NPW66" s="8"/>
      <c r="NPX66" s="8"/>
      <c r="NPY66" s="8"/>
      <c r="NPZ66" s="8"/>
      <c r="NQA66" s="8"/>
      <c r="NQB66" s="8"/>
      <c r="NQC66" s="8"/>
      <c r="NQD66" s="8"/>
      <c r="NQE66" s="8"/>
      <c r="NQF66" s="8"/>
      <c r="NQG66" s="8"/>
      <c r="NQH66" s="8"/>
      <c r="NQI66" s="8"/>
      <c r="NQJ66" s="8"/>
      <c r="NQK66" s="8"/>
      <c r="NQL66" s="8"/>
      <c r="NQM66" s="8"/>
      <c r="NQN66" s="8"/>
      <c r="NQO66" s="8"/>
      <c r="NQP66" s="8"/>
      <c r="NQQ66" s="8"/>
      <c r="NQR66" s="8"/>
      <c r="NQS66" s="8"/>
      <c r="NQT66" s="8"/>
      <c r="NQU66" s="8"/>
      <c r="NQV66" s="8"/>
      <c r="NQW66" s="8"/>
      <c r="NQX66" s="8"/>
      <c r="NQY66" s="8"/>
      <c r="NQZ66" s="8"/>
      <c r="NRA66" s="8"/>
      <c r="NRB66" s="8"/>
      <c r="NRC66" s="8"/>
      <c r="NRD66" s="8"/>
      <c r="NRE66" s="8"/>
      <c r="NRF66" s="8"/>
      <c r="NRG66" s="8"/>
      <c r="NRH66" s="8"/>
      <c r="NRI66" s="8"/>
      <c r="NRJ66" s="8"/>
      <c r="NRK66" s="8"/>
      <c r="NRL66" s="8"/>
      <c r="NRM66" s="8"/>
      <c r="NRN66" s="8"/>
      <c r="NRO66" s="8"/>
      <c r="NRP66" s="8"/>
      <c r="NRQ66" s="8"/>
      <c r="NRR66" s="8"/>
      <c r="NRS66" s="8"/>
      <c r="NRT66" s="8"/>
      <c r="NRU66" s="8"/>
      <c r="NRV66" s="8"/>
      <c r="NRW66" s="8"/>
      <c r="NRX66" s="8"/>
      <c r="NRY66" s="8"/>
      <c r="NRZ66" s="8"/>
      <c r="NSA66" s="8"/>
      <c r="NSB66" s="8"/>
      <c r="NSC66" s="8"/>
      <c r="NSD66" s="8"/>
      <c r="NSE66" s="8"/>
      <c r="NSF66" s="8"/>
      <c r="NSG66" s="8"/>
      <c r="NSH66" s="8"/>
      <c r="NSI66" s="8"/>
      <c r="NSJ66" s="8"/>
      <c r="NSK66" s="8"/>
      <c r="NSL66" s="8"/>
      <c r="NSM66" s="8"/>
      <c r="NSN66" s="8"/>
      <c r="NSO66" s="8"/>
      <c r="NSP66" s="8"/>
      <c r="NSQ66" s="8"/>
      <c r="NSR66" s="8"/>
      <c r="NSS66" s="8"/>
      <c r="NST66" s="8"/>
      <c r="NSU66" s="8"/>
      <c r="NSV66" s="8"/>
      <c r="NSW66" s="8"/>
      <c r="NSX66" s="8"/>
      <c r="NSY66" s="8"/>
      <c r="NSZ66" s="8"/>
      <c r="NTA66" s="8"/>
      <c r="NTB66" s="8"/>
      <c r="NTC66" s="8"/>
      <c r="NTD66" s="8"/>
      <c r="NTE66" s="8"/>
      <c r="NTF66" s="8"/>
      <c r="NTG66" s="8"/>
      <c r="NTH66" s="8"/>
      <c r="NTI66" s="8"/>
      <c r="NTJ66" s="8"/>
      <c r="NTK66" s="8"/>
      <c r="NTL66" s="8"/>
      <c r="NTM66" s="8"/>
      <c r="NTN66" s="8"/>
      <c r="NTO66" s="8"/>
      <c r="NTP66" s="8"/>
      <c r="NTQ66" s="8"/>
      <c r="NTR66" s="8"/>
      <c r="NTS66" s="8"/>
      <c r="NTT66" s="8"/>
      <c r="NTU66" s="8"/>
      <c r="NTV66" s="8"/>
      <c r="NTW66" s="8"/>
      <c r="NTX66" s="8"/>
      <c r="NTY66" s="8"/>
      <c r="NTZ66" s="8"/>
      <c r="NUA66" s="8"/>
      <c r="NUB66" s="8"/>
      <c r="NUC66" s="8"/>
      <c r="NUD66" s="8"/>
      <c r="NUE66" s="8"/>
      <c r="NUF66" s="8"/>
      <c r="NUG66" s="8"/>
      <c r="NUH66" s="8"/>
      <c r="NUI66" s="8"/>
      <c r="NUJ66" s="8"/>
      <c r="NUK66" s="8"/>
      <c r="NUL66" s="8"/>
      <c r="NUM66" s="8"/>
      <c r="NUN66" s="8"/>
      <c r="NUO66" s="8"/>
      <c r="NUP66" s="8"/>
      <c r="NUQ66" s="8"/>
      <c r="NUR66" s="8"/>
      <c r="NUS66" s="8"/>
      <c r="NUT66" s="8"/>
      <c r="NUU66" s="8"/>
      <c r="NUV66" s="8"/>
      <c r="NUW66" s="8"/>
      <c r="NUX66" s="8"/>
      <c r="NUY66" s="8"/>
      <c r="NUZ66" s="8"/>
      <c r="NVA66" s="8"/>
      <c r="NVB66" s="8"/>
      <c r="NVC66" s="8"/>
      <c r="NVD66" s="8"/>
      <c r="NVE66" s="8"/>
      <c r="NVF66" s="8"/>
      <c r="NVG66" s="8"/>
      <c r="NVH66" s="8"/>
      <c r="NVI66" s="8"/>
      <c r="NVJ66" s="8"/>
      <c r="NVK66" s="8"/>
      <c r="NVL66" s="8"/>
      <c r="NVM66" s="8"/>
      <c r="NVN66" s="8"/>
      <c r="NVO66" s="8"/>
      <c r="NVP66" s="8"/>
      <c r="NVQ66" s="8"/>
      <c r="NVR66" s="8"/>
      <c r="NVS66" s="8"/>
      <c r="NVT66" s="8"/>
      <c r="NVU66" s="8"/>
      <c r="NVV66" s="8"/>
      <c r="NVW66" s="8"/>
      <c r="NVX66" s="8"/>
      <c r="NVY66" s="8"/>
      <c r="NVZ66" s="8"/>
      <c r="NWA66" s="8"/>
      <c r="NWB66" s="8"/>
      <c r="NWC66" s="8"/>
      <c r="NWD66" s="8"/>
      <c r="NWE66" s="8"/>
      <c r="NWF66" s="8"/>
      <c r="NWG66" s="8"/>
      <c r="NWH66" s="8"/>
      <c r="NWI66" s="8"/>
      <c r="NWJ66" s="8"/>
      <c r="NWK66" s="8"/>
      <c r="NWL66" s="8"/>
      <c r="NWM66" s="8"/>
      <c r="NWN66" s="8"/>
      <c r="NWO66" s="8"/>
      <c r="NWP66" s="8"/>
      <c r="NWQ66" s="8"/>
      <c r="NWR66" s="8"/>
      <c r="NWS66" s="8"/>
      <c r="NWT66" s="8"/>
      <c r="NWU66" s="8"/>
      <c r="NWV66" s="8"/>
      <c r="NWW66" s="8"/>
      <c r="NWX66" s="8"/>
      <c r="NWY66" s="8"/>
      <c r="NWZ66" s="8"/>
      <c r="NXA66" s="8"/>
      <c r="NXB66" s="8"/>
      <c r="NXC66" s="8"/>
      <c r="NXD66" s="8"/>
      <c r="NXE66" s="8"/>
      <c r="NXF66" s="8"/>
      <c r="NXG66" s="8"/>
      <c r="NXH66" s="8"/>
      <c r="NXI66" s="8"/>
      <c r="NXJ66" s="8"/>
      <c r="NXK66" s="8"/>
      <c r="NXL66" s="8"/>
      <c r="NXM66" s="8"/>
      <c r="NXN66" s="8"/>
      <c r="NXO66" s="8"/>
      <c r="NXP66" s="8"/>
      <c r="NXQ66" s="8"/>
      <c r="NXR66" s="8"/>
      <c r="NXS66" s="8"/>
      <c r="NXT66" s="8"/>
      <c r="NXU66" s="8"/>
      <c r="NXV66" s="8"/>
      <c r="NXW66" s="8"/>
      <c r="NXX66" s="8"/>
      <c r="NXY66" s="8"/>
      <c r="NXZ66" s="8"/>
      <c r="NYA66" s="8"/>
      <c r="NYB66" s="8"/>
      <c r="NYC66" s="8"/>
      <c r="NYD66" s="8"/>
      <c r="NYE66" s="8"/>
      <c r="NYF66" s="8"/>
      <c r="NYG66" s="8"/>
      <c r="NYH66" s="8"/>
      <c r="NYI66" s="8"/>
      <c r="NYJ66" s="8"/>
      <c r="NYK66" s="8"/>
      <c r="NYL66" s="8"/>
      <c r="NYM66" s="8"/>
      <c r="NYN66" s="8"/>
      <c r="NYO66" s="8"/>
      <c r="NYP66" s="8"/>
      <c r="NYQ66" s="8"/>
      <c r="NYR66" s="8"/>
      <c r="NYS66" s="8"/>
      <c r="NYT66" s="8"/>
      <c r="NYU66" s="8"/>
      <c r="NYV66" s="8"/>
      <c r="NYW66" s="8"/>
      <c r="NYX66" s="8"/>
      <c r="NYY66" s="8"/>
      <c r="NYZ66" s="8"/>
      <c r="NZA66" s="8"/>
      <c r="NZB66" s="8"/>
      <c r="NZC66" s="8"/>
      <c r="NZD66" s="8"/>
      <c r="NZE66" s="8"/>
      <c r="NZF66" s="8"/>
      <c r="NZG66" s="8"/>
      <c r="NZH66" s="8"/>
      <c r="NZI66" s="8"/>
      <c r="NZJ66" s="8"/>
      <c r="NZK66" s="8"/>
      <c r="NZL66" s="8"/>
      <c r="NZM66" s="8"/>
      <c r="NZN66" s="8"/>
      <c r="NZO66" s="8"/>
      <c r="NZP66" s="8"/>
      <c r="NZQ66" s="8"/>
      <c r="NZR66" s="8"/>
      <c r="NZS66" s="8"/>
      <c r="NZT66" s="8"/>
      <c r="NZU66" s="8"/>
      <c r="NZV66" s="8"/>
      <c r="NZW66" s="8"/>
      <c r="NZX66" s="8"/>
      <c r="NZY66" s="8"/>
      <c r="NZZ66" s="8"/>
      <c r="OAA66" s="8"/>
      <c r="OAB66" s="8"/>
      <c r="OAC66" s="8"/>
      <c r="OAD66" s="8"/>
      <c r="OAE66" s="8"/>
      <c r="OAF66" s="8"/>
      <c r="OAG66" s="8"/>
      <c r="OAH66" s="8"/>
      <c r="OAI66" s="8"/>
      <c r="OAJ66" s="8"/>
      <c r="OAK66" s="8"/>
      <c r="OAL66" s="8"/>
      <c r="OAM66" s="8"/>
      <c r="OAN66" s="8"/>
      <c r="OAO66" s="8"/>
      <c r="OAP66" s="8"/>
      <c r="OAQ66" s="8"/>
      <c r="OAR66" s="8"/>
      <c r="OAS66" s="8"/>
      <c r="OAT66" s="8"/>
      <c r="OAU66" s="8"/>
      <c r="OAV66" s="8"/>
      <c r="OAW66" s="8"/>
      <c r="OAX66" s="8"/>
      <c r="OAY66" s="8"/>
      <c r="OAZ66" s="8"/>
      <c r="OBA66" s="8"/>
      <c r="OBB66" s="8"/>
      <c r="OBC66" s="8"/>
      <c r="OBD66" s="8"/>
      <c r="OBE66" s="8"/>
      <c r="OBF66" s="8"/>
      <c r="OBG66" s="8"/>
      <c r="OBH66" s="8"/>
      <c r="OBI66" s="8"/>
      <c r="OBJ66" s="8"/>
      <c r="OBK66" s="8"/>
      <c r="OBL66" s="8"/>
      <c r="OBM66" s="8"/>
      <c r="OBN66" s="8"/>
      <c r="OBO66" s="8"/>
      <c r="OBP66" s="8"/>
      <c r="OBQ66" s="8"/>
      <c r="OBR66" s="8"/>
      <c r="OBS66" s="8"/>
      <c r="OBT66" s="8"/>
      <c r="OBU66" s="8"/>
      <c r="OBV66" s="8"/>
      <c r="OBW66" s="8"/>
      <c r="OBX66" s="8"/>
      <c r="OBY66" s="8"/>
      <c r="OBZ66" s="8"/>
      <c r="OCA66" s="8"/>
      <c r="OCB66" s="8"/>
      <c r="OCC66" s="8"/>
      <c r="OCD66" s="8"/>
      <c r="OCE66" s="8"/>
      <c r="OCF66" s="8"/>
      <c r="OCG66" s="8"/>
      <c r="OCH66" s="8"/>
      <c r="OCI66" s="8"/>
      <c r="OCJ66" s="8"/>
      <c r="OCK66" s="8"/>
      <c r="OCL66" s="8"/>
      <c r="OCM66" s="8"/>
      <c r="OCN66" s="8"/>
      <c r="OCO66" s="8"/>
      <c r="OCP66" s="8"/>
      <c r="OCQ66" s="8"/>
      <c r="OCR66" s="8"/>
      <c r="OCS66" s="8"/>
      <c r="OCT66" s="8"/>
      <c r="OCU66" s="8"/>
      <c r="OCV66" s="8"/>
      <c r="OCW66" s="8"/>
      <c r="OCX66" s="8"/>
      <c r="OCY66" s="8"/>
      <c r="OCZ66" s="8"/>
      <c r="ODA66" s="8"/>
      <c r="ODB66" s="8"/>
      <c r="ODC66" s="8"/>
      <c r="ODD66" s="8"/>
      <c r="ODE66" s="8"/>
      <c r="ODF66" s="8"/>
      <c r="ODG66" s="8"/>
      <c r="ODH66" s="8"/>
      <c r="ODI66" s="8"/>
      <c r="ODJ66" s="8"/>
      <c r="ODK66" s="8"/>
      <c r="ODL66" s="8"/>
      <c r="ODM66" s="8"/>
      <c r="ODN66" s="8"/>
      <c r="ODO66" s="8"/>
      <c r="ODP66" s="8"/>
      <c r="ODQ66" s="8"/>
      <c r="ODR66" s="8"/>
      <c r="ODS66" s="8"/>
      <c r="ODT66" s="8"/>
      <c r="ODU66" s="8"/>
      <c r="ODV66" s="8"/>
      <c r="ODW66" s="8"/>
      <c r="ODX66" s="8"/>
      <c r="ODY66" s="8"/>
      <c r="ODZ66" s="8"/>
      <c r="OEA66" s="8"/>
      <c r="OEB66" s="8"/>
      <c r="OEC66" s="8"/>
      <c r="OED66" s="8"/>
      <c r="OEE66" s="8"/>
      <c r="OEF66" s="8"/>
      <c r="OEG66" s="8"/>
      <c r="OEH66" s="8"/>
      <c r="OEI66" s="8"/>
      <c r="OEJ66" s="8"/>
      <c r="OEK66" s="8"/>
      <c r="OEL66" s="8"/>
      <c r="OEM66" s="8"/>
      <c r="OEN66" s="8"/>
      <c r="OEO66" s="8"/>
      <c r="OEP66" s="8"/>
      <c r="OEQ66" s="8"/>
      <c r="OER66" s="8"/>
      <c r="OES66" s="8"/>
      <c r="OET66" s="8"/>
      <c r="OEU66" s="8"/>
      <c r="OEV66" s="8"/>
      <c r="OEW66" s="8"/>
      <c r="OEX66" s="8"/>
      <c r="OEY66" s="8"/>
      <c r="OEZ66" s="8"/>
      <c r="OFA66" s="8"/>
      <c r="OFB66" s="8"/>
      <c r="OFC66" s="8"/>
      <c r="OFD66" s="8"/>
      <c r="OFE66" s="8"/>
      <c r="OFF66" s="8"/>
      <c r="OFG66" s="8"/>
      <c r="OFH66" s="8"/>
      <c r="OFI66" s="8"/>
      <c r="OFJ66" s="8"/>
      <c r="OFK66" s="8"/>
      <c r="OFL66" s="8"/>
      <c r="OFM66" s="8"/>
      <c r="OFN66" s="8"/>
      <c r="OFO66" s="8"/>
      <c r="OFP66" s="8"/>
      <c r="OFQ66" s="8"/>
      <c r="OFR66" s="8"/>
      <c r="OFS66" s="8"/>
      <c r="OFT66" s="8"/>
      <c r="OFU66" s="8"/>
      <c r="OFV66" s="8"/>
      <c r="OFW66" s="8"/>
      <c r="OFX66" s="8"/>
      <c r="OFY66" s="8"/>
      <c r="OFZ66" s="8"/>
      <c r="OGA66" s="8"/>
      <c r="OGB66" s="8"/>
      <c r="OGC66" s="8"/>
      <c r="OGD66" s="8"/>
      <c r="OGE66" s="8"/>
      <c r="OGF66" s="8"/>
      <c r="OGG66" s="8"/>
      <c r="OGH66" s="8"/>
      <c r="OGI66" s="8"/>
      <c r="OGJ66" s="8"/>
      <c r="OGK66" s="8"/>
      <c r="OGL66" s="8"/>
      <c r="OGM66" s="8"/>
      <c r="OGN66" s="8"/>
      <c r="OGO66" s="8"/>
      <c r="OGP66" s="8"/>
      <c r="OGQ66" s="8"/>
      <c r="OGR66" s="8"/>
      <c r="OGS66" s="8"/>
      <c r="OGT66" s="8"/>
      <c r="OGU66" s="8"/>
      <c r="OGV66" s="8"/>
      <c r="OGW66" s="8"/>
      <c r="OGX66" s="8"/>
      <c r="OGY66" s="8"/>
      <c r="OGZ66" s="8"/>
      <c r="OHA66" s="8"/>
      <c r="OHB66" s="8"/>
      <c r="OHC66" s="8"/>
      <c r="OHD66" s="8"/>
      <c r="OHE66" s="8"/>
      <c r="OHF66" s="8"/>
      <c r="OHG66" s="8"/>
      <c r="OHH66" s="8"/>
      <c r="OHI66" s="8"/>
      <c r="OHJ66" s="8"/>
      <c r="OHK66" s="8"/>
      <c r="OHL66" s="8"/>
      <c r="OHM66" s="8"/>
      <c r="OHN66" s="8"/>
      <c r="OHO66" s="8"/>
      <c r="OHP66" s="8"/>
      <c r="OHQ66" s="8"/>
      <c r="OHR66" s="8"/>
      <c r="OHS66" s="8"/>
      <c r="OHT66" s="8"/>
      <c r="OHU66" s="8"/>
      <c r="OHV66" s="8"/>
      <c r="OHW66" s="8"/>
      <c r="OHX66" s="8"/>
      <c r="OHY66" s="8"/>
      <c r="OHZ66" s="8"/>
      <c r="OIA66" s="8"/>
      <c r="OIB66" s="8"/>
      <c r="OIC66" s="8"/>
      <c r="OID66" s="8"/>
      <c r="OIE66" s="8"/>
      <c r="OIF66" s="8"/>
      <c r="OIG66" s="8"/>
      <c r="OIH66" s="8"/>
      <c r="OII66" s="8"/>
      <c r="OIJ66" s="8"/>
      <c r="OIK66" s="8"/>
      <c r="OIL66" s="8"/>
      <c r="OIM66" s="8"/>
      <c r="OIN66" s="8"/>
      <c r="OIO66" s="8"/>
      <c r="OIP66" s="8"/>
      <c r="OIQ66" s="8"/>
      <c r="OIR66" s="8"/>
      <c r="OIS66" s="8"/>
      <c r="OIT66" s="8"/>
      <c r="OIU66" s="8"/>
      <c r="OIV66" s="8"/>
      <c r="OIW66" s="8"/>
      <c r="OIX66" s="8"/>
      <c r="OIY66" s="8"/>
      <c r="OIZ66" s="8"/>
      <c r="OJA66" s="8"/>
      <c r="OJB66" s="8"/>
      <c r="OJC66" s="8"/>
      <c r="OJD66" s="8"/>
      <c r="OJE66" s="8"/>
      <c r="OJF66" s="8"/>
      <c r="OJG66" s="8"/>
      <c r="OJH66" s="8"/>
      <c r="OJI66" s="8"/>
      <c r="OJJ66" s="8"/>
      <c r="OJK66" s="8"/>
      <c r="OJL66" s="8"/>
      <c r="OJM66" s="8"/>
      <c r="OJN66" s="8"/>
      <c r="OJO66" s="8"/>
      <c r="OJP66" s="8"/>
      <c r="OJQ66" s="8"/>
      <c r="OJR66" s="8"/>
      <c r="OJS66" s="8"/>
      <c r="OJT66" s="8"/>
      <c r="OJU66" s="8"/>
      <c r="OJV66" s="8"/>
      <c r="OJW66" s="8"/>
      <c r="OJX66" s="8"/>
      <c r="OJY66" s="8"/>
      <c r="OJZ66" s="8"/>
      <c r="OKA66" s="8"/>
      <c r="OKB66" s="8"/>
      <c r="OKC66" s="8"/>
      <c r="OKD66" s="8"/>
      <c r="OKE66" s="8"/>
      <c r="OKF66" s="8"/>
      <c r="OKG66" s="8"/>
      <c r="OKH66" s="8"/>
      <c r="OKI66" s="8"/>
      <c r="OKJ66" s="8"/>
      <c r="OKK66" s="8"/>
      <c r="OKL66" s="8"/>
      <c r="OKM66" s="8"/>
      <c r="OKN66" s="8"/>
      <c r="OKO66" s="8"/>
      <c r="OKP66" s="8"/>
      <c r="OKQ66" s="8"/>
      <c r="OKR66" s="8"/>
      <c r="OKS66" s="8"/>
      <c r="OKT66" s="8"/>
      <c r="OKU66" s="8"/>
      <c r="OKV66" s="8"/>
      <c r="OKW66" s="8"/>
      <c r="OKX66" s="8"/>
      <c r="OKY66" s="8"/>
      <c r="OKZ66" s="8"/>
      <c r="OLA66" s="8"/>
      <c r="OLB66" s="8"/>
      <c r="OLC66" s="8"/>
      <c r="OLD66" s="8"/>
      <c r="OLE66" s="8"/>
      <c r="OLF66" s="8"/>
      <c r="OLG66" s="8"/>
      <c r="OLH66" s="8"/>
      <c r="OLI66" s="8"/>
      <c r="OLJ66" s="8"/>
      <c r="OLK66" s="8"/>
      <c r="OLL66" s="8"/>
      <c r="OLM66" s="8"/>
      <c r="OLN66" s="8"/>
      <c r="OLO66" s="8"/>
      <c r="OLP66" s="8"/>
      <c r="OLQ66" s="8"/>
      <c r="OLR66" s="8"/>
      <c r="OLS66" s="8"/>
      <c r="OLT66" s="8"/>
      <c r="OLU66" s="8"/>
      <c r="OLV66" s="8"/>
      <c r="OLW66" s="8"/>
      <c r="OLX66" s="8"/>
      <c r="OLY66" s="8"/>
      <c r="OLZ66" s="8"/>
      <c r="OMA66" s="8"/>
      <c r="OMB66" s="8"/>
      <c r="OMC66" s="8"/>
      <c r="OMD66" s="8"/>
      <c r="OME66" s="8"/>
      <c r="OMF66" s="8"/>
      <c r="OMG66" s="8"/>
      <c r="OMH66" s="8"/>
      <c r="OMI66" s="8"/>
      <c r="OMJ66" s="8"/>
      <c r="OMK66" s="8"/>
      <c r="OML66" s="8"/>
      <c r="OMM66" s="8"/>
      <c r="OMN66" s="8"/>
      <c r="OMO66" s="8"/>
      <c r="OMP66" s="8"/>
      <c r="OMQ66" s="8"/>
      <c r="OMR66" s="8"/>
      <c r="OMS66" s="8"/>
      <c r="OMT66" s="8"/>
      <c r="OMU66" s="8"/>
      <c r="OMV66" s="8"/>
      <c r="OMW66" s="8"/>
      <c r="OMX66" s="8"/>
      <c r="OMY66" s="8"/>
      <c r="OMZ66" s="8"/>
      <c r="ONA66" s="8"/>
      <c r="ONB66" s="8"/>
      <c r="ONC66" s="8"/>
      <c r="OND66" s="8"/>
      <c r="ONE66" s="8"/>
      <c r="ONF66" s="8"/>
      <c r="ONG66" s="8"/>
      <c r="ONH66" s="8"/>
      <c r="ONI66" s="8"/>
      <c r="ONJ66" s="8"/>
      <c r="ONK66" s="8"/>
      <c r="ONL66" s="8"/>
      <c r="ONM66" s="8"/>
      <c r="ONN66" s="8"/>
      <c r="ONO66" s="8"/>
      <c r="ONP66" s="8"/>
      <c r="ONQ66" s="8"/>
      <c r="ONR66" s="8"/>
      <c r="ONS66" s="8"/>
      <c r="ONT66" s="8"/>
      <c r="ONU66" s="8"/>
      <c r="ONV66" s="8"/>
      <c r="ONW66" s="8"/>
      <c r="ONX66" s="8"/>
      <c r="ONY66" s="8"/>
      <c r="ONZ66" s="8"/>
      <c r="OOA66" s="8"/>
      <c r="OOB66" s="8"/>
      <c r="OOC66" s="8"/>
      <c r="OOD66" s="8"/>
      <c r="OOE66" s="8"/>
      <c r="OOF66" s="8"/>
      <c r="OOG66" s="8"/>
      <c r="OOH66" s="8"/>
      <c r="OOI66" s="8"/>
      <c r="OOJ66" s="8"/>
      <c r="OOK66" s="8"/>
      <c r="OOL66" s="8"/>
      <c r="OOM66" s="8"/>
      <c r="OON66" s="8"/>
      <c r="OOO66" s="8"/>
      <c r="OOP66" s="8"/>
      <c r="OOQ66" s="8"/>
      <c r="OOR66" s="8"/>
      <c r="OOS66" s="8"/>
      <c r="OOT66" s="8"/>
      <c r="OOU66" s="8"/>
      <c r="OOV66" s="8"/>
      <c r="OOW66" s="8"/>
      <c r="OOX66" s="8"/>
      <c r="OOY66" s="8"/>
      <c r="OOZ66" s="8"/>
      <c r="OPA66" s="8"/>
      <c r="OPB66" s="8"/>
      <c r="OPC66" s="8"/>
      <c r="OPD66" s="8"/>
      <c r="OPE66" s="8"/>
      <c r="OPF66" s="8"/>
      <c r="OPG66" s="8"/>
      <c r="OPH66" s="8"/>
      <c r="OPI66" s="8"/>
      <c r="OPJ66" s="8"/>
      <c r="OPK66" s="8"/>
      <c r="OPL66" s="8"/>
      <c r="OPM66" s="8"/>
      <c r="OPN66" s="8"/>
      <c r="OPO66" s="8"/>
      <c r="OPP66" s="8"/>
      <c r="OPQ66" s="8"/>
      <c r="OPR66" s="8"/>
      <c r="OPS66" s="8"/>
      <c r="OPT66" s="8"/>
      <c r="OPU66" s="8"/>
      <c r="OPV66" s="8"/>
      <c r="OPW66" s="8"/>
      <c r="OPX66" s="8"/>
      <c r="OPY66" s="8"/>
      <c r="OPZ66" s="8"/>
      <c r="OQA66" s="8"/>
      <c r="OQB66" s="8"/>
      <c r="OQC66" s="8"/>
      <c r="OQD66" s="8"/>
      <c r="OQE66" s="8"/>
      <c r="OQF66" s="8"/>
      <c r="OQG66" s="8"/>
      <c r="OQH66" s="8"/>
      <c r="OQI66" s="8"/>
      <c r="OQJ66" s="8"/>
      <c r="OQK66" s="8"/>
      <c r="OQL66" s="8"/>
      <c r="OQM66" s="8"/>
      <c r="OQN66" s="8"/>
      <c r="OQO66" s="8"/>
      <c r="OQP66" s="8"/>
      <c r="OQQ66" s="8"/>
      <c r="OQR66" s="8"/>
      <c r="OQS66" s="8"/>
      <c r="OQT66" s="8"/>
      <c r="OQU66" s="8"/>
      <c r="OQV66" s="8"/>
      <c r="OQW66" s="8"/>
      <c r="OQX66" s="8"/>
      <c r="OQY66" s="8"/>
      <c r="OQZ66" s="8"/>
      <c r="ORA66" s="8"/>
      <c r="ORB66" s="8"/>
      <c r="ORC66" s="8"/>
      <c r="ORD66" s="8"/>
      <c r="ORE66" s="8"/>
      <c r="ORF66" s="8"/>
      <c r="ORG66" s="8"/>
      <c r="ORH66" s="8"/>
      <c r="ORI66" s="8"/>
      <c r="ORJ66" s="8"/>
      <c r="ORK66" s="8"/>
      <c r="ORL66" s="8"/>
      <c r="ORM66" s="8"/>
      <c r="ORN66" s="8"/>
      <c r="ORO66" s="8"/>
      <c r="ORP66" s="8"/>
      <c r="ORQ66" s="8"/>
      <c r="ORR66" s="8"/>
      <c r="ORS66" s="8"/>
      <c r="ORT66" s="8"/>
      <c r="ORU66" s="8"/>
      <c r="ORV66" s="8"/>
      <c r="ORW66" s="8"/>
      <c r="ORX66" s="8"/>
      <c r="ORY66" s="8"/>
      <c r="ORZ66" s="8"/>
      <c r="OSA66" s="8"/>
      <c r="OSB66" s="8"/>
      <c r="OSC66" s="8"/>
      <c r="OSD66" s="8"/>
      <c r="OSE66" s="8"/>
      <c r="OSF66" s="8"/>
      <c r="OSG66" s="8"/>
      <c r="OSH66" s="8"/>
      <c r="OSI66" s="8"/>
      <c r="OSJ66" s="8"/>
      <c r="OSK66" s="8"/>
      <c r="OSL66" s="8"/>
      <c r="OSM66" s="8"/>
      <c r="OSN66" s="8"/>
      <c r="OSO66" s="8"/>
      <c r="OSP66" s="8"/>
      <c r="OSQ66" s="8"/>
      <c r="OSR66" s="8"/>
      <c r="OSS66" s="8"/>
      <c r="OST66" s="8"/>
      <c r="OSU66" s="8"/>
      <c r="OSV66" s="8"/>
      <c r="OSW66" s="8"/>
      <c r="OSX66" s="8"/>
      <c r="OSY66" s="8"/>
      <c r="OSZ66" s="8"/>
      <c r="OTA66" s="8"/>
      <c r="OTB66" s="8"/>
      <c r="OTC66" s="8"/>
      <c r="OTD66" s="8"/>
      <c r="OTE66" s="8"/>
      <c r="OTF66" s="8"/>
      <c r="OTG66" s="8"/>
      <c r="OTH66" s="8"/>
      <c r="OTI66" s="8"/>
      <c r="OTJ66" s="8"/>
      <c r="OTK66" s="8"/>
      <c r="OTL66" s="8"/>
      <c r="OTM66" s="8"/>
      <c r="OTN66" s="8"/>
      <c r="OTO66" s="8"/>
      <c r="OTP66" s="8"/>
      <c r="OTQ66" s="8"/>
      <c r="OTR66" s="8"/>
      <c r="OTS66" s="8"/>
      <c r="OTT66" s="8"/>
      <c r="OTU66" s="8"/>
      <c r="OTV66" s="8"/>
      <c r="OTW66" s="8"/>
      <c r="OTX66" s="8"/>
      <c r="OTY66" s="8"/>
      <c r="OTZ66" s="8"/>
      <c r="OUA66" s="8"/>
      <c r="OUB66" s="8"/>
      <c r="OUC66" s="8"/>
      <c r="OUD66" s="8"/>
      <c r="OUE66" s="8"/>
      <c r="OUF66" s="8"/>
      <c r="OUG66" s="8"/>
      <c r="OUH66" s="8"/>
      <c r="OUI66" s="8"/>
      <c r="OUJ66" s="8"/>
      <c r="OUK66" s="8"/>
      <c r="OUL66" s="8"/>
      <c r="OUM66" s="8"/>
      <c r="OUN66" s="8"/>
      <c r="OUO66" s="8"/>
      <c r="OUP66" s="8"/>
      <c r="OUQ66" s="8"/>
      <c r="OUR66" s="8"/>
      <c r="OUS66" s="8"/>
      <c r="OUT66" s="8"/>
      <c r="OUU66" s="8"/>
      <c r="OUV66" s="8"/>
      <c r="OUW66" s="8"/>
      <c r="OUX66" s="8"/>
      <c r="OUY66" s="8"/>
      <c r="OUZ66" s="8"/>
      <c r="OVA66" s="8"/>
      <c r="OVB66" s="8"/>
      <c r="OVC66" s="8"/>
      <c r="OVD66" s="8"/>
      <c r="OVE66" s="8"/>
      <c r="OVF66" s="8"/>
      <c r="OVG66" s="8"/>
      <c r="OVH66" s="8"/>
      <c r="OVI66" s="8"/>
      <c r="OVJ66" s="8"/>
      <c r="OVK66" s="8"/>
      <c r="OVL66" s="8"/>
      <c r="OVM66" s="8"/>
      <c r="OVN66" s="8"/>
      <c r="OVO66" s="8"/>
      <c r="OVP66" s="8"/>
      <c r="OVQ66" s="8"/>
      <c r="OVR66" s="8"/>
      <c r="OVS66" s="8"/>
      <c r="OVT66" s="8"/>
      <c r="OVU66" s="8"/>
      <c r="OVV66" s="8"/>
      <c r="OVW66" s="8"/>
      <c r="OVX66" s="8"/>
      <c r="OVY66" s="8"/>
      <c r="OVZ66" s="8"/>
      <c r="OWA66" s="8"/>
      <c r="OWB66" s="8"/>
      <c r="OWC66" s="8"/>
      <c r="OWD66" s="8"/>
      <c r="OWE66" s="8"/>
      <c r="OWF66" s="8"/>
      <c r="OWG66" s="8"/>
      <c r="OWH66" s="8"/>
      <c r="OWI66" s="8"/>
      <c r="OWJ66" s="8"/>
      <c r="OWK66" s="8"/>
      <c r="OWL66" s="8"/>
      <c r="OWM66" s="8"/>
      <c r="OWN66" s="8"/>
      <c r="OWO66" s="8"/>
      <c r="OWP66" s="8"/>
      <c r="OWQ66" s="8"/>
      <c r="OWR66" s="8"/>
      <c r="OWS66" s="8"/>
      <c r="OWT66" s="8"/>
      <c r="OWU66" s="8"/>
      <c r="OWV66" s="8"/>
      <c r="OWW66" s="8"/>
      <c r="OWX66" s="8"/>
      <c r="OWY66" s="8"/>
      <c r="OWZ66" s="8"/>
      <c r="OXA66" s="8"/>
      <c r="OXB66" s="8"/>
      <c r="OXC66" s="8"/>
      <c r="OXD66" s="8"/>
      <c r="OXE66" s="8"/>
      <c r="OXF66" s="8"/>
      <c r="OXG66" s="8"/>
      <c r="OXH66" s="8"/>
      <c r="OXI66" s="8"/>
      <c r="OXJ66" s="8"/>
      <c r="OXK66" s="8"/>
      <c r="OXL66" s="8"/>
      <c r="OXM66" s="8"/>
      <c r="OXN66" s="8"/>
      <c r="OXO66" s="8"/>
      <c r="OXP66" s="8"/>
      <c r="OXQ66" s="8"/>
      <c r="OXR66" s="8"/>
      <c r="OXS66" s="8"/>
      <c r="OXT66" s="8"/>
      <c r="OXU66" s="8"/>
      <c r="OXV66" s="8"/>
      <c r="OXW66" s="8"/>
      <c r="OXX66" s="8"/>
      <c r="OXY66" s="8"/>
      <c r="OXZ66" s="8"/>
      <c r="OYA66" s="8"/>
      <c r="OYB66" s="8"/>
      <c r="OYC66" s="8"/>
      <c r="OYD66" s="8"/>
      <c r="OYE66" s="8"/>
      <c r="OYF66" s="8"/>
      <c r="OYG66" s="8"/>
      <c r="OYH66" s="8"/>
      <c r="OYI66" s="8"/>
      <c r="OYJ66" s="8"/>
      <c r="OYK66" s="8"/>
      <c r="OYL66" s="8"/>
      <c r="OYM66" s="8"/>
      <c r="OYN66" s="8"/>
      <c r="OYO66" s="8"/>
      <c r="OYP66" s="8"/>
      <c r="OYQ66" s="8"/>
      <c r="OYR66" s="8"/>
      <c r="OYS66" s="8"/>
      <c r="OYT66" s="8"/>
      <c r="OYU66" s="8"/>
      <c r="OYV66" s="8"/>
      <c r="OYW66" s="8"/>
      <c r="OYX66" s="8"/>
      <c r="OYY66" s="8"/>
      <c r="OYZ66" s="8"/>
      <c r="OZA66" s="8"/>
      <c r="OZB66" s="8"/>
      <c r="OZC66" s="8"/>
      <c r="OZD66" s="8"/>
      <c r="OZE66" s="8"/>
      <c r="OZF66" s="8"/>
      <c r="OZG66" s="8"/>
      <c r="OZH66" s="8"/>
      <c r="OZI66" s="8"/>
      <c r="OZJ66" s="8"/>
      <c r="OZK66" s="8"/>
      <c r="OZL66" s="8"/>
      <c r="OZM66" s="8"/>
      <c r="OZN66" s="8"/>
      <c r="OZO66" s="8"/>
      <c r="OZP66" s="8"/>
      <c r="OZQ66" s="8"/>
      <c r="OZR66" s="8"/>
      <c r="OZS66" s="8"/>
      <c r="OZT66" s="8"/>
      <c r="OZU66" s="8"/>
      <c r="OZV66" s="8"/>
      <c r="OZW66" s="8"/>
      <c r="OZX66" s="8"/>
      <c r="OZY66" s="8"/>
      <c r="OZZ66" s="8"/>
      <c r="PAA66" s="8"/>
      <c r="PAB66" s="8"/>
      <c r="PAC66" s="8"/>
      <c r="PAD66" s="8"/>
      <c r="PAE66" s="8"/>
      <c r="PAF66" s="8"/>
      <c r="PAG66" s="8"/>
      <c r="PAH66" s="8"/>
      <c r="PAI66" s="8"/>
      <c r="PAJ66" s="8"/>
      <c r="PAK66" s="8"/>
      <c r="PAL66" s="8"/>
      <c r="PAM66" s="8"/>
      <c r="PAN66" s="8"/>
      <c r="PAO66" s="8"/>
      <c r="PAP66" s="8"/>
      <c r="PAQ66" s="8"/>
      <c r="PAR66" s="8"/>
      <c r="PAS66" s="8"/>
      <c r="PAT66" s="8"/>
      <c r="PAU66" s="8"/>
      <c r="PAV66" s="8"/>
      <c r="PAW66" s="8"/>
      <c r="PAX66" s="8"/>
      <c r="PAY66" s="8"/>
      <c r="PAZ66" s="8"/>
      <c r="PBA66" s="8"/>
      <c r="PBB66" s="8"/>
      <c r="PBC66" s="8"/>
      <c r="PBD66" s="8"/>
      <c r="PBE66" s="8"/>
      <c r="PBF66" s="8"/>
      <c r="PBG66" s="8"/>
      <c r="PBH66" s="8"/>
      <c r="PBI66" s="8"/>
      <c r="PBJ66" s="8"/>
      <c r="PBK66" s="8"/>
      <c r="PBL66" s="8"/>
      <c r="PBM66" s="8"/>
      <c r="PBN66" s="8"/>
      <c r="PBO66" s="8"/>
      <c r="PBP66" s="8"/>
      <c r="PBQ66" s="8"/>
      <c r="PBR66" s="8"/>
      <c r="PBS66" s="8"/>
      <c r="PBT66" s="8"/>
      <c r="PBU66" s="8"/>
      <c r="PBV66" s="8"/>
      <c r="PBW66" s="8"/>
      <c r="PBX66" s="8"/>
      <c r="PBY66" s="8"/>
      <c r="PBZ66" s="8"/>
      <c r="PCA66" s="8"/>
      <c r="PCB66" s="8"/>
      <c r="PCC66" s="8"/>
      <c r="PCD66" s="8"/>
      <c r="PCE66" s="8"/>
      <c r="PCF66" s="8"/>
      <c r="PCG66" s="8"/>
      <c r="PCH66" s="8"/>
      <c r="PCI66" s="8"/>
      <c r="PCJ66" s="8"/>
      <c r="PCK66" s="8"/>
      <c r="PCL66" s="8"/>
      <c r="PCM66" s="8"/>
      <c r="PCN66" s="8"/>
      <c r="PCO66" s="8"/>
      <c r="PCP66" s="8"/>
      <c r="PCQ66" s="8"/>
      <c r="PCR66" s="8"/>
      <c r="PCS66" s="8"/>
      <c r="PCT66" s="8"/>
      <c r="PCU66" s="8"/>
      <c r="PCV66" s="8"/>
      <c r="PCW66" s="8"/>
      <c r="PCX66" s="8"/>
      <c r="PCY66" s="8"/>
      <c r="PCZ66" s="8"/>
      <c r="PDA66" s="8"/>
      <c r="PDB66" s="8"/>
      <c r="PDC66" s="8"/>
      <c r="PDD66" s="8"/>
      <c r="PDE66" s="8"/>
      <c r="PDF66" s="8"/>
      <c r="PDG66" s="8"/>
      <c r="PDH66" s="8"/>
      <c r="PDI66" s="8"/>
      <c r="PDJ66" s="8"/>
      <c r="PDK66" s="8"/>
      <c r="PDL66" s="8"/>
      <c r="PDM66" s="8"/>
      <c r="PDN66" s="8"/>
      <c r="PDO66" s="8"/>
      <c r="PDP66" s="8"/>
      <c r="PDQ66" s="8"/>
      <c r="PDR66" s="8"/>
      <c r="PDS66" s="8"/>
      <c r="PDT66" s="8"/>
      <c r="PDU66" s="8"/>
      <c r="PDV66" s="8"/>
      <c r="PDW66" s="8"/>
      <c r="PDX66" s="8"/>
      <c r="PDY66" s="8"/>
      <c r="PDZ66" s="8"/>
      <c r="PEA66" s="8"/>
      <c r="PEB66" s="8"/>
      <c r="PEC66" s="8"/>
      <c r="PED66" s="8"/>
      <c r="PEE66" s="8"/>
      <c r="PEF66" s="8"/>
      <c r="PEG66" s="8"/>
      <c r="PEH66" s="8"/>
      <c r="PEI66" s="8"/>
      <c r="PEJ66" s="8"/>
      <c r="PEK66" s="8"/>
      <c r="PEL66" s="8"/>
      <c r="PEM66" s="8"/>
      <c r="PEN66" s="8"/>
      <c r="PEO66" s="8"/>
      <c r="PEP66" s="8"/>
      <c r="PEQ66" s="8"/>
      <c r="PER66" s="8"/>
      <c r="PES66" s="8"/>
      <c r="PET66" s="8"/>
      <c r="PEU66" s="8"/>
      <c r="PEV66" s="8"/>
      <c r="PEW66" s="8"/>
      <c r="PEX66" s="8"/>
      <c r="PEY66" s="8"/>
      <c r="PEZ66" s="8"/>
      <c r="PFA66" s="8"/>
      <c r="PFB66" s="8"/>
      <c r="PFC66" s="8"/>
      <c r="PFD66" s="8"/>
      <c r="PFE66" s="8"/>
      <c r="PFF66" s="8"/>
      <c r="PFG66" s="8"/>
      <c r="PFH66" s="8"/>
      <c r="PFI66" s="8"/>
      <c r="PFJ66" s="8"/>
      <c r="PFK66" s="8"/>
      <c r="PFL66" s="8"/>
      <c r="PFM66" s="8"/>
      <c r="PFN66" s="8"/>
      <c r="PFO66" s="8"/>
      <c r="PFP66" s="8"/>
      <c r="PFQ66" s="8"/>
      <c r="PFR66" s="8"/>
      <c r="PFS66" s="8"/>
      <c r="PFT66" s="8"/>
      <c r="PFU66" s="8"/>
      <c r="PFV66" s="8"/>
      <c r="PFW66" s="8"/>
      <c r="PFX66" s="8"/>
      <c r="PFY66" s="8"/>
      <c r="PFZ66" s="8"/>
      <c r="PGA66" s="8"/>
      <c r="PGB66" s="8"/>
      <c r="PGC66" s="8"/>
      <c r="PGD66" s="8"/>
      <c r="PGE66" s="8"/>
      <c r="PGF66" s="8"/>
      <c r="PGG66" s="8"/>
      <c r="PGH66" s="8"/>
      <c r="PGI66" s="8"/>
      <c r="PGJ66" s="8"/>
      <c r="PGK66" s="8"/>
      <c r="PGL66" s="8"/>
      <c r="PGM66" s="8"/>
      <c r="PGN66" s="8"/>
      <c r="PGO66" s="8"/>
      <c r="PGP66" s="8"/>
      <c r="PGQ66" s="8"/>
      <c r="PGR66" s="8"/>
      <c r="PGS66" s="8"/>
      <c r="PGT66" s="8"/>
      <c r="PGU66" s="8"/>
      <c r="PGV66" s="8"/>
      <c r="PGW66" s="8"/>
      <c r="PGX66" s="8"/>
      <c r="PGY66" s="8"/>
      <c r="PGZ66" s="8"/>
      <c r="PHA66" s="8"/>
      <c r="PHB66" s="8"/>
      <c r="PHC66" s="8"/>
      <c r="PHD66" s="8"/>
      <c r="PHE66" s="8"/>
      <c r="PHF66" s="8"/>
      <c r="PHG66" s="8"/>
      <c r="PHH66" s="8"/>
      <c r="PHI66" s="8"/>
      <c r="PHJ66" s="8"/>
      <c r="PHK66" s="8"/>
      <c r="PHL66" s="8"/>
      <c r="PHM66" s="8"/>
      <c r="PHN66" s="8"/>
      <c r="PHO66" s="8"/>
      <c r="PHP66" s="8"/>
      <c r="PHQ66" s="8"/>
      <c r="PHR66" s="8"/>
      <c r="PHS66" s="8"/>
      <c r="PHT66" s="8"/>
      <c r="PHU66" s="8"/>
      <c r="PHV66" s="8"/>
      <c r="PHW66" s="8"/>
      <c r="PHX66" s="8"/>
      <c r="PHY66" s="8"/>
      <c r="PHZ66" s="8"/>
      <c r="PIA66" s="8"/>
      <c r="PIB66" s="8"/>
      <c r="PIC66" s="8"/>
      <c r="PID66" s="8"/>
      <c r="PIE66" s="8"/>
      <c r="PIF66" s="8"/>
      <c r="PIG66" s="8"/>
      <c r="PIH66" s="8"/>
      <c r="PII66" s="8"/>
      <c r="PIJ66" s="8"/>
      <c r="PIK66" s="8"/>
      <c r="PIL66" s="8"/>
      <c r="PIM66" s="8"/>
      <c r="PIN66" s="8"/>
      <c r="PIO66" s="8"/>
      <c r="PIP66" s="8"/>
      <c r="PIQ66" s="8"/>
      <c r="PIR66" s="8"/>
      <c r="PIS66" s="8"/>
      <c r="PIT66" s="8"/>
      <c r="PIU66" s="8"/>
      <c r="PIV66" s="8"/>
      <c r="PIW66" s="8"/>
      <c r="PIX66" s="8"/>
      <c r="PIY66" s="8"/>
      <c r="PIZ66" s="8"/>
      <c r="PJA66" s="8"/>
      <c r="PJB66" s="8"/>
      <c r="PJC66" s="8"/>
      <c r="PJD66" s="8"/>
      <c r="PJE66" s="8"/>
      <c r="PJF66" s="8"/>
      <c r="PJG66" s="8"/>
      <c r="PJH66" s="8"/>
      <c r="PJI66" s="8"/>
      <c r="PJJ66" s="8"/>
      <c r="PJK66" s="8"/>
      <c r="PJL66" s="8"/>
      <c r="PJM66" s="8"/>
      <c r="PJN66" s="8"/>
      <c r="PJO66" s="8"/>
      <c r="PJP66" s="8"/>
      <c r="PJQ66" s="8"/>
      <c r="PJR66" s="8"/>
      <c r="PJS66" s="8"/>
      <c r="PJT66" s="8"/>
      <c r="PJU66" s="8"/>
      <c r="PJV66" s="8"/>
      <c r="PJW66" s="8"/>
      <c r="PJX66" s="8"/>
      <c r="PJY66" s="8"/>
      <c r="PJZ66" s="8"/>
      <c r="PKA66" s="8"/>
      <c r="PKB66" s="8"/>
      <c r="PKC66" s="8"/>
      <c r="PKD66" s="8"/>
      <c r="PKE66" s="8"/>
      <c r="PKF66" s="8"/>
      <c r="PKG66" s="8"/>
      <c r="PKH66" s="8"/>
      <c r="PKI66" s="8"/>
      <c r="PKJ66" s="8"/>
      <c r="PKK66" s="8"/>
      <c r="PKL66" s="8"/>
      <c r="PKM66" s="8"/>
      <c r="PKN66" s="8"/>
      <c r="PKO66" s="8"/>
      <c r="PKP66" s="8"/>
      <c r="PKQ66" s="8"/>
      <c r="PKR66" s="8"/>
      <c r="PKS66" s="8"/>
      <c r="PKT66" s="8"/>
      <c r="PKU66" s="8"/>
      <c r="PKV66" s="8"/>
      <c r="PKW66" s="8"/>
      <c r="PKX66" s="8"/>
      <c r="PKY66" s="8"/>
      <c r="PKZ66" s="8"/>
      <c r="PLA66" s="8"/>
      <c r="PLB66" s="8"/>
      <c r="PLC66" s="8"/>
      <c r="PLD66" s="8"/>
      <c r="PLE66" s="8"/>
      <c r="PLF66" s="8"/>
      <c r="PLG66" s="8"/>
      <c r="PLH66" s="8"/>
      <c r="PLI66" s="8"/>
      <c r="PLJ66" s="8"/>
      <c r="PLK66" s="8"/>
      <c r="PLL66" s="8"/>
      <c r="PLM66" s="8"/>
      <c r="PLN66" s="8"/>
      <c r="PLO66" s="8"/>
      <c r="PLP66" s="8"/>
      <c r="PLQ66" s="8"/>
      <c r="PLR66" s="8"/>
      <c r="PLS66" s="8"/>
      <c r="PLT66" s="8"/>
      <c r="PLU66" s="8"/>
      <c r="PLV66" s="8"/>
      <c r="PLW66" s="8"/>
      <c r="PLX66" s="8"/>
      <c r="PLY66" s="8"/>
      <c r="PLZ66" s="8"/>
      <c r="PMA66" s="8"/>
      <c r="PMB66" s="8"/>
      <c r="PMC66" s="8"/>
      <c r="PMD66" s="8"/>
      <c r="PME66" s="8"/>
      <c r="PMF66" s="8"/>
      <c r="PMG66" s="8"/>
      <c r="PMH66" s="8"/>
      <c r="PMI66" s="8"/>
      <c r="PMJ66" s="8"/>
      <c r="PMK66" s="8"/>
      <c r="PML66" s="8"/>
      <c r="PMM66" s="8"/>
      <c r="PMN66" s="8"/>
      <c r="PMO66" s="8"/>
      <c r="PMP66" s="8"/>
      <c r="PMQ66" s="8"/>
      <c r="PMR66" s="8"/>
      <c r="PMS66" s="8"/>
      <c r="PMT66" s="8"/>
      <c r="PMU66" s="8"/>
      <c r="PMV66" s="8"/>
      <c r="PMW66" s="8"/>
      <c r="PMX66" s="8"/>
      <c r="PMY66" s="8"/>
      <c r="PMZ66" s="8"/>
      <c r="PNA66" s="8"/>
      <c r="PNB66" s="8"/>
      <c r="PNC66" s="8"/>
      <c r="PND66" s="8"/>
      <c r="PNE66" s="8"/>
      <c r="PNF66" s="8"/>
      <c r="PNG66" s="8"/>
      <c r="PNH66" s="8"/>
      <c r="PNI66" s="8"/>
      <c r="PNJ66" s="8"/>
      <c r="PNK66" s="8"/>
      <c r="PNL66" s="8"/>
      <c r="PNM66" s="8"/>
      <c r="PNN66" s="8"/>
      <c r="PNO66" s="8"/>
      <c r="PNP66" s="8"/>
      <c r="PNQ66" s="8"/>
      <c r="PNR66" s="8"/>
      <c r="PNS66" s="8"/>
      <c r="PNT66" s="8"/>
      <c r="PNU66" s="8"/>
      <c r="PNV66" s="8"/>
      <c r="PNW66" s="8"/>
      <c r="PNX66" s="8"/>
      <c r="PNY66" s="8"/>
      <c r="PNZ66" s="8"/>
      <c r="POA66" s="8"/>
      <c r="POB66" s="8"/>
      <c r="POC66" s="8"/>
      <c r="POD66" s="8"/>
      <c r="POE66" s="8"/>
      <c r="POF66" s="8"/>
      <c r="POG66" s="8"/>
      <c r="POH66" s="8"/>
      <c r="POI66" s="8"/>
      <c r="POJ66" s="8"/>
      <c r="POK66" s="8"/>
      <c r="POL66" s="8"/>
      <c r="POM66" s="8"/>
      <c r="PON66" s="8"/>
      <c r="POO66" s="8"/>
      <c r="POP66" s="8"/>
      <c r="POQ66" s="8"/>
      <c r="POR66" s="8"/>
      <c r="POS66" s="8"/>
      <c r="POT66" s="8"/>
      <c r="POU66" s="8"/>
      <c r="POV66" s="8"/>
      <c r="POW66" s="8"/>
      <c r="POX66" s="8"/>
      <c r="POY66" s="8"/>
      <c r="POZ66" s="8"/>
      <c r="PPA66" s="8"/>
      <c r="PPB66" s="8"/>
      <c r="PPC66" s="8"/>
      <c r="PPD66" s="8"/>
      <c r="PPE66" s="8"/>
      <c r="PPF66" s="8"/>
      <c r="PPG66" s="8"/>
      <c r="PPH66" s="8"/>
      <c r="PPI66" s="8"/>
      <c r="PPJ66" s="8"/>
      <c r="PPK66" s="8"/>
      <c r="PPL66" s="8"/>
      <c r="PPM66" s="8"/>
      <c r="PPN66" s="8"/>
      <c r="PPO66" s="8"/>
      <c r="PPP66" s="8"/>
      <c r="PPQ66" s="8"/>
      <c r="PPR66" s="8"/>
      <c r="PPS66" s="8"/>
      <c r="PPT66" s="8"/>
      <c r="PPU66" s="8"/>
      <c r="PPV66" s="8"/>
      <c r="PPW66" s="8"/>
      <c r="PPX66" s="8"/>
      <c r="PPY66" s="8"/>
      <c r="PPZ66" s="8"/>
      <c r="PQA66" s="8"/>
      <c r="PQB66" s="8"/>
      <c r="PQC66" s="8"/>
      <c r="PQD66" s="8"/>
      <c r="PQE66" s="8"/>
      <c r="PQF66" s="8"/>
      <c r="PQG66" s="8"/>
      <c r="PQH66" s="8"/>
      <c r="PQI66" s="8"/>
      <c r="PQJ66" s="8"/>
      <c r="PQK66" s="8"/>
      <c r="PQL66" s="8"/>
      <c r="PQM66" s="8"/>
      <c r="PQN66" s="8"/>
      <c r="PQO66" s="8"/>
      <c r="PQP66" s="8"/>
      <c r="PQQ66" s="8"/>
      <c r="PQR66" s="8"/>
      <c r="PQS66" s="8"/>
      <c r="PQT66" s="8"/>
      <c r="PQU66" s="8"/>
      <c r="PQV66" s="8"/>
      <c r="PQW66" s="8"/>
      <c r="PQX66" s="8"/>
      <c r="PQY66" s="8"/>
      <c r="PQZ66" s="8"/>
      <c r="PRA66" s="8"/>
      <c r="PRB66" s="8"/>
      <c r="PRC66" s="8"/>
      <c r="PRD66" s="8"/>
      <c r="PRE66" s="8"/>
      <c r="PRF66" s="8"/>
      <c r="PRG66" s="8"/>
      <c r="PRH66" s="8"/>
      <c r="PRI66" s="8"/>
      <c r="PRJ66" s="8"/>
      <c r="PRK66" s="8"/>
      <c r="PRL66" s="8"/>
      <c r="PRM66" s="8"/>
      <c r="PRN66" s="8"/>
      <c r="PRO66" s="8"/>
      <c r="PRP66" s="8"/>
      <c r="PRQ66" s="8"/>
      <c r="PRR66" s="8"/>
      <c r="PRS66" s="8"/>
      <c r="PRT66" s="8"/>
      <c r="PRU66" s="8"/>
      <c r="PRV66" s="8"/>
      <c r="PRW66" s="8"/>
      <c r="PRX66" s="8"/>
      <c r="PRY66" s="8"/>
      <c r="PRZ66" s="8"/>
      <c r="PSA66" s="8"/>
      <c r="PSB66" s="8"/>
      <c r="PSC66" s="8"/>
      <c r="PSD66" s="8"/>
      <c r="PSE66" s="8"/>
      <c r="PSF66" s="8"/>
      <c r="PSG66" s="8"/>
      <c r="PSH66" s="8"/>
      <c r="PSI66" s="8"/>
      <c r="PSJ66" s="8"/>
      <c r="PSK66" s="8"/>
      <c r="PSL66" s="8"/>
      <c r="PSM66" s="8"/>
      <c r="PSN66" s="8"/>
      <c r="PSO66" s="8"/>
      <c r="PSP66" s="8"/>
      <c r="PSQ66" s="8"/>
      <c r="PSR66" s="8"/>
      <c r="PSS66" s="8"/>
      <c r="PST66" s="8"/>
      <c r="PSU66" s="8"/>
      <c r="PSV66" s="8"/>
      <c r="PSW66" s="8"/>
      <c r="PSX66" s="8"/>
      <c r="PSY66" s="8"/>
      <c r="PSZ66" s="8"/>
      <c r="PTA66" s="8"/>
      <c r="PTB66" s="8"/>
      <c r="PTC66" s="8"/>
      <c r="PTD66" s="8"/>
      <c r="PTE66" s="8"/>
      <c r="PTF66" s="8"/>
      <c r="PTG66" s="8"/>
      <c r="PTH66" s="8"/>
      <c r="PTI66" s="8"/>
      <c r="PTJ66" s="8"/>
      <c r="PTK66" s="8"/>
      <c r="PTL66" s="8"/>
      <c r="PTM66" s="8"/>
      <c r="PTN66" s="8"/>
      <c r="PTO66" s="8"/>
      <c r="PTP66" s="8"/>
      <c r="PTQ66" s="8"/>
      <c r="PTR66" s="8"/>
      <c r="PTS66" s="8"/>
      <c r="PTT66" s="8"/>
      <c r="PTU66" s="8"/>
      <c r="PTV66" s="8"/>
      <c r="PTW66" s="8"/>
      <c r="PTX66" s="8"/>
      <c r="PTY66" s="8"/>
      <c r="PTZ66" s="8"/>
      <c r="PUA66" s="8"/>
      <c r="PUB66" s="8"/>
      <c r="PUC66" s="8"/>
      <c r="PUD66" s="8"/>
      <c r="PUE66" s="8"/>
      <c r="PUF66" s="8"/>
      <c r="PUG66" s="8"/>
      <c r="PUH66" s="8"/>
      <c r="PUI66" s="8"/>
      <c r="PUJ66" s="8"/>
      <c r="PUK66" s="8"/>
      <c r="PUL66" s="8"/>
      <c r="PUM66" s="8"/>
      <c r="PUN66" s="8"/>
      <c r="PUO66" s="8"/>
      <c r="PUP66" s="8"/>
      <c r="PUQ66" s="8"/>
      <c r="PUR66" s="8"/>
      <c r="PUS66" s="8"/>
      <c r="PUT66" s="8"/>
      <c r="PUU66" s="8"/>
      <c r="PUV66" s="8"/>
      <c r="PUW66" s="8"/>
      <c r="PUX66" s="8"/>
      <c r="PUY66" s="8"/>
      <c r="PUZ66" s="8"/>
      <c r="PVA66" s="8"/>
      <c r="PVB66" s="8"/>
      <c r="PVC66" s="8"/>
      <c r="PVD66" s="8"/>
      <c r="PVE66" s="8"/>
      <c r="PVF66" s="8"/>
      <c r="PVG66" s="8"/>
      <c r="PVH66" s="8"/>
      <c r="PVI66" s="8"/>
      <c r="PVJ66" s="8"/>
      <c r="PVK66" s="8"/>
      <c r="PVL66" s="8"/>
      <c r="PVM66" s="8"/>
      <c r="PVN66" s="8"/>
      <c r="PVO66" s="8"/>
      <c r="PVP66" s="8"/>
      <c r="PVQ66" s="8"/>
      <c r="PVR66" s="8"/>
      <c r="PVS66" s="8"/>
      <c r="PVT66" s="8"/>
      <c r="PVU66" s="8"/>
      <c r="PVV66" s="8"/>
      <c r="PVW66" s="8"/>
      <c r="PVX66" s="8"/>
      <c r="PVY66" s="8"/>
      <c r="PVZ66" s="8"/>
      <c r="PWA66" s="8"/>
      <c r="PWB66" s="8"/>
      <c r="PWC66" s="8"/>
      <c r="PWD66" s="8"/>
      <c r="PWE66" s="8"/>
      <c r="PWF66" s="8"/>
      <c r="PWG66" s="8"/>
      <c r="PWH66" s="8"/>
      <c r="PWI66" s="8"/>
      <c r="PWJ66" s="8"/>
      <c r="PWK66" s="8"/>
      <c r="PWL66" s="8"/>
      <c r="PWM66" s="8"/>
      <c r="PWN66" s="8"/>
      <c r="PWO66" s="8"/>
      <c r="PWP66" s="8"/>
      <c r="PWQ66" s="8"/>
      <c r="PWR66" s="8"/>
      <c r="PWS66" s="8"/>
      <c r="PWT66" s="8"/>
      <c r="PWU66" s="8"/>
      <c r="PWV66" s="8"/>
      <c r="PWW66" s="8"/>
      <c r="PWX66" s="8"/>
      <c r="PWY66" s="8"/>
      <c r="PWZ66" s="8"/>
      <c r="PXA66" s="8"/>
      <c r="PXB66" s="8"/>
      <c r="PXC66" s="8"/>
      <c r="PXD66" s="8"/>
      <c r="PXE66" s="8"/>
      <c r="PXF66" s="8"/>
      <c r="PXG66" s="8"/>
      <c r="PXH66" s="8"/>
      <c r="PXI66" s="8"/>
      <c r="PXJ66" s="8"/>
      <c r="PXK66" s="8"/>
      <c r="PXL66" s="8"/>
      <c r="PXM66" s="8"/>
      <c r="PXN66" s="8"/>
      <c r="PXO66" s="8"/>
      <c r="PXP66" s="8"/>
      <c r="PXQ66" s="8"/>
      <c r="PXR66" s="8"/>
      <c r="PXS66" s="8"/>
      <c r="PXT66" s="8"/>
      <c r="PXU66" s="8"/>
      <c r="PXV66" s="8"/>
      <c r="PXW66" s="8"/>
      <c r="PXX66" s="8"/>
      <c r="PXY66" s="8"/>
      <c r="PXZ66" s="8"/>
      <c r="PYA66" s="8"/>
      <c r="PYB66" s="8"/>
      <c r="PYC66" s="8"/>
      <c r="PYD66" s="8"/>
      <c r="PYE66" s="8"/>
      <c r="PYF66" s="8"/>
      <c r="PYG66" s="8"/>
      <c r="PYH66" s="8"/>
      <c r="PYI66" s="8"/>
      <c r="PYJ66" s="8"/>
      <c r="PYK66" s="8"/>
      <c r="PYL66" s="8"/>
      <c r="PYM66" s="8"/>
      <c r="PYN66" s="8"/>
      <c r="PYO66" s="8"/>
      <c r="PYP66" s="8"/>
      <c r="PYQ66" s="8"/>
      <c r="PYR66" s="8"/>
      <c r="PYS66" s="8"/>
      <c r="PYT66" s="8"/>
      <c r="PYU66" s="8"/>
      <c r="PYV66" s="8"/>
      <c r="PYW66" s="8"/>
      <c r="PYX66" s="8"/>
      <c r="PYY66" s="8"/>
      <c r="PYZ66" s="8"/>
      <c r="PZA66" s="8"/>
      <c r="PZB66" s="8"/>
      <c r="PZC66" s="8"/>
      <c r="PZD66" s="8"/>
      <c r="PZE66" s="8"/>
      <c r="PZF66" s="8"/>
      <c r="PZG66" s="8"/>
      <c r="PZH66" s="8"/>
      <c r="PZI66" s="8"/>
      <c r="PZJ66" s="8"/>
      <c r="PZK66" s="8"/>
      <c r="PZL66" s="8"/>
      <c r="PZM66" s="8"/>
      <c r="PZN66" s="8"/>
      <c r="PZO66" s="8"/>
      <c r="PZP66" s="8"/>
      <c r="PZQ66" s="8"/>
      <c r="PZR66" s="8"/>
      <c r="PZS66" s="8"/>
      <c r="PZT66" s="8"/>
      <c r="PZU66" s="8"/>
      <c r="PZV66" s="8"/>
      <c r="PZW66" s="8"/>
      <c r="PZX66" s="8"/>
      <c r="PZY66" s="8"/>
      <c r="PZZ66" s="8"/>
      <c r="QAA66" s="8"/>
      <c r="QAB66" s="8"/>
      <c r="QAC66" s="8"/>
      <c r="QAD66" s="8"/>
      <c r="QAE66" s="8"/>
      <c r="QAF66" s="8"/>
      <c r="QAG66" s="8"/>
      <c r="QAH66" s="8"/>
      <c r="QAI66" s="8"/>
      <c r="QAJ66" s="8"/>
      <c r="QAK66" s="8"/>
      <c r="QAL66" s="8"/>
      <c r="QAM66" s="8"/>
      <c r="QAN66" s="8"/>
      <c r="QAO66" s="8"/>
      <c r="QAP66" s="8"/>
      <c r="QAQ66" s="8"/>
      <c r="QAR66" s="8"/>
      <c r="QAS66" s="8"/>
      <c r="QAT66" s="8"/>
      <c r="QAU66" s="8"/>
      <c r="QAV66" s="8"/>
      <c r="QAW66" s="8"/>
      <c r="QAX66" s="8"/>
      <c r="QAY66" s="8"/>
      <c r="QAZ66" s="8"/>
      <c r="QBA66" s="8"/>
      <c r="QBB66" s="8"/>
      <c r="QBC66" s="8"/>
      <c r="QBD66" s="8"/>
      <c r="QBE66" s="8"/>
      <c r="QBF66" s="8"/>
      <c r="QBG66" s="8"/>
      <c r="QBH66" s="8"/>
      <c r="QBI66" s="8"/>
      <c r="QBJ66" s="8"/>
      <c r="QBK66" s="8"/>
      <c r="QBL66" s="8"/>
      <c r="QBM66" s="8"/>
      <c r="QBN66" s="8"/>
      <c r="QBO66" s="8"/>
      <c r="QBP66" s="8"/>
      <c r="QBQ66" s="8"/>
      <c r="QBR66" s="8"/>
      <c r="QBS66" s="8"/>
      <c r="QBT66" s="8"/>
      <c r="QBU66" s="8"/>
      <c r="QBV66" s="8"/>
      <c r="QBW66" s="8"/>
      <c r="QBX66" s="8"/>
      <c r="QBY66" s="8"/>
      <c r="QBZ66" s="8"/>
      <c r="QCA66" s="8"/>
      <c r="QCB66" s="8"/>
      <c r="QCC66" s="8"/>
      <c r="QCD66" s="8"/>
      <c r="QCE66" s="8"/>
      <c r="QCF66" s="8"/>
      <c r="QCG66" s="8"/>
      <c r="QCH66" s="8"/>
      <c r="QCI66" s="8"/>
      <c r="QCJ66" s="8"/>
      <c r="QCK66" s="8"/>
      <c r="QCL66" s="8"/>
      <c r="QCM66" s="8"/>
      <c r="QCN66" s="8"/>
      <c r="QCO66" s="8"/>
      <c r="QCP66" s="8"/>
      <c r="QCQ66" s="8"/>
      <c r="QCR66" s="8"/>
      <c r="QCS66" s="8"/>
      <c r="QCT66" s="8"/>
      <c r="QCU66" s="8"/>
      <c r="QCV66" s="8"/>
      <c r="QCW66" s="8"/>
      <c r="QCX66" s="8"/>
      <c r="QCY66" s="8"/>
      <c r="QCZ66" s="8"/>
      <c r="QDA66" s="8"/>
      <c r="QDB66" s="8"/>
      <c r="QDC66" s="8"/>
      <c r="QDD66" s="8"/>
      <c r="QDE66" s="8"/>
      <c r="QDF66" s="8"/>
      <c r="QDG66" s="8"/>
      <c r="QDH66" s="8"/>
      <c r="QDI66" s="8"/>
      <c r="QDJ66" s="8"/>
      <c r="QDK66" s="8"/>
      <c r="QDL66" s="8"/>
      <c r="QDM66" s="8"/>
      <c r="QDN66" s="8"/>
      <c r="QDO66" s="8"/>
      <c r="QDP66" s="8"/>
      <c r="QDQ66" s="8"/>
      <c r="QDR66" s="8"/>
      <c r="QDS66" s="8"/>
      <c r="QDT66" s="8"/>
      <c r="QDU66" s="8"/>
      <c r="QDV66" s="8"/>
      <c r="QDW66" s="8"/>
      <c r="QDX66" s="8"/>
      <c r="QDY66" s="8"/>
      <c r="QDZ66" s="8"/>
      <c r="QEA66" s="8"/>
      <c r="QEB66" s="8"/>
      <c r="QEC66" s="8"/>
      <c r="QED66" s="8"/>
      <c r="QEE66" s="8"/>
      <c r="QEF66" s="8"/>
      <c r="QEG66" s="8"/>
      <c r="QEH66" s="8"/>
      <c r="QEI66" s="8"/>
      <c r="QEJ66" s="8"/>
      <c r="QEK66" s="8"/>
      <c r="QEL66" s="8"/>
      <c r="QEM66" s="8"/>
      <c r="QEN66" s="8"/>
      <c r="QEO66" s="8"/>
      <c r="QEP66" s="8"/>
      <c r="QEQ66" s="8"/>
      <c r="QER66" s="8"/>
      <c r="QES66" s="8"/>
      <c r="QET66" s="8"/>
      <c r="QEU66" s="8"/>
      <c r="QEV66" s="8"/>
      <c r="QEW66" s="8"/>
      <c r="QEX66" s="8"/>
      <c r="QEY66" s="8"/>
      <c r="QEZ66" s="8"/>
      <c r="QFA66" s="8"/>
      <c r="QFB66" s="8"/>
      <c r="QFC66" s="8"/>
      <c r="QFD66" s="8"/>
      <c r="QFE66" s="8"/>
      <c r="QFF66" s="8"/>
      <c r="QFG66" s="8"/>
      <c r="QFH66" s="8"/>
      <c r="QFI66" s="8"/>
      <c r="QFJ66" s="8"/>
      <c r="QFK66" s="8"/>
      <c r="QFL66" s="8"/>
      <c r="QFM66" s="8"/>
      <c r="QFN66" s="8"/>
      <c r="QFO66" s="8"/>
      <c r="QFP66" s="8"/>
      <c r="QFQ66" s="8"/>
      <c r="QFR66" s="8"/>
      <c r="QFS66" s="8"/>
      <c r="QFT66" s="8"/>
      <c r="QFU66" s="8"/>
      <c r="QFV66" s="8"/>
      <c r="QFW66" s="8"/>
      <c r="QFX66" s="8"/>
      <c r="QFY66" s="8"/>
      <c r="QFZ66" s="8"/>
      <c r="QGA66" s="8"/>
      <c r="QGB66" s="8"/>
      <c r="QGC66" s="8"/>
      <c r="QGD66" s="8"/>
      <c r="QGE66" s="8"/>
      <c r="QGF66" s="8"/>
      <c r="QGG66" s="8"/>
      <c r="QGH66" s="8"/>
      <c r="QGI66" s="8"/>
      <c r="QGJ66" s="8"/>
      <c r="QGK66" s="8"/>
      <c r="QGL66" s="8"/>
      <c r="QGM66" s="8"/>
      <c r="QGN66" s="8"/>
      <c r="QGO66" s="8"/>
      <c r="QGP66" s="8"/>
      <c r="QGQ66" s="8"/>
      <c r="QGR66" s="8"/>
      <c r="QGS66" s="8"/>
      <c r="QGT66" s="8"/>
      <c r="QGU66" s="8"/>
      <c r="QGV66" s="8"/>
      <c r="QGW66" s="8"/>
      <c r="QGX66" s="8"/>
      <c r="QGY66" s="8"/>
      <c r="QGZ66" s="8"/>
      <c r="QHA66" s="8"/>
      <c r="QHB66" s="8"/>
      <c r="QHC66" s="8"/>
      <c r="QHD66" s="8"/>
      <c r="QHE66" s="8"/>
      <c r="QHF66" s="8"/>
      <c r="QHG66" s="8"/>
      <c r="QHH66" s="8"/>
      <c r="QHI66" s="8"/>
      <c r="QHJ66" s="8"/>
      <c r="QHK66" s="8"/>
      <c r="QHL66" s="8"/>
      <c r="QHM66" s="8"/>
      <c r="QHN66" s="8"/>
      <c r="QHO66" s="8"/>
      <c r="QHP66" s="8"/>
      <c r="QHQ66" s="8"/>
      <c r="QHR66" s="8"/>
      <c r="QHS66" s="8"/>
      <c r="QHT66" s="8"/>
      <c r="QHU66" s="8"/>
      <c r="QHV66" s="8"/>
      <c r="QHW66" s="8"/>
      <c r="QHX66" s="8"/>
      <c r="QHY66" s="8"/>
      <c r="QHZ66" s="8"/>
      <c r="QIA66" s="8"/>
      <c r="QIB66" s="8"/>
      <c r="QIC66" s="8"/>
      <c r="QID66" s="8"/>
      <c r="QIE66" s="8"/>
      <c r="QIF66" s="8"/>
      <c r="QIG66" s="8"/>
      <c r="QIH66" s="8"/>
      <c r="QII66" s="8"/>
      <c r="QIJ66" s="8"/>
      <c r="QIK66" s="8"/>
      <c r="QIL66" s="8"/>
      <c r="QIM66" s="8"/>
      <c r="QIN66" s="8"/>
      <c r="QIO66" s="8"/>
      <c r="QIP66" s="8"/>
      <c r="QIQ66" s="8"/>
      <c r="QIR66" s="8"/>
      <c r="QIS66" s="8"/>
      <c r="QIT66" s="8"/>
      <c r="QIU66" s="8"/>
      <c r="QIV66" s="8"/>
      <c r="QIW66" s="8"/>
      <c r="QIX66" s="8"/>
      <c r="QIY66" s="8"/>
      <c r="QIZ66" s="8"/>
      <c r="QJA66" s="8"/>
      <c r="QJB66" s="8"/>
      <c r="QJC66" s="8"/>
      <c r="QJD66" s="8"/>
      <c r="QJE66" s="8"/>
      <c r="QJF66" s="8"/>
      <c r="QJG66" s="8"/>
      <c r="QJH66" s="8"/>
      <c r="QJI66" s="8"/>
      <c r="QJJ66" s="8"/>
      <c r="QJK66" s="8"/>
      <c r="QJL66" s="8"/>
      <c r="QJM66" s="8"/>
      <c r="QJN66" s="8"/>
      <c r="QJO66" s="8"/>
      <c r="QJP66" s="8"/>
      <c r="QJQ66" s="8"/>
      <c r="QJR66" s="8"/>
      <c r="QJS66" s="8"/>
      <c r="QJT66" s="8"/>
      <c r="QJU66" s="8"/>
      <c r="QJV66" s="8"/>
      <c r="QJW66" s="8"/>
      <c r="QJX66" s="8"/>
      <c r="QJY66" s="8"/>
      <c r="QJZ66" s="8"/>
      <c r="QKA66" s="8"/>
      <c r="QKB66" s="8"/>
      <c r="QKC66" s="8"/>
      <c r="QKD66" s="8"/>
      <c r="QKE66" s="8"/>
      <c r="QKF66" s="8"/>
      <c r="QKG66" s="8"/>
      <c r="QKH66" s="8"/>
      <c r="QKI66" s="8"/>
      <c r="QKJ66" s="8"/>
      <c r="QKK66" s="8"/>
      <c r="QKL66" s="8"/>
      <c r="QKM66" s="8"/>
      <c r="QKN66" s="8"/>
      <c r="QKO66" s="8"/>
      <c r="QKP66" s="8"/>
      <c r="QKQ66" s="8"/>
      <c r="QKR66" s="8"/>
      <c r="QKS66" s="8"/>
      <c r="QKT66" s="8"/>
      <c r="QKU66" s="8"/>
      <c r="QKV66" s="8"/>
      <c r="QKW66" s="8"/>
      <c r="QKX66" s="8"/>
      <c r="QKY66" s="8"/>
      <c r="QKZ66" s="8"/>
      <c r="QLA66" s="8"/>
      <c r="QLB66" s="8"/>
      <c r="QLC66" s="8"/>
      <c r="QLD66" s="8"/>
      <c r="QLE66" s="8"/>
      <c r="QLF66" s="8"/>
      <c r="QLG66" s="8"/>
      <c r="QLH66" s="8"/>
      <c r="QLI66" s="8"/>
      <c r="QLJ66" s="8"/>
      <c r="QLK66" s="8"/>
      <c r="QLL66" s="8"/>
      <c r="QLM66" s="8"/>
      <c r="QLN66" s="8"/>
      <c r="QLO66" s="8"/>
      <c r="QLP66" s="8"/>
      <c r="QLQ66" s="8"/>
      <c r="QLR66" s="8"/>
      <c r="QLS66" s="8"/>
      <c r="QLT66" s="8"/>
      <c r="QLU66" s="8"/>
      <c r="QLV66" s="8"/>
      <c r="QLW66" s="8"/>
      <c r="QLX66" s="8"/>
      <c r="QLY66" s="8"/>
      <c r="QLZ66" s="8"/>
      <c r="QMA66" s="8"/>
      <c r="QMB66" s="8"/>
      <c r="QMC66" s="8"/>
      <c r="QMD66" s="8"/>
      <c r="QME66" s="8"/>
      <c r="QMF66" s="8"/>
      <c r="QMG66" s="8"/>
      <c r="QMH66" s="8"/>
      <c r="QMI66" s="8"/>
      <c r="QMJ66" s="8"/>
      <c r="QMK66" s="8"/>
      <c r="QML66" s="8"/>
      <c r="QMM66" s="8"/>
      <c r="QMN66" s="8"/>
      <c r="QMO66" s="8"/>
      <c r="QMP66" s="8"/>
      <c r="QMQ66" s="8"/>
      <c r="QMR66" s="8"/>
      <c r="QMS66" s="8"/>
      <c r="QMT66" s="8"/>
      <c r="QMU66" s="8"/>
      <c r="QMV66" s="8"/>
      <c r="QMW66" s="8"/>
      <c r="QMX66" s="8"/>
      <c r="QMY66" s="8"/>
      <c r="QMZ66" s="8"/>
      <c r="QNA66" s="8"/>
      <c r="QNB66" s="8"/>
      <c r="QNC66" s="8"/>
      <c r="QND66" s="8"/>
      <c r="QNE66" s="8"/>
      <c r="QNF66" s="8"/>
      <c r="QNG66" s="8"/>
      <c r="QNH66" s="8"/>
      <c r="QNI66" s="8"/>
      <c r="QNJ66" s="8"/>
      <c r="QNK66" s="8"/>
      <c r="QNL66" s="8"/>
      <c r="QNM66" s="8"/>
      <c r="QNN66" s="8"/>
      <c r="QNO66" s="8"/>
      <c r="QNP66" s="8"/>
      <c r="QNQ66" s="8"/>
      <c r="QNR66" s="8"/>
      <c r="QNS66" s="8"/>
      <c r="QNT66" s="8"/>
      <c r="QNU66" s="8"/>
      <c r="QNV66" s="8"/>
      <c r="QNW66" s="8"/>
      <c r="QNX66" s="8"/>
      <c r="QNY66" s="8"/>
      <c r="QNZ66" s="8"/>
      <c r="QOA66" s="8"/>
      <c r="QOB66" s="8"/>
      <c r="QOC66" s="8"/>
      <c r="QOD66" s="8"/>
      <c r="QOE66" s="8"/>
      <c r="QOF66" s="8"/>
      <c r="QOG66" s="8"/>
      <c r="QOH66" s="8"/>
      <c r="QOI66" s="8"/>
      <c r="QOJ66" s="8"/>
      <c r="QOK66" s="8"/>
      <c r="QOL66" s="8"/>
      <c r="QOM66" s="8"/>
      <c r="QON66" s="8"/>
      <c r="QOO66" s="8"/>
      <c r="QOP66" s="8"/>
      <c r="QOQ66" s="8"/>
      <c r="QOR66" s="8"/>
      <c r="QOS66" s="8"/>
      <c r="QOT66" s="8"/>
      <c r="QOU66" s="8"/>
      <c r="QOV66" s="8"/>
      <c r="QOW66" s="8"/>
      <c r="QOX66" s="8"/>
      <c r="QOY66" s="8"/>
      <c r="QOZ66" s="8"/>
      <c r="QPA66" s="8"/>
      <c r="QPB66" s="8"/>
      <c r="QPC66" s="8"/>
      <c r="QPD66" s="8"/>
      <c r="QPE66" s="8"/>
      <c r="QPF66" s="8"/>
      <c r="QPG66" s="8"/>
      <c r="QPH66" s="8"/>
      <c r="QPI66" s="8"/>
      <c r="QPJ66" s="8"/>
      <c r="QPK66" s="8"/>
      <c r="QPL66" s="8"/>
      <c r="QPM66" s="8"/>
      <c r="QPN66" s="8"/>
      <c r="QPO66" s="8"/>
      <c r="QPP66" s="8"/>
      <c r="QPQ66" s="8"/>
      <c r="QPR66" s="8"/>
      <c r="QPS66" s="8"/>
      <c r="QPT66" s="8"/>
      <c r="QPU66" s="8"/>
      <c r="QPV66" s="8"/>
      <c r="QPW66" s="8"/>
      <c r="QPX66" s="8"/>
      <c r="QPY66" s="8"/>
      <c r="QPZ66" s="8"/>
      <c r="QQA66" s="8"/>
      <c r="QQB66" s="8"/>
      <c r="QQC66" s="8"/>
      <c r="QQD66" s="8"/>
      <c r="QQE66" s="8"/>
      <c r="QQF66" s="8"/>
      <c r="QQG66" s="8"/>
      <c r="QQH66" s="8"/>
      <c r="QQI66" s="8"/>
      <c r="QQJ66" s="8"/>
      <c r="QQK66" s="8"/>
      <c r="QQL66" s="8"/>
      <c r="QQM66" s="8"/>
      <c r="QQN66" s="8"/>
      <c r="QQO66" s="8"/>
      <c r="QQP66" s="8"/>
      <c r="QQQ66" s="8"/>
      <c r="QQR66" s="8"/>
      <c r="QQS66" s="8"/>
      <c r="QQT66" s="8"/>
      <c r="QQU66" s="8"/>
      <c r="QQV66" s="8"/>
      <c r="QQW66" s="8"/>
      <c r="QQX66" s="8"/>
      <c r="QQY66" s="8"/>
      <c r="QQZ66" s="8"/>
      <c r="QRA66" s="8"/>
      <c r="QRB66" s="8"/>
      <c r="QRC66" s="8"/>
      <c r="QRD66" s="8"/>
      <c r="QRE66" s="8"/>
      <c r="QRF66" s="8"/>
      <c r="QRG66" s="8"/>
      <c r="QRH66" s="8"/>
      <c r="QRI66" s="8"/>
      <c r="QRJ66" s="8"/>
      <c r="QRK66" s="8"/>
      <c r="QRL66" s="8"/>
      <c r="QRM66" s="8"/>
      <c r="QRN66" s="8"/>
      <c r="QRO66" s="8"/>
      <c r="QRP66" s="8"/>
      <c r="QRQ66" s="8"/>
      <c r="QRR66" s="8"/>
      <c r="QRS66" s="8"/>
      <c r="QRT66" s="8"/>
      <c r="QRU66" s="8"/>
      <c r="QRV66" s="8"/>
      <c r="QRW66" s="8"/>
      <c r="QRX66" s="8"/>
      <c r="QRY66" s="8"/>
      <c r="QRZ66" s="8"/>
      <c r="QSA66" s="8"/>
      <c r="QSB66" s="8"/>
      <c r="QSC66" s="8"/>
      <c r="QSD66" s="8"/>
      <c r="QSE66" s="8"/>
      <c r="QSF66" s="8"/>
      <c r="QSG66" s="8"/>
      <c r="QSH66" s="8"/>
      <c r="QSI66" s="8"/>
      <c r="QSJ66" s="8"/>
      <c r="QSK66" s="8"/>
      <c r="QSL66" s="8"/>
      <c r="QSM66" s="8"/>
      <c r="QSN66" s="8"/>
      <c r="QSO66" s="8"/>
      <c r="QSP66" s="8"/>
      <c r="QSQ66" s="8"/>
      <c r="QSR66" s="8"/>
      <c r="QSS66" s="8"/>
      <c r="QST66" s="8"/>
      <c r="QSU66" s="8"/>
      <c r="QSV66" s="8"/>
      <c r="QSW66" s="8"/>
      <c r="QSX66" s="8"/>
      <c r="QSY66" s="8"/>
      <c r="QSZ66" s="8"/>
      <c r="QTA66" s="8"/>
      <c r="QTB66" s="8"/>
      <c r="QTC66" s="8"/>
      <c r="QTD66" s="8"/>
      <c r="QTE66" s="8"/>
      <c r="QTF66" s="8"/>
      <c r="QTG66" s="8"/>
      <c r="QTH66" s="8"/>
      <c r="QTI66" s="8"/>
      <c r="QTJ66" s="8"/>
      <c r="QTK66" s="8"/>
      <c r="QTL66" s="8"/>
      <c r="QTM66" s="8"/>
      <c r="QTN66" s="8"/>
      <c r="QTO66" s="8"/>
      <c r="QTP66" s="8"/>
      <c r="QTQ66" s="8"/>
      <c r="QTR66" s="8"/>
      <c r="QTS66" s="8"/>
      <c r="QTT66" s="8"/>
      <c r="QTU66" s="8"/>
      <c r="QTV66" s="8"/>
      <c r="QTW66" s="8"/>
      <c r="QTX66" s="8"/>
      <c r="QTY66" s="8"/>
      <c r="QTZ66" s="8"/>
      <c r="QUA66" s="8"/>
      <c r="QUB66" s="8"/>
      <c r="QUC66" s="8"/>
      <c r="QUD66" s="8"/>
      <c r="QUE66" s="8"/>
      <c r="QUF66" s="8"/>
      <c r="QUG66" s="8"/>
      <c r="QUH66" s="8"/>
      <c r="QUI66" s="8"/>
      <c r="QUJ66" s="8"/>
      <c r="QUK66" s="8"/>
      <c r="QUL66" s="8"/>
      <c r="QUM66" s="8"/>
      <c r="QUN66" s="8"/>
      <c r="QUO66" s="8"/>
      <c r="QUP66" s="8"/>
      <c r="QUQ66" s="8"/>
      <c r="QUR66" s="8"/>
      <c r="QUS66" s="8"/>
      <c r="QUT66" s="8"/>
      <c r="QUU66" s="8"/>
      <c r="QUV66" s="8"/>
      <c r="QUW66" s="8"/>
      <c r="QUX66" s="8"/>
      <c r="QUY66" s="8"/>
      <c r="QUZ66" s="8"/>
      <c r="QVA66" s="8"/>
      <c r="QVB66" s="8"/>
      <c r="QVC66" s="8"/>
      <c r="QVD66" s="8"/>
      <c r="QVE66" s="8"/>
      <c r="QVF66" s="8"/>
      <c r="QVG66" s="8"/>
      <c r="QVH66" s="8"/>
      <c r="QVI66" s="8"/>
      <c r="QVJ66" s="8"/>
      <c r="QVK66" s="8"/>
      <c r="QVL66" s="8"/>
      <c r="QVM66" s="8"/>
      <c r="QVN66" s="8"/>
      <c r="QVO66" s="8"/>
      <c r="QVP66" s="8"/>
      <c r="QVQ66" s="8"/>
      <c r="QVR66" s="8"/>
      <c r="QVS66" s="8"/>
      <c r="QVT66" s="8"/>
      <c r="QVU66" s="8"/>
      <c r="QVV66" s="8"/>
      <c r="QVW66" s="8"/>
      <c r="QVX66" s="8"/>
      <c r="QVY66" s="8"/>
      <c r="QVZ66" s="8"/>
      <c r="QWA66" s="8"/>
      <c r="QWB66" s="8"/>
      <c r="QWC66" s="8"/>
      <c r="QWD66" s="8"/>
      <c r="QWE66" s="8"/>
      <c r="QWF66" s="8"/>
      <c r="QWG66" s="8"/>
      <c r="QWH66" s="8"/>
      <c r="QWI66" s="8"/>
      <c r="QWJ66" s="8"/>
      <c r="QWK66" s="8"/>
      <c r="QWL66" s="8"/>
      <c r="QWM66" s="8"/>
      <c r="QWN66" s="8"/>
      <c r="QWO66" s="8"/>
      <c r="QWP66" s="8"/>
      <c r="QWQ66" s="8"/>
      <c r="QWR66" s="8"/>
      <c r="QWS66" s="8"/>
      <c r="QWT66" s="8"/>
      <c r="QWU66" s="8"/>
      <c r="QWV66" s="8"/>
      <c r="QWW66" s="8"/>
      <c r="QWX66" s="8"/>
      <c r="QWY66" s="8"/>
      <c r="QWZ66" s="8"/>
      <c r="QXA66" s="8"/>
      <c r="QXB66" s="8"/>
      <c r="QXC66" s="8"/>
      <c r="QXD66" s="8"/>
      <c r="QXE66" s="8"/>
      <c r="QXF66" s="8"/>
      <c r="QXG66" s="8"/>
      <c r="QXH66" s="8"/>
      <c r="QXI66" s="8"/>
      <c r="QXJ66" s="8"/>
      <c r="QXK66" s="8"/>
      <c r="QXL66" s="8"/>
      <c r="QXM66" s="8"/>
      <c r="QXN66" s="8"/>
      <c r="QXO66" s="8"/>
      <c r="QXP66" s="8"/>
      <c r="QXQ66" s="8"/>
      <c r="QXR66" s="8"/>
      <c r="QXS66" s="8"/>
      <c r="QXT66" s="8"/>
      <c r="QXU66" s="8"/>
      <c r="QXV66" s="8"/>
      <c r="QXW66" s="8"/>
      <c r="QXX66" s="8"/>
      <c r="QXY66" s="8"/>
      <c r="QXZ66" s="8"/>
      <c r="QYA66" s="8"/>
      <c r="QYB66" s="8"/>
      <c r="QYC66" s="8"/>
      <c r="QYD66" s="8"/>
      <c r="QYE66" s="8"/>
      <c r="QYF66" s="8"/>
      <c r="QYG66" s="8"/>
      <c r="QYH66" s="8"/>
      <c r="QYI66" s="8"/>
      <c r="QYJ66" s="8"/>
      <c r="QYK66" s="8"/>
      <c r="QYL66" s="8"/>
      <c r="QYM66" s="8"/>
      <c r="QYN66" s="8"/>
      <c r="QYO66" s="8"/>
      <c r="QYP66" s="8"/>
      <c r="QYQ66" s="8"/>
      <c r="QYR66" s="8"/>
      <c r="QYS66" s="8"/>
      <c r="QYT66" s="8"/>
      <c r="QYU66" s="8"/>
      <c r="QYV66" s="8"/>
      <c r="QYW66" s="8"/>
      <c r="QYX66" s="8"/>
      <c r="QYY66" s="8"/>
      <c r="QYZ66" s="8"/>
      <c r="QZA66" s="8"/>
      <c r="QZB66" s="8"/>
      <c r="QZC66" s="8"/>
      <c r="QZD66" s="8"/>
      <c r="QZE66" s="8"/>
      <c r="QZF66" s="8"/>
      <c r="QZG66" s="8"/>
      <c r="QZH66" s="8"/>
      <c r="QZI66" s="8"/>
      <c r="QZJ66" s="8"/>
      <c r="QZK66" s="8"/>
      <c r="QZL66" s="8"/>
      <c r="QZM66" s="8"/>
      <c r="QZN66" s="8"/>
      <c r="QZO66" s="8"/>
      <c r="QZP66" s="8"/>
      <c r="QZQ66" s="8"/>
      <c r="QZR66" s="8"/>
      <c r="QZS66" s="8"/>
      <c r="QZT66" s="8"/>
      <c r="QZU66" s="8"/>
      <c r="QZV66" s="8"/>
      <c r="QZW66" s="8"/>
      <c r="QZX66" s="8"/>
      <c r="QZY66" s="8"/>
      <c r="QZZ66" s="8"/>
      <c r="RAA66" s="8"/>
      <c r="RAB66" s="8"/>
      <c r="RAC66" s="8"/>
      <c r="RAD66" s="8"/>
      <c r="RAE66" s="8"/>
      <c r="RAF66" s="8"/>
      <c r="RAG66" s="8"/>
      <c r="RAH66" s="8"/>
      <c r="RAI66" s="8"/>
      <c r="RAJ66" s="8"/>
      <c r="RAK66" s="8"/>
      <c r="RAL66" s="8"/>
      <c r="RAM66" s="8"/>
      <c r="RAN66" s="8"/>
      <c r="RAO66" s="8"/>
      <c r="RAP66" s="8"/>
      <c r="RAQ66" s="8"/>
      <c r="RAR66" s="8"/>
      <c r="RAS66" s="8"/>
      <c r="RAT66" s="8"/>
      <c r="RAU66" s="8"/>
      <c r="RAV66" s="8"/>
      <c r="RAW66" s="8"/>
      <c r="RAX66" s="8"/>
      <c r="RAY66" s="8"/>
      <c r="RAZ66" s="8"/>
      <c r="RBA66" s="8"/>
      <c r="RBB66" s="8"/>
      <c r="RBC66" s="8"/>
      <c r="RBD66" s="8"/>
      <c r="RBE66" s="8"/>
      <c r="RBF66" s="8"/>
      <c r="RBG66" s="8"/>
      <c r="RBH66" s="8"/>
      <c r="RBI66" s="8"/>
      <c r="RBJ66" s="8"/>
      <c r="RBK66" s="8"/>
      <c r="RBL66" s="8"/>
      <c r="RBM66" s="8"/>
      <c r="RBN66" s="8"/>
      <c r="RBO66" s="8"/>
      <c r="RBP66" s="8"/>
      <c r="RBQ66" s="8"/>
      <c r="RBR66" s="8"/>
      <c r="RBS66" s="8"/>
      <c r="RBT66" s="8"/>
      <c r="RBU66" s="8"/>
      <c r="RBV66" s="8"/>
      <c r="RBW66" s="8"/>
      <c r="RBX66" s="8"/>
      <c r="RBY66" s="8"/>
      <c r="RBZ66" s="8"/>
      <c r="RCA66" s="8"/>
      <c r="RCB66" s="8"/>
      <c r="RCC66" s="8"/>
      <c r="RCD66" s="8"/>
      <c r="RCE66" s="8"/>
      <c r="RCF66" s="8"/>
      <c r="RCG66" s="8"/>
      <c r="RCH66" s="8"/>
      <c r="RCI66" s="8"/>
      <c r="RCJ66" s="8"/>
      <c r="RCK66" s="8"/>
      <c r="RCL66" s="8"/>
      <c r="RCM66" s="8"/>
      <c r="RCN66" s="8"/>
      <c r="RCO66" s="8"/>
      <c r="RCP66" s="8"/>
      <c r="RCQ66" s="8"/>
      <c r="RCR66" s="8"/>
      <c r="RCS66" s="8"/>
      <c r="RCT66" s="8"/>
      <c r="RCU66" s="8"/>
      <c r="RCV66" s="8"/>
      <c r="RCW66" s="8"/>
      <c r="RCX66" s="8"/>
      <c r="RCY66" s="8"/>
      <c r="RCZ66" s="8"/>
      <c r="RDA66" s="8"/>
      <c r="RDB66" s="8"/>
      <c r="RDC66" s="8"/>
      <c r="RDD66" s="8"/>
      <c r="RDE66" s="8"/>
      <c r="RDF66" s="8"/>
      <c r="RDG66" s="8"/>
      <c r="RDH66" s="8"/>
      <c r="RDI66" s="8"/>
      <c r="RDJ66" s="8"/>
      <c r="RDK66" s="8"/>
      <c r="RDL66" s="8"/>
      <c r="RDM66" s="8"/>
      <c r="RDN66" s="8"/>
      <c r="RDO66" s="8"/>
      <c r="RDP66" s="8"/>
      <c r="RDQ66" s="8"/>
      <c r="RDR66" s="8"/>
      <c r="RDS66" s="8"/>
      <c r="RDT66" s="8"/>
      <c r="RDU66" s="8"/>
      <c r="RDV66" s="8"/>
      <c r="RDW66" s="8"/>
      <c r="RDX66" s="8"/>
      <c r="RDY66" s="8"/>
      <c r="RDZ66" s="8"/>
      <c r="REA66" s="8"/>
      <c r="REB66" s="8"/>
      <c r="REC66" s="8"/>
      <c r="RED66" s="8"/>
      <c r="REE66" s="8"/>
      <c r="REF66" s="8"/>
      <c r="REG66" s="8"/>
      <c r="REH66" s="8"/>
      <c r="REI66" s="8"/>
      <c r="REJ66" s="8"/>
      <c r="REK66" s="8"/>
      <c r="REL66" s="8"/>
      <c r="REM66" s="8"/>
      <c r="REN66" s="8"/>
      <c r="REO66" s="8"/>
      <c r="REP66" s="8"/>
      <c r="REQ66" s="8"/>
      <c r="RER66" s="8"/>
      <c r="RES66" s="8"/>
      <c r="RET66" s="8"/>
      <c r="REU66" s="8"/>
      <c r="REV66" s="8"/>
      <c r="REW66" s="8"/>
      <c r="REX66" s="8"/>
      <c r="REY66" s="8"/>
      <c r="REZ66" s="8"/>
      <c r="RFA66" s="8"/>
      <c r="RFB66" s="8"/>
      <c r="RFC66" s="8"/>
      <c r="RFD66" s="8"/>
      <c r="RFE66" s="8"/>
      <c r="RFF66" s="8"/>
      <c r="RFG66" s="8"/>
      <c r="RFH66" s="8"/>
      <c r="RFI66" s="8"/>
      <c r="RFJ66" s="8"/>
      <c r="RFK66" s="8"/>
      <c r="RFL66" s="8"/>
      <c r="RFM66" s="8"/>
      <c r="RFN66" s="8"/>
      <c r="RFO66" s="8"/>
      <c r="RFP66" s="8"/>
      <c r="RFQ66" s="8"/>
      <c r="RFR66" s="8"/>
      <c r="RFS66" s="8"/>
      <c r="RFT66" s="8"/>
      <c r="RFU66" s="8"/>
      <c r="RFV66" s="8"/>
      <c r="RFW66" s="8"/>
      <c r="RFX66" s="8"/>
      <c r="RFY66" s="8"/>
      <c r="RFZ66" s="8"/>
      <c r="RGA66" s="8"/>
      <c r="RGB66" s="8"/>
      <c r="RGC66" s="8"/>
      <c r="RGD66" s="8"/>
      <c r="RGE66" s="8"/>
      <c r="RGF66" s="8"/>
      <c r="RGG66" s="8"/>
      <c r="RGH66" s="8"/>
      <c r="RGI66" s="8"/>
      <c r="RGJ66" s="8"/>
      <c r="RGK66" s="8"/>
      <c r="RGL66" s="8"/>
      <c r="RGM66" s="8"/>
      <c r="RGN66" s="8"/>
      <c r="RGO66" s="8"/>
      <c r="RGP66" s="8"/>
      <c r="RGQ66" s="8"/>
      <c r="RGR66" s="8"/>
      <c r="RGS66" s="8"/>
      <c r="RGT66" s="8"/>
      <c r="RGU66" s="8"/>
      <c r="RGV66" s="8"/>
      <c r="RGW66" s="8"/>
      <c r="RGX66" s="8"/>
      <c r="RGY66" s="8"/>
      <c r="RGZ66" s="8"/>
      <c r="RHA66" s="8"/>
      <c r="RHB66" s="8"/>
      <c r="RHC66" s="8"/>
      <c r="RHD66" s="8"/>
      <c r="RHE66" s="8"/>
      <c r="RHF66" s="8"/>
      <c r="RHG66" s="8"/>
      <c r="RHH66" s="8"/>
      <c r="RHI66" s="8"/>
      <c r="RHJ66" s="8"/>
      <c r="RHK66" s="8"/>
      <c r="RHL66" s="8"/>
      <c r="RHM66" s="8"/>
      <c r="RHN66" s="8"/>
      <c r="RHO66" s="8"/>
      <c r="RHP66" s="8"/>
      <c r="RHQ66" s="8"/>
      <c r="RHR66" s="8"/>
      <c r="RHS66" s="8"/>
      <c r="RHT66" s="8"/>
      <c r="RHU66" s="8"/>
      <c r="RHV66" s="8"/>
      <c r="RHW66" s="8"/>
      <c r="RHX66" s="8"/>
      <c r="RHY66" s="8"/>
      <c r="RHZ66" s="8"/>
      <c r="RIA66" s="8"/>
      <c r="RIB66" s="8"/>
      <c r="RIC66" s="8"/>
      <c r="RID66" s="8"/>
      <c r="RIE66" s="8"/>
      <c r="RIF66" s="8"/>
      <c r="RIG66" s="8"/>
      <c r="RIH66" s="8"/>
      <c r="RII66" s="8"/>
      <c r="RIJ66" s="8"/>
      <c r="RIK66" s="8"/>
      <c r="RIL66" s="8"/>
      <c r="RIM66" s="8"/>
      <c r="RIN66" s="8"/>
      <c r="RIO66" s="8"/>
      <c r="RIP66" s="8"/>
      <c r="RIQ66" s="8"/>
      <c r="RIR66" s="8"/>
      <c r="RIS66" s="8"/>
      <c r="RIT66" s="8"/>
      <c r="RIU66" s="8"/>
      <c r="RIV66" s="8"/>
      <c r="RIW66" s="8"/>
      <c r="RIX66" s="8"/>
      <c r="RIY66" s="8"/>
      <c r="RIZ66" s="8"/>
      <c r="RJA66" s="8"/>
      <c r="RJB66" s="8"/>
      <c r="RJC66" s="8"/>
      <c r="RJD66" s="8"/>
      <c r="RJE66" s="8"/>
      <c r="RJF66" s="8"/>
      <c r="RJG66" s="8"/>
      <c r="RJH66" s="8"/>
      <c r="RJI66" s="8"/>
      <c r="RJJ66" s="8"/>
      <c r="RJK66" s="8"/>
      <c r="RJL66" s="8"/>
      <c r="RJM66" s="8"/>
      <c r="RJN66" s="8"/>
      <c r="RJO66" s="8"/>
      <c r="RJP66" s="8"/>
      <c r="RJQ66" s="8"/>
      <c r="RJR66" s="8"/>
      <c r="RJS66" s="8"/>
      <c r="RJT66" s="8"/>
      <c r="RJU66" s="8"/>
      <c r="RJV66" s="8"/>
      <c r="RJW66" s="8"/>
      <c r="RJX66" s="8"/>
      <c r="RJY66" s="8"/>
      <c r="RJZ66" s="8"/>
      <c r="RKA66" s="8"/>
      <c r="RKB66" s="8"/>
      <c r="RKC66" s="8"/>
      <c r="RKD66" s="8"/>
      <c r="RKE66" s="8"/>
      <c r="RKF66" s="8"/>
      <c r="RKG66" s="8"/>
      <c r="RKH66" s="8"/>
      <c r="RKI66" s="8"/>
      <c r="RKJ66" s="8"/>
      <c r="RKK66" s="8"/>
      <c r="RKL66" s="8"/>
      <c r="RKM66" s="8"/>
      <c r="RKN66" s="8"/>
      <c r="RKO66" s="8"/>
      <c r="RKP66" s="8"/>
      <c r="RKQ66" s="8"/>
      <c r="RKR66" s="8"/>
      <c r="RKS66" s="8"/>
      <c r="RKT66" s="8"/>
      <c r="RKU66" s="8"/>
      <c r="RKV66" s="8"/>
      <c r="RKW66" s="8"/>
      <c r="RKX66" s="8"/>
      <c r="RKY66" s="8"/>
      <c r="RKZ66" s="8"/>
      <c r="RLA66" s="8"/>
      <c r="RLB66" s="8"/>
      <c r="RLC66" s="8"/>
      <c r="RLD66" s="8"/>
      <c r="RLE66" s="8"/>
      <c r="RLF66" s="8"/>
      <c r="RLG66" s="8"/>
      <c r="RLH66" s="8"/>
      <c r="RLI66" s="8"/>
      <c r="RLJ66" s="8"/>
      <c r="RLK66" s="8"/>
      <c r="RLL66" s="8"/>
      <c r="RLM66" s="8"/>
      <c r="RLN66" s="8"/>
      <c r="RLO66" s="8"/>
      <c r="RLP66" s="8"/>
      <c r="RLQ66" s="8"/>
      <c r="RLR66" s="8"/>
      <c r="RLS66" s="8"/>
      <c r="RLT66" s="8"/>
      <c r="RLU66" s="8"/>
      <c r="RLV66" s="8"/>
      <c r="RLW66" s="8"/>
      <c r="RLX66" s="8"/>
      <c r="RLY66" s="8"/>
      <c r="RLZ66" s="8"/>
      <c r="RMA66" s="8"/>
      <c r="RMB66" s="8"/>
      <c r="RMC66" s="8"/>
      <c r="RMD66" s="8"/>
      <c r="RME66" s="8"/>
      <c r="RMF66" s="8"/>
      <c r="RMG66" s="8"/>
      <c r="RMH66" s="8"/>
      <c r="RMI66" s="8"/>
      <c r="RMJ66" s="8"/>
      <c r="RMK66" s="8"/>
      <c r="RML66" s="8"/>
      <c r="RMM66" s="8"/>
      <c r="RMN66" s="8"/>
      <c r="RMO66" s="8"/>
      <c r="RMP66" s="8"/>
      <c r="RMQ66" s="8"/>
      <c r="RMR66" s="8"/>
      <c r="RMS66" s="8"/>
      <c r="RMT66" s="8"/>
      <c r="RMU66" s="8"/>
      <c r="RMV66" s="8"/>
      <c r="RMW66" s="8"/>
      <c r="RMX66" s="8"/>
      <c r="RMY66" s="8"/>
      <c r="RMZ66" s="8"/>
      <c r="RNA66" s="8"/>
      <c r="RNB66" s="8"/>
      <c r="RNC66" s="8"/>
      <c r="RND66" s="8"/>
      <c r="RNE66" s="8"/>
      <c r="RNF66" s="8"/>
      <c r="RNG66" s="8"/>
      <c r="RNH66" s="8"/>
      <c r="RNI66" s="8"/>
      <c r="RNJ66" s="8"/>
      <c r="RNK66" s="8"/>
      <c r="RNL66" s="8"/>
      <c r="RNM66" s="8"/>
      <c r="RNN66" s="8"/>
      <c r="RNO66" s="8"/>
      <c r="RNP66" s="8"/>
      <c r="RNQ66" s="8"/>
      <c r="RNR66" s="8"/>
      <c r="RNS66" s="8"/>
      <c r="RNT66" s="8"/>
      <c r="RNU66" s="8"/>
      <c r="RNV66" s="8"/>
      <c r="RNW66" s="8"/>
      <c r="RNX66" s="8"/>
      <c r="RNY66" s="8"/>
      <c r="RNZ66" s="8"/>
      <c r="ROA66" s="8"/>
      <c r="ROB66" s="8"/>
      <c r="ROC66" s="8"/>
      <c r="ROD66" s="8"/>
      <c r="ROE66" s="8"/>
      <c r="ROF66" s="8"/>
      <c r="ROG66" s="8"/>
      <c r="ROH66" s="8"/>
      <c r="ROI66" s="8"/>
      <c r="ROJ66" s="8"/>
      <c r="ROK66" s="8"/>
      <c r="ROL66" s="8"/>
      <c r="ROM66" s="8"/>
      <c r="RON66" s="8"/>
      <c r="ROO66" s="8"/>
      <c r="ROP66" s="8"/>
      <c r="ROQ66" s="8"/>
      <c r="ROR66" s="8"/>
      <c r="ROS66" s="8"/>
      <c r="ROT66" s="8"/>
      <c r="ROU66" s="8"/>
      <c r="ROV66" s="8"/>
      <c r="ROW66" s="8"/>
      <c r="ROX66" s="8"/>
      <c r="ROY66" s="8"/>
      <c r="ROZ66" s="8"/>
      <c r="RPA66" s="8"/>
      <c r="RPB66" s="8"/>
      <c r="RPC66" s="8"/>
      <c r="RPD66" s="8"/>
      <c r="RPE66" s="8"/>
      <c r="RPF66" s="8"/>
      <c r="RPG66" s="8"/>
      <c r="RPH66" s="8"/>
      <c r="RPI66" s="8"/>
      <c r="RPJ66" s="8"/>
      <c r="RPK66" s="8"/>
      <c r="RPL66" s="8"/>
      <c r="RPM66" s="8"/>
      <c r="RPN66" s="8"/>
      <c r="RPO66" s="8"/>
      <c r="RPP66" s="8"/>
      <c r="RPQ66" s="8"/>
      <c r="RPR66" s="8"/>
      <c r="RPS66" s="8"/>
      <c r="RPT66" s="8"/>
      <c r="RPU66" s="8"/>
      <c r="RPV66" s="8"/>
      <c r="RPW66" s="8"/>
      <c r="RPX66" s="8"/>
      <c r="RPY66" s="8"/>
      <c r="RPZ66" s="8"/>
      <c r="RQA66" s="8"/>
      <c r="RQB66" s="8"/>
      <c r="RQC66" s="8"/>
      <c r="RQD66" s="8"/>
      <c r="RQE66" s="8"/>
      <c r="RQF66" s="8"/>
      <c r="RQG66" s="8"/>
      <c r="RQH66" s="8"/>
      <c r="RQI66" s="8"/>
      <c r="RQJ66" s="8"/>
      <c r="RQK66" s="8"/>
      <c r="RQL66" s="8"/>
      <c r="RQM66" s="8"/>
      <c r="RQN66" s="8"/>
      <c r="RQO66" s="8"/>
      <c r="RQP66" s="8"/>
      <c r="RQQ66" s="8"/>
      <c r="RQR66" s="8"/>
      <c r="RQS66" s="8"/>
      <c r="RQT66" s="8"/>
      <c r="RQU66" s="8"/>
      <c r="RQV66" s="8"/>
      <c r="RQW66" s="8"/>
      <c r="RQX66" s="8"/>
      <c r="RQY66" s="8"/>
      <c r="RQZ66" s="8"/>
      <c r="RRA66" s="8"/>
      <c r="RRB66" s="8"/>
      <c r="RRC66" s="8"/>
      <c r="RRD66" s="8"/>
      <c r="RRE66" s="8"/>
      <c r="RRF66" s="8"/>
      <c r="RRG66" s="8"/>
      <c r="RRH66" s="8"/>
      <c r="RRI66" s="8"/>
      <c r="RRJ66" s="8"/>
      <c r="RRK66" s="8"/>
      <c r="RRL66" s="8"/>
      <c r="RRM66" s="8"/>
      <c r="RRN66" s="8"/>
      <c r="RRO66" s="8"/>
      <c r="RRP66" s="8"/>
      <c r="RRQ66" s="8"/>
      <c r="RRR66" s="8"/>
      <c r="RRS66" s="8"/>
      <c r="RRT66" s="8"/>
      <c r="RRU66" s="8"/>
      <c r="RRV66" s="8"/>
      <c r="RRW66" s="8"/>
      <c r="RRX66" s="8"/>
      <c r="RRY66" s="8"/>
      <c r="RRZ66" s="8"/>
      <c r="RSA66" s="8"/>
      <c r="RSB66" s="8"/>
      <c r="RSC66" s="8"/>
      <c r="RSD66" s="8"/>
      <c r="RSE66" s="8"/>
      <c r="RSF66" s="8"/>
      <c r="RSG66" s="8"/>
      <c r="RSH66" s="8"/>
      <c r="RSI66" s="8"/>
      <c r="RSJ66" s="8"/>
      <c r="RSK66" s="8"/>
      <c r="RSL66" s="8"/>
      <c r="RSM66" s="8"/>
      <c r="RSN66" s="8"/>
      <c r="RSO66" s="8"/>
      <c r="RSP66" s="8"/>
      <c r="RSQ66" s="8"/>
      <c r="RSR66" s="8"/>
      <c r="RSS66" s="8"/>
      <c r="RST66" s="8"/>
      <c r="RSU66" s="8"/>
      <c r="RSV66" s="8"/>
      <c r="RSW66" s="8"/>
      <c r="RSX66" s="8"/>
      <c r="RSY66" s="8"/>
      <c r="RSZ66" s="8"/>
      <c r="RTA66" s="8"/>
      <c r="RTB66" s="8"/>
      <c r="RTC66" s="8"/>
      <c r="RTD66" s="8"/>
      <c r="RTE66" s="8"/>
      <c r="RTF66" s="8"/>
      <c r="RTG66" s="8"/>
      <c r="RTH66" s="8"/>
      <c r="RTI66" s="8"/>
      <c r="RTJ66" s="8"/>
      <c r="RTK66" s="8"/>
      <c r="RTL66" s="8"/>
      <c r="RTM66" s="8"/>
      <c r="RTN66" s="8"/>
      <c r="RTO66" s="8"/>
      <c r="RTP66" s="8"/>
      <c r="RTQ66" s="8"/>
      <c r="RTR66" s="8"/>
      <c r="RTS66" s="8"/>
      <c r="RTT66" s="8"/>
      <c r="RTU66" s="8"/>
      <c r="RTV66" s="8"/>
      <c r="RTW66" s="8"/>
      <c r="RTX66" s="8"/>
      <c r="RTY66" s="8"/>
      <c r="RTZ66" s="8"/>
      <c r="RUA66" s="8"/>
      <c r="RUB66" s="8"/>
      <c r="RUC66" s="8"/>
      <c r="RUD66" s="8"/>
      <c r="RUE66" s="8"/>
      <c r="RUF66" s="8"/>
      <c r="RUG66" s="8"/>
      <c r="RUH66" s="8"/>
      <c r="RUI66" s="8"/>
      <c r="RUJ66" s="8"/>
      <c r="RUK66" s="8"/>
      <c r="RUL66" s="8"/>
      <c r="RUM66" s="8"/>
      <c r="RUN66" s="8"/>
      <c r="RUO66" s="8"/>
      <c r="RUP66" s="8"/>
      <c r="RUQ66" s="8"/>
      <c r="RUR66" s="8"/>
      <c r="RUS66" s="8"/>
      <c r="RUT66" s="8"/>
      <c r="RUU66" s="8"/>
      <c r="RUV66" s="8"/>
      <c r="RUW66" s="8"/>
      <c r="RUX66" s="8"/>
      <c r="RUY66" s="8"/>
      <c r="RUZ66" s="8"/>
      <c r="RVA66" s="8"/>
      <c r="RVB66" s="8"/>
      <c r="RVC66" s="8"/>
      <c r="RVD66" s="8"/>
      <c r="RVE66" s="8"/>
      <c r="RVF66" s="8"/>
      <c r="RVG66" s="8"/>
      <c r="RVH66" s="8"/>
      <c r="RVI66" s="8"/>
      <c r="RVJ66" s="8"/>
      <c r="RVK66" s="8"/>
      <c r="RVL66" s="8"/>
      <c r="RVM66" s="8"/>
      <c r="RVN66" s="8"/>
      <c r="RVO66" s="8"/>
      <c r="RVP66" s="8"/>
      <c r="RVQ66" s="8"/>
      <c r="RVR66" s="8"/>
      <c r="RVS66" s="8"/>
      <c r="RVT66" s="8"/>
      <c r="RVU66" s="8"/>
      <c r="RVV66" s="8"/>
      <c r="RVW66" s="8"/>
      <c r="RVX66" s="8"/>
      <c r="RVY66" s="8"/>
      <c r="RVZ66" s="8"/>
      <c r="RWA66" s="8"/>
      <c r="RWB66" s="8"/>
      <c r="RWC66" s="8"/>
      <c r="RWD66" s="8"/>
      <c r="RWE66" s="8"/>
      <c r="RWF66" s="8"/>
      <c r="RWG66" s="8"/>
      <c r="RWH66" s="8"/>
      <c r="RWI66" s="8"/>
      <c r="RWJ66" s="8"/>
      <c r="RWK66" s="8"/>
      <c r="RWL66" s="8"/>
      <c r="RWM66" s="8"/>
      <c r="RWN66" s="8"/>
      <c r="RWO66" s="8"/>
      <c r="RWP66" s="8"/>
      <c r="RWQ66" s="8"/>
      <c r="RWR66" s="8"/>
      <c r="RWS66" s="8"/>
      <c r="RWT66" s="8"/>
      <c r="RWU66" s="8"/>
      <c r="RWV66" s="8"/>
      <c r="RWW66" s="8"/>
      <c r="RWX66" s="8"/>
      <c r="RWY66" s="8"/>
      <c r="RWZ66" s="8"/>
      <c r="RXA66" s="8"/>
      <c r="RXB66" s="8"/>
      <c r="RXC66" s="8"/>
      <c r="RXD66" s="8"/>
      <c r="RXE66" s="8"/>
      <c r="RXF66" s="8"/>
      <c r="RXG66" s="8"/>
      <c r="RXH66" s="8"/>
      <c r="RXI66" s="8"/>
      <c r="RXJ66" s="8"/>
      <c r="RXK66" s="8"/>
      <c r="RXL66" s="8"/>
      <c r="RXM66" s="8"/>
      <c r="RXN66" s="8"/>
      <c r="RXO66" s="8"/>
      <c r="RXP66" s="8"/>
      <c r="RXQ66" s="8"/>
      <c r="RXR66" s="8"/>
      <c r="RXS66" s="8"/>
      <c r="RXT66" s="8"/>
      <c r="RXU66" s="8"/>
      <c r="RXV66" s="8"/>
      <c r="RXW66" s="8"/>
      <c r="RXX66" s="8"/>
      <c r="RXY66" s="8"/>
      <c r="RXZ66" s="8"/>
      <c r="RYA66" s="8"/>
      <c r="RYB66" s="8"/>
      <c r="RYC66" s="8"/>
      <c r="RYD66" s="8"/>
      <c r="RYE66" s="8"/>
      <c r="RYF66" s="8"/>
      <c r="RYG66" s="8"/>
      <c r="RYH66" s="8"/>
      <c r="RYI66" s="8"/>
      <c r="RYJ66" s="8"/>
      <c r="RYK66" s="8"/>
      <c r="RYL66" s="8"/>
      <c r="RYM66" s="8"/>
      <c r="RYN66" s="8"/>
      <c r="RYO66" s="8"/>
      <c r="RYP66" s="8"/>
      <c r="RYQ66" s="8"/>
      <c r="RYR66" s="8"/>
      <c r="RYS66" s="8"/>
      <c r="RYT66" s="8"/>
      <c r="RYU66" s="8"/>
      <c r="RYV66" s="8"/>
      <c r="RYW66" s="8"/>
      <c r="RYX66" s="8"/>
      <c r="RYY66" s="8"/>
      <c r="RYZ66" s="8"/>
      <c r="RZA66" s="8"/>
      <c r="RZB66" s="8"/>
      <c r="RZC66" s="8"/>
      <c r="RZD66" s="8"/>
      <c r="RZE66" s="8"/>
      <c r="RZF66" s="8"/>
      <c r="RZG66" s="8"/>
      <c r="RZH66" s="8"/>
      <c r="RZI66" s="8"/>
      <c r="RZJ66" s="8"/>
      <c r="RZK66" s="8"/>
      <c r="RZL66" s="8"/>
      <c r="RZM66" s="8"/>
      <c r="RZN66" s="8"/>
      <c r="RZO66" s="8"/>
      <c r="RZP66" s="8"/>
      <c r="RZQ66" s="8"/>
      <c r="RZR66" s="8"/>
      <c r="RZS66" s="8"/>
      <c r="RZT66" s="8"/>
      <c r="RZU66" s="8"/>
      <c r="RZV66" s="8"/>
      <c r="RZW66" s="8"/>
      <c r="RZX66" s="8"/>
      <c r="RZY66" s="8"/>
      <c r="RZZ66" s="8"/>
      <c r="SAA66" s="8"/>
      <c r="SAB66" s="8"/>
      <c r="SAC66" s="8"/>
      <c r="SAD66" s="8"/>
      <c r="SAE66" s="8"/>
      <c r="SAF66" s="8"/>
      <c r="SAG66" s="8"/>
      <c r="SAH66" s="8"/>
      <c r="SAI66" s="8"/>
      <c r="SAJ66" s="8"/>
      <c r="SAK66" s="8"/>
      <c r="SAL66" s="8"/>
      <c r="SAM66" s="8"/>
      <c r="SAN66" s="8"/>
      <c r="SAO66" s="8"/>
      <c r="SAP66" s="8"/>
      <c r="SAQ66" s="8"/>
      <c r="SAR66" s="8"/>
      <c r="SAS66" s="8"/>
      <c r="SAT66" s="8"/>
      <c r="SAU66" s="8"/>
      <c r="SAV66" s="8"/>
      <c r="SAW66" s="8"/>
      <c r="SAX66" s="8"/>
      <c r="SAY66" s="8"/>
      <c r="SAZ66" s="8"/>
      <c r="SBA66" s="8"/>
      <c r="SBB66" s="8"/>
      <c r="SBC66" s="8"/>
      <c r="SBD66" s="8"/>
      <c r="SBE66" s="8"/>
      <c r="SBF66" s="8"/>
      <c r="SBG66" s="8"/>
      <c r="SBH66" s="8"/>
      <c r="SBI66" s="8"/>
      <c r="SBJ66" s="8"/>
      <c r="SBK66" s="8"/>
      <c r="SBL66" s="8"/>
      <c r="SBM66" s="8"/>
      <c r="SBN66" s="8"/>
      <c r="SBO66" s="8"/>
      <c r="SBP66" s="8"/>
      <c r="SBQ66" s="8"/>
      <c r="SBR66" s="8"/>
      <c r="SBS66" s="8"/>
      <c r="SBT66" s="8"/>
      <c r="SBU66" s="8"/>
      <c r="SBV66" s="8"/>
      <c r="SBW66" s="8"/>
      <c r="SBX66" s="8"/>
      <c r="SBY66" s="8"/>
      <c r="SBZ66" s="8"/>
      <c r="SCA66" s="8"/>
      <c r="SCB66" s="8"/>
      <c r="SCC66" s="8"/>
      <c r="SCD66" s="8"/>
      <c r="SCE66" s="8"/>
      <c r="SCF66" s="8"/>
      <c r="SCG66" s="8"/>
      <c r="SCH66" s="8"/>
      <c r="SCI66" s="8"/>
      <c r="SCJ66" s="8"/>
      <c r="SCK66" s="8"/>
      <c r="SCL66" s="8"/>
      <c r="SCM66" s="8"/>
      <c r="SCN66" s="8"/>
      <c r="SCO66" s="8"/>
      <c r="SCP66" s="8"/>
      <c r="SCQ66" s="8"/>
      <c r="SCR66" s="8"/>
      <c r="SCS66" s="8"/>
      <c r="SCT66" s="8"/>
      <c r="SCU66" s="8"/>
      <c r="SCV66" s="8"/>
      <c r="SCW66" s="8"/>
      <c r="SCX66" s="8"/>
      <c r="SCY66" s="8"/>
      <c r="SCZ66" s="8"/>
      <c r="SDA66" s="8"/>
      <c r="SDB66" s="8"/>
      <c r="SDC66" s="8"/>
      <c r="SDD66" s="8"/>
      <c r="SDE66" s="8"/>
      <c r="SDF66" s="8"/>
      <c r="SDG66" s="8"/>
      <c r="SDH66" s="8"/>
      <c r="SDI66" s="8"/>
      <c r="SDJ66" s="8"/>
      <c r="SDK66" s="8"/>
      <c r="SDL66" s="8"/>
      <c r="SDM66" s="8"/>
      <c r="SDN66" s="8"/>
      <c r="SDO66" s="8"/>
      <c r="SDP66" s="8"/>
      <c r="SDQ66" s="8"/>
      <c r="SDR66" s="8"/>
      <c r="SDS66" s="8"/>
      <c r="SDT66" s="8"/>
      <c r="SDU66" s="8"/>
      <c r="SDV66" s="8"/>
      <c r="SDW66" s="8"/>
      <c r="SDX66" s="8"/>
      <c r="SDY66" s="8"/>
      <c r="SDZ66" s="8"/>
      <c r="SEA66" s="8"/>
      <c r="SEB66" s="8"/>
      <c r="SEC66" s="8"/>
      <c r="SED66" s="8"/>
      <c r="SEE66" s="8"/>
      <c r="SEF66" s="8"/>
      <c r="SEG66" s="8"/>
      <c r="SEH66" s="8"/>
      <c r="SEI66" s="8"/>
      <c r="SEJ66" s="8"/>
      <c r="SEK66" s="8"/>
      <c r="SEL66" s="8"/>
      <c r="SEM66" s="8"/>
      <c r="SEN66" s="8"/>
      <c r="SEO66" s="8"/>
      <c r="SEP66" s="8"/>
      <c r="SEQ66" s="8"/>
      <c r="SER66" s="8"/>
      <c r="SES66" s="8"/>
      <c r="SET66" s="8"/>
      <c r="SEU66" s="8"/>
      <c r="SEV66" s="8"/>
      <c r="SEW66" s="8"/>
      <c r="SEX66" s="8"/>
      <c r="SEY66" s="8"/>
      <c r="SEZ66" s="8"/>
      <c r="SFA66" s="8"/>
      <c r="SFB66" s="8"/>
      <c r="SFC66" s="8"/>
      <c r="SFD66" s="8"/>
      <c r="SFE66" s="8"/>
      <c r="SFF66" s="8"/>
      <c r="SFG66" s="8"/>
      <c r="SFH66" s="8"/>
      <c r="SFI66" s="8"/>
      <c r="SFJ66" s="8"/>
      <c r="SFK66" s="8"/>
      <c r="SFL66" s="8"/>
      <c r="SFM66" s="8"/>
      <c r="SFN66" s="8"/>
      <c r="SFO66" s="8"/>
      <c r="SFP66" s="8"/>
      <c r="SFQ66" s="8"/>
      <c r="SFR66" s="8"/>
      <c r="SFS66" s="8"/>
      <c r="SFT66" s="8"/>
      <c r="SFU66" s="8"/>
      <c r="SFV66" s="8"/>
      <c r="SFW66" s="8"/>
      <c r="SFX66" s="8"/>
      <c r="SFY66" s="8"/>
      <c r="SFZ66" s="8"/>
      <c r="SGA66" s="8"/>
      <c r="SGB66" s="8"/>
      <c r="SGC66" s="8"/>
      <c r="SGD66" s="8"/>
      <c r="SGE66" s="8"/>
      <c r="SGF66" s="8"/>
      <c r="SGG66" s="8"/>
      <c r="SGH66" s="8"/>
      <c r="SGI66" s="8"/>
      <c r="SGJ66" s="8"/>
      <c r="SGK66" s="8"/>
      <c r="SGL66" s="8"/>
      <c r="SGM66" s="8"/>
      <c r="SGN66" s="8"/>
      <c r="SGO66" s="8"/>
      <c r="SGP66" s="8"/>
      <c r="SGQ66" s="8"/>
      <c r="SGR66" s="8"/>
      <c r="SGS66" s="8"/>
      <c r="SGT66" s="8"/>
      <c r="SGU66" s="8"/>
      <c r="SGV66" s="8"/>
      <c r="SGW66" s="8"/>
      <c r="SGX66" s="8"/>
      <c r="SGY66" s="8"/>
      <c r="SGZ66" s="8"/>
      <c r="SHA66" s="8"/>
      <c r="SHB66" s="8"/>
      <c r="SHC66" s="8"/>
      <c r="SHD66" s="8"/>
      <c r="SHE66" s="8"/>
      <c r="SHF66" s="8"/>
      <c r="SHG66" s="8"/>
      <c r="SHH66" s="8"/>
      <c r="SHI66" s="8"/>
      <c r="SHJ66" s="8"/>
      <c r="SHK66" s="8"/>
      <c r="SHL66" s="8"/>
      <c r="SHM66" s="8"/>
      <c r="SHN66" s="8"/>
      <c r="SHO66" s="8"/>
      <c r="SHP66" s="8"/>
      <c r="SHQ66" s="8"/>
      <c r="SHR66" s="8"/>
      <c r="SHS66" s="8"/>
      <c r="SHT66" s="8"/>
      <c r="SHU66" s="8"/>
      <c r="SHV66" s="8"/>
      <c r="SHW66" s="8"/>
      <c r="SHX66" s="8"/>
      <c r="SHY66" s="8"/>
      <c r="SHZ66" s="8"/>
      <c r="SIA66" s="8"/>
      <c r="SIB66" s="8"/>
      <c r="SIC66" s="8"/>
      <c r="SID66" s="8"/>
      <c r="SIE66" s="8"/>
      <c r="SIF66" s="8"/>
      <c r="SIG66" s="8"/>
      <c r="SIH66" s="8"/>
      <c r="SII66" s="8"/>
      <c r="SIJ66" s="8"/>
      <c r="SIK66" s="8"/>
      <c r="SIL66" s="8"/>
      <c r="SIM66" s="8"/>
      <c r="SIN66" s="8"/>
      <c r="SIO66" s="8"/>
      <c r="SIP66" s="8"/>
      <c r="SIQ66" s="8"/>
      <c r="SIR66" s="8"/>
      <c r="SIS66" s="8"/>
      <c r="SIT66" s="8"/>
      <c r="SIU66" s="8"/>
      <c r="SIV66" s="8"/>
      <c r="SIW66" s="8"/>
      <c r="SIX66" s="8"/>
      <c r="SIY66" s="8"/>
      <c r="SIZ66" s="8"/>
      <c r="SJA66" s="8"/>
      <c r="SJB66" s="8"/>
      <c r="SJC66" s="8"/>
      <c r="SJD66" s="8"/>
      <c r="SJE66" s="8"/>
      <c r="SJF66" s="8"/>
      <c r="SJG66" s="8"/>
      <c r="SJH66" s="8"/>
      <c r="SJI66" s="8"/>
      <c r="SJJ66" s="8"/>
      <c r="SJK66" s="8"/>
      <c r="SJL66" s="8"/>
      <c r="SJM66" s="8"/>
      <c r="SJN66" s="8"/>
      <c r="SJO66" s="8"/>
      <c r="SJP66" s="8"/>
      <c r="SJQ66" s="8"/>
      <c r="SJR66" s="8"/>
      <c r="SJS66" s="8"/>
      <c r="SJT66" s="8"/>
      <c r="SJU66" s="8"/>
      <c r="SJV66" s="8"/>
      <c r="SJW66" s="8"/>
      <c r="SJX66" s="8"/>
      <c r="SJY66" s="8"/>
      <c r="SJZ66" s="8"/>
      <c r="SKA66" s="8"/>
      <c r="SKB66" s="8"/>
      <c r="SKC66" s="8"/>
      <c r="SKD66" s="8"/>
      <c r="SKE66" s="8"/>
      <c r="SKF66" s="8"/>
      <c r="SKG66" s="8"/>
      <c r="SKH66" s="8"/>
      <c r="SKI66" s="8"/>
      <c r="SKJ66" s="8"/>
      <c r="SKK66" s="8"/>
      <c r="SKL66" s="8"/>
      <c r="SKM66" s="8"/>
      <c r="SKN66" s="8"/>
      <c r="SKO66" s="8"/>
      <c r="SKP66" s="8"/>
      <c r="SKQ66" s="8"/>
      <c r="SKR66" s="8"/>
      <c r="SKS66" s="8"/>
      <c r="SKT66" s="8"/>
      <c r="SKU66" s="8"/>
      <c r="SKV66" s="8"/>
      <c r="SKW66" s="8"/>
      <c r="SKX66" s="8"/>
      <c r="SKY66" s="8"/>
      <c r="SKZ66" s="8"/>
      <c r="SLA66" s="8"/>
      <c r="SLB66" s="8"/>
      <c r="SLC66" s="8"/>
      <c r="SLD66" s="8"/>
      <c r="SLE66" s="8"/>
      <c r="SLF66" s="8"/>
      <c r="SLG66" s="8"/>
      <c r="SLH66" s="8"/>
      <c r="SLI66" s="8"/>
      <c r="SLJ66" s="8"/>
      <c r="SLK66" s="8"/>
      <c r="SLL66" s="8"/>
      <c r="SLM66" s="8"/>
      <c r="SLN66" s="8"/>
      <c r="SLO66" s="8"/>
      <c r="SLP66" s="8"/>
      <c r="SLQ66" s="8"/>
      <c r="SLR66" s="8"/>
      <c r="SLS66" s="8"/>
      <c r="SLT66" s="8"/>
      <c r="SLU66" s="8"/>
      <c r="SLV66" s="8"/>
      <c r="SLW66" s="8"/>
      <c r="SLX66" s="8"/>
      <c r="SLY66" s="8"/>
      <c r="SLZ66" s="8"/>
      <c r="SMA66" s="8"/>
      <c r="SMB66" s="8"/>
      <c r="SMC66" s="8"/>
      <c r="SMD66" s="8"/>
      <c r="SME66" s="8"/>
      <c r="SMF66" s="8"/>
      <c r="SMG66" s="8"/>
      <c r="SMH66" s="8"/>
      <c r="SMI66" s="8"/>
      <c r="SMJ66" s="8"/>
      <c r="SMK66" s="8"/>
      <c r="SML66" s="8"/>
      <c r="SMM66" s="8"/>
      <c r="SMN66" s="8"/>
      <c r="SMO66" s="8"/>
      <c r="SMP66" s="8"/>
      <c r="SMQ66" s="8"/>
      <c r="SMR66" s="8"/>
      <c r="SMS66" s="8"/>
      <c r="SMT66" s="8"/>
      <c r="SMU66" s="8"/>
      <c r="SMV66" s="8"/>
      <c r="SMW66" s="8"/>
      <c r="SMX66" s="8"/>
      <c r="SMY66" s="8"/>
      <c r="SMZ66" s="8"/>
      <c r="SNA66" s="8"/>
      <c r="SNB66" s="8"/>
      <c r="SNC66" s="8"/>
      <c r="SND66" s="8"/>
      <c r="SNE66" s="8"/>
      <c r="SNF66" s="8"/>
      <c r="SNG66" s="8"/>
      <c r="SNH66" s="8"/>
      <c r="SNI66" s="8"/>
      <c r="SNJ66" s="8"/>
      <c r="SNK66" s="8"/>
      <c r="SNL66" s="8"/>
      <c r="SNM66" s="8"/>
      <c r="SNN66" s="8"/>
      <c r="SNO66" s="8"/>
      <c r="SNP66" s="8"/>
      <c r="SNQ66" s="8"/>
      <c r="SNR66" s="8"/>
      <c r="SNS66" s="8"/>
      <c r="SNT66" s="8"/>
      <c r="SNU66" s="8"/>
      <c r="SNV66" s="8"/>
      <c r="SNW66" s="8"/>
      <c r="SNX66" s="8"/>
      <c r="SNY66" s="8"/>
      <c r="SNZ66" s="8"/>
      <c r="SOA66" s="8"/>
      <c r="SOB66" s="8"/>
      <c r="SOC66" s="8"/>
      <c r="SOD66" s="8"/>
      <c r="SOE66" s="8"/>
      <c r="SOF66" s="8"/>
      <c r="SOG66" s="8"/>
      <c r="SOH66" s="8"/>
      <c r="SOI66" s="8"/>
      <c r="SOJ66" s="8"/>
      <c r="SOK66" s="8"/>
      <c r="SOL66" s="8"/>
      <c r="SOM66" s="8"/>
      <c r="SON66" s="8"/>
      <c r="SOO66" s="8"/>
      <c r="SOP66" s="8"/>
      <c r="SOQ66" s="8"/>
      <c r="SOR66" s="8"/>
      <c r="SOS66" s="8"/>
      <c r="SOT66" s="8"/>
      <c r="SOU66" s="8"/>
      <c r="SOV66" s="8"/>
      <c r="SOW66" s="8"/>
      <c r="SOX66" s="8"/>
      <c r="SOY66" s="8"/>
      <c r="SOZ66" s="8"/>
      <c r="SPA66" s="8"/>
      <c r="SPB66" s="8"/>
      <c r="SPC66" s="8"/>
      <c r="SPD66" s="8"/>
      <c r="SPE66" s="8"/>
      <c r="SPF66" s="8"/>
      <c r="SPG66" s="8"/>
      <c r="SPH66" s="8"/>
      <c r="SPI66" s="8"/>
      <c r="SPJ66" s="8"/>
      <c r="SPK66" s="8"/>
      <c r="SPL66" s="8"/>
      <c r="SPM66" s="8"/>
      <c r="SPN66" s="8"/>
      <c r="SPO66" s="8"/>
      <c r="SPP66" s="8"/>
      <c r="SPQ66" s="8"/>
      <c r="SPR66" s="8"/>
      <c r="SPS66" s="8"/>
      <c r="SPT66" s="8"/>
      <c r="SPU66" s="8"/>
      <c r="SPV66" s="8"/>
      <c r="SPW66" s="8"/>
      <c r="SPX66" s="8"/>
      <c r="SPY66" s="8"/>
      <c r="SPZ66" s="8"/>
      <c r="SQA66" s="8"/>
      <c r="SQB66" s="8"/>
      <c r="SQC66" s="8"/>
      <c r="SQD66" s="8"/>
      <c r="SQE66" s="8"/>
      <c r="SQF66" s="8"/>
      <c r="SQG66" s="8"/>
      <c r="SQH66" s="8"/>
      <c r="SQI66" s="8"/>
      <c r="SQJ66" s="8"/>
      <c r="SQK66" s="8"/>
      <c r="SQL66" s="8"/>
      <c r="SQM66" s="8"/>
      <c r="SQN66" s="8"/>
      <c r="SQO66" s="8"/>
      <c r="SQP66" s="8"/>
      <c r="SQQ66" s="8"/>
      <c r="SQR66" s="8"/>
      <c r="SQS66" s="8"/>
      <c r="SQT66" s="8"/>
      <c r="SQU66" s="8"/>
      <c r="SQV66" s="8"/>
      <c r="SQW66" s="8"/>
      <c r="SQX66" s="8"/>
      <c r="SQY66" s="8"/>
      <c r="SQZ66" s="8"/>
      <c r="SRA66" s="8"/>
      <c r="SRB66" s="8"/>
      <c r="SRC66" s="8"/>
      <c r="SRD66" s="8"/>
      <c r="SRE66" s="8"/>
      <c r="SRF66" s="8"/>
      <c r="SRG66" s="8"/>
      <c r="SRH66" s="8"/>
      <c r="SRI66" s="8"/>
      <c r="SRJ66" s="8"/>
      <c r="SRK66" s="8"/>
      <c r="SRL66" s="8"/>
      <c r="SRM66" s="8"/>
      <c r="SRN66" s="8"/>
      <c r="SRO66" s="8"/>
      <c r="SRP66" s="8"/>
      <c r="SRQ66" s="8"/>
      <c r="SRR66" s="8"/>
      <c r="SRS66" s="8"/>
      <c r="SRT66" s="8"/>
      <c r="SRU66" s="8"/>
      <c r="SRV66" s="8"/>
      <c r="SRW66" s="8"/>
      <c r="SRX66" s="8"/>
      <c r="SRY66" s="8"/>
      <c r="SRZ66" s="8"/>
      <c r="SSA66" s="8"/>
      <c r="SSB66" s="8"/>
      <c r="SSC66" s="8"/>
      <c r="SSD66" s="8"/>
      <c r="SSE66" s="8"/>
      <c r="SSF66" s="8"/>
      <c r="SSG66" s="8"/>
      <c r="SSH66" s="8"/>
      <c r="SSI66" s="8"/>
      <c r="SSJ66" s="8"/>
      <c r="SSK66" s="8"/>
      <c r="SSL66" s="8"/>
      <c r="SSM66" s="8"/>
      <c r="SSN66" s="8"/>
      <c r="SSO66" s="8"/>
      <c r="SSP66" s="8"/>
      <c r="SSQ66" s="8"/>
      <c r="SSR66" s="8"/>
      <c r="SSS66" s="8"/>
      <c r="SST66" s="8"/>
      <c r="SSU66" s="8"/>
      <c r="SSV66" s="8"/>
      <c r="SSW66" s="8"/>
      <c r="SSX66" s="8"/>
      <c r="SSY66" s="8"/>
      <c r="SSZ66" s="8"/>
      <c r="STA66" s="8"/>
      <c r="STB66" s="8"/>
      <c r="STC66" s="8"/>
      <c r="STD66" s="8"/>
      <c r="STE66" s="8"/>
      <c r="STF66" s="8"/>
      <c r="STG66" s="8"/>
      <c r="STH66" s="8"/>
      <c r="STI66" s="8"/>
      <c r="STJ66" s="8"/>
      <c r="STK66" s="8"/>
      <c r="STL66" s="8"/>
      <c r="STM66" s="8"/>
      <c r="STN66" s="8"/>
      <c r="STO66" s="8"/>
      <c r="STP66" s="8"/>
      <c r="STQ66" s="8"/>
      <c r="STR66" s="8"/>
      <c r="STS66" s="8"/>
      <c r="STT66" s="8"/>
      <c r="STU66" s="8"/>
      <c r="STV66" s="8"/>
      <c r="STW66" s="8"/>
      <c r="STX66" s="8"/>
      <c r="STY66" s="8"/>
      <c r="STZ66" s="8"/>
      <c r="SUA66" s="8"/>
      <c r="SUB66" s="8"/>
      <c r="SUC66" s="8"/>
      <c r="SUD66" s="8"/>
      <c r="SUE66" s="8"/>
      <c r="SUF66" s="8"/>
      <c r="SUG66" s="8"/>
      <c r="SUH66" s="8"/>
      <c r="SUI66" s="8"/>
      <c r="SUJ66" s="8"/>
      <c r="SUK66" s="8"/>
      <c r="SUL66" s="8"/>
      <c r="SUM66" s="8"/>
      <c r="SUN66" s="8"/>
      <c r="SUO66" s="8"/>
      <c r="SUP66" s="8"/>
      <c r="SUQ66" s="8"/>
      <c r="SUR66" s="8"/>
      <c r="SUS66" s="8"/>
      <c r="SUT66" s="8"/>
      <c r="SUU66" s="8"/>
      <c r="SUV66" s="8"/>
      <c r="SUW66" s="8"/>
      <c r="SUX66" s="8"/>
      <c r="SUY66" s="8"/>
      <c r="SUZ66" s="8"/>
      <c r="SVA66" s="8"/>
      <c r="SVB66" s="8"/>
      <c r="SVC66" s="8"/>
      <c r="SVD66" s="8"/>
      <c r="SVE66" s="8"/>
      <c r="SVF66" s="8"/>
      <c r="SVG66" s="8"/>
      <c r="SVH66" s="8"/>
      <c r="SVI66" s="8"/>
      <c r="SVJ66" s="8"/>
      <c r="SVK66" s="8"/>
      <c r="SVL66" s="8"/>
      <c r="SVM66" s="8"/>
      <c r="SVN66" s="8"/>
      <c r="SVO66" s="8"/>
      <c r="SVP66" s="8"/>
      <c r="SVQ66" s="8"/>
      <c r="SVR66" s="8"/>
      <c r="SVS66" s="8"/>
      <c r="SVT66" s="8"/>
      <c r="SVU66" s="8"/>
      <c r="SVV66" s="8"/>
      <c r="SVW66" s="8"/>
      <c r="SVX66" s="8"/>
      <c r="SVY66" s="8"/>
      <c r="SVZ66" s="8"/>
      <c r="SWA66" s="8"/>
      <c r="SWB66" s="8"/>
      <c r="SWC66" s="8"/>
      <c r="SWD66" s="8"/>
      <c r="SWE66" s="8"/>
      <c r="SWF66" s="8"/>
      <c r="SWG66" s="8"/>
      <c r="SWH66" s="8"/>
      <c r="SWI66" s="8"/>
      <c r="SWJ66" s="8"/>
      <c r="SWK66" s="8"/>
      <c r="SWL66" s="8"/>
      <c r="SWM66" s="8"/>
      <c r="SWN66" s="8"/>
      <c r="SWO66" s="8"/>
      <c r="SWP66" s="8"/>
      <c r="SWQ66" s="8"/>
      <c r="SWR66" s="8"/>
      <c r="SWS66" s="8"/>
      <c r="SWT66" s="8"/>
      <c r="SWU66" s="8"/>
      <c r="SWV66" s="8"/>
      <c r="SWW66" s="8"/>
      <c r="SWX66" s="8"/>
      <c r="SWY66" s="8"/>
      <c r="SWZ66" s="8"/>
      <c r="SXA66" s="8"/>
      <c r="SXB66" s="8"/>
      <c r="SXC66" s="8"/>
      <c r="SXD66" s="8"/>
      <c r="SXE66" s="8"/>
      <c r="SXF66" s="8"/>
      <c r="SXG66" s="8"/>
      <c r="SXH66" s="8"/>
      <c r="SXI66" s="8"/>
      <c r="SXJ66" s="8"/>
      <c r="SXK66" s="8"/>
      <c r="SXL66" s="8"/>
      <c r="SXM66" s="8"/>
      <c r="SXN66" s="8"/>
      <c r="SXO66" s="8"/>
      <c r="SXP66" s="8"/>
      <c r="SXQ66" s="8"/>
      <c r="SXR66" s="8"/>
      <c r="SXS66" s="8"/>
      <c r="SXT66" s="8"/>
      <c r="SXU66" s="8"/>
      <c r="SXV66" s="8"/>
      <c r="SXW66" s="8"/>
      <c r="SXX66" s="8"/>
      <c r="SXY66" s="8"/>
      <c r="SXZ66" s="8"/>
      <c r="SYA66" s="8"/>
      <c r="SYB66" s="8"/>
      <c r="SYC66" s="8"/>
      <c r="SYD66" s="8"/>
      <c r="SYE66" s="8"/>
      <c r="SYF66" s="8"/>
      <c r="SYG66" s="8"/>
      <c r="SYH66" s="8"/>
      <c r="SYI66" s="8"/>
      <c r="SYJ66" s="8"/>
      <c r="SYK66" s="8"/>
      <c r="SYL66" s="8"/>
      <c r="SYM66" s="8"/>
      <c r="SYN66" s="8"/>
      <c r="SYO66" s="8"/>
      <c r="SYP66" s="8"/>
      <c r="SYQ66" s="8"/>
      <c r="SYR66" s="8"/>
      <c r="SYS66" s="8"/>
      <c r="SYT66" s="8"/>
      <c r="SYU66" s="8"/>
      <c r="SYV66" s="8"/>
      <c r="SYW66" s="8"/>
      <c r="SYX66" s="8"/>
      <c r="SYY66" s="8"/>
      <c r="SYZ66" s="8"/>
      <c r="SZA66" s="8"/>
      <c r="SZB66" s="8"/>
      <c r="SZC66" s="8"/>
      <c r="SZD66" s="8"/>
      <c r="SZE66" s="8"/>
      <c r="SZF66" s="8"/>
      <c r="SZG66" s="8"/>
      <c r="SZH66" s="8"/>
      <c r="SZI66" s="8"/>
      <c r="SZJ66" s="8"/>
      <c r="SZK66" s="8"/>
      <c r="SZL66" s="8"/>
      <c r="SZM66" s="8"/>
      <c r="SZN66" s="8"/>
      <c r="SZO66" s="8"/>
      <c r="SZP66" s="8"/>
      <c r="SZQ66" s="8"/>
      <c r="SZR66" s="8"/>
      <c r="SZS66" s="8"/>
      <c r="SZT66" s="8"/>
      <c r="SZU66" s="8"/>
      <c r="SZV66" s="8"/>
      <c r="SZW66" s="8"/>
      <c r="SZX66" s="8"/>
      <c r="SZY66" s="8"/>
      <c r="SZZ66" s="8"/>
      <c r="TAA66" s="8"/>
      <c r="TAB66" s="8"/>
      <c r="TAC66" s="8"/>
      <c r="TAD66" s="8"/>
      <c r="TAE66" s="8"/>
      <c r="TAF66" s="8"/>
      <c r="TAG66" s="8"/>
      <c r="TAH66" s="8"/>
      <c r="TAI66" s="8"/>
      <c r="TAJ66" s="8"/>
      <c r="TAK66" s="8"/>
      <c r="TAL66" s="8"/>
      <c r="TAM66" s="8"/>
      <c r="TAN66" s="8"/>
      <c r="TAO66" s="8"/>
      <c r="TAP66" s="8"/>
      <c r="TAQ66" s="8"/>
      <c r="TAR66" s="8"/>
      <c r="TAS66" s="8"/>
      <c r="TAT66" s="8"/>
      <c r="TAU66" s="8"/>
      <c r="TAV66" s="8"/>
      <c r="TAW66" s="8"/>
      <c r="TAX66" s="8"/>
      <c r="TAY66" s="8"/>
      <c r="TAZ66" s="8"/>
      <c r="TBA66" s="8"/>
      <c r="TBB66" s="8"/>
      <c r="TBC66" s="8"/>
      <c r="TBD66" s="8"/>
      <c r="TBE66" s="8"/>
      <c r="TBF66" s="8"/>
      <c r="TBG66" s="8"/>
      <c r="TBH66" s="8"/>
      <c r="TBI66" s="8"/>
      <c r="TBJ66" s="8"/>
      <c r="TBK66" s="8"/>
      <c r="TBL66" s="8"/>
      <c r="TBM66" s="8"/>
      <c r="TBN66" s="8"/>
      <c r="TBO66" s="8"/>
      <c r="TBP66" s="8"/>
      <c r="TBQ66" s="8"/>
      <c r="TBR66" s="8"/>
      <c r="TBS66" s="8"/>
      <c r="TBT66" s="8"/>
      <c r="TBU66" s="8"/>
      <c r="TBV66" s="8"/>
      <c r="TBW66" s="8"/>
      <c r="TBX66" s="8"/>
      <c r="TBY66" s="8"/>
      <c r="TBZ66" s="8"/>
      <c r="TCA66" s="8"/>
      <c r="TCB66" s="8"/>
      <c r="TCC66" s="8"/>
      <c r="TCD66" s="8"/>
      <c r="TCE66" s="8"/>
      <c r="TCF66" s="8"/>
      <c r="TCG66" s="8"/>
      <c r="TCH66" s="8"/>
      <c r="TCI66" s="8"/>
      <c r="TCJ66" s="8"/>
      <c r="TCK66" s="8"/>
      <c r="TCL66" s="8"/>
      <c r="TCM66" s="8"/>
      <c r="TCN66" s="8"/>
      <c r="TCO66" s="8"/>
      <c r="TCP66" s="8"/>
      <c r="TCQ66" s="8"/>
      <c r="TCR66" s="8"/>
      <c r="TCS66" s="8"/>
      <c r="TCT66" s="8"/>
      <c r="TCU66" s="8"/>
      <c r="TCV66" s="8"/>
      <c r="TCW66" s="8"/>
      <c r="TCX66" s="8"/>
      <c r="TCY66" s="8"/>
      <c r="TCZ66" s="8"/>
      <c r="TDA66" s="8"/>
      <c r="TDB66" s="8"/>
      <c r="TDC66" s="8"/>
      <c r="TDD66" s="8"/>
      <c r="TDE66" s="8"/>
      <c r="TDF66" s="8"/>
      <c r="TDG66" s="8"/>
      <c r="TDH66" s="8"/>
      <c r="TDI66" s="8"/>
      <c r="TDJ66" s="8"/>
      <c r="TDK66" s="8"/>
      <c r="TDL66" s="8"/>
      <c r="TDM66" s="8"/>
      <c r="TDN66" s="8"/>
      <c r="TDO66" s="8"/>
      <c r="TDP66" s="8"/>
      <c r="TDQ66" s="8"/>
      <c r="TDR66" s="8"/>
      <c r="TDS66" s="8"/>
      <c r="TDT66" s="8"/>
      <c r="TDU66" s="8"/>
      <c r="TDV66" s="8"/>
      <c r="TDW66" s="8"/>
      <c r="TDX66" s="8"/>
      <c r="TDY66" s="8"/>
      <c r="TDZ66" s="8"/>
      <c r="TEA66" s="8"/>
      <c r="TEB66" s="8"/>
      <c r="TEC66" s="8"/>
      <c r="TED66" s="8"/>
      <c r="TEE66" s="8"/>
      <c r="TEF66" s="8"/>
      <c r="TEG66" s="8"/>
      <c r="TEH66" s="8"/>
      <c r="TEI66" s="8"/>
      <c r="TEJ66" s="8"/>
      <c r="TEK66" s="8"/>
      <c r="TEL66" s="8"/>
      <c r="TEM66" s="8"/>
      <c r="TEN66" s="8"/>
      <c r="TEO66" s="8"/>
      <c r="TEP66" s="8"/>
      <c r="TEQ66" s="8"/>
      <c r="TER66" s="8"/>
      <c r="TES66" s="8"/>
      <c r="TET66" s="8"/>
      <c r="TEU66" s="8"/>
      <c r="TEV66" s="8"/>
      <c r="TEW66" s="8"/>
      <c r="TEX66" s="8"/>
      <c r="TEY66" s="8"/>
      <c r="TEZ66" s="8"/>
      <c r="TFA66" s="8"/>
      <c r="TFB66" s="8"/>
      <c r="TFC66" s="8"/>
      <c r="TFD66" s="8"/>
      <c r="TFE66" s="8"/>
      <c r="TFF66" s="8"/>
      <c r="TFG66" s="8"/>
      <c r="TFH66" s="8"/>
      <c r="TFI66" s="8"/>
      <c r="TFJ66" s="8"/>
      <c r="TFK66" s="8"/>
      <c r="TFL66" s="8"/>
      <c r="TFM66" s="8"/>
      <c r="TFN66" s="8"/>
      <c r="TFO66" s="8"/>
      <c r="TFP66" s="8"/>
      <c r="TFQ66" s="8"/>
      <c r="TFR66" s="8"/>
      <c r="TFS66" s="8"/>
      <c r="TFT66" s="8"/>
      <c r="TFU66" s="8"/>
      <c r="TFV66" s="8"/>
      <c r="TFW66" s="8"/>
      <c r="TFX66" s="8"/>
      <c r="TFY66" s="8"/>
      <c r="TFZ66" s="8"/>
      <c r="TGA66" s="8"/>
      <c r="TGB66" s="8"/>
      <c r="TGC66" s="8"/>
      <c r="TGD66" s="8"/>
      <c r="TGE66" s="8"/>
      <c r="TGF66" s="8"/>
      <c r="TGG66" s="8"/>
      <c r="TGH66" s="8"/>
      <c r="TGI66" s="8"/>
      <c r="TGJ66" s="8"/>
      <c r="TGK66" s="8"/>
      <c r="TGL66" s="8"/>
      <c r="TGM66" s="8"/>
      <c r="TGN66" s="8"/>
      <c r="TGO66" s="8"/>
      <c r="TGP66" s="8"/>
      <c r="TGQ66" s="8"/>
      <c r="TGR66" s="8"/>
      <c r="TGS66" s="8"/>
      <c r="TGT66" s="8"/>
      <c r="TGU66" s="8"/>
      <c r="TGV66" s="8"/>
      <c r="TGW66" s="8"/>
      <c r="TGX66" s="8"/>
      <c r="TGY66" s="8"/>
      <c r="TGZ66" s="8"/>
      <c r="THA66" s="8"/>
      <c r="THB66" s="8"/>
      <c r="THC66" s="8"/>
      <c r="THD66" s="8"/>
      <c r="THE66" s="8"/>
      <c r="THF66" s="8"/>
      <c r="THG66" s="8"/>
      <c r="THH66" s="8"/>
      <c r="THI66" s="8"/>
      <c r="THJ66" s="8"/>
      <c r="THK66" s="8"/>
      <c r="THL66" s="8"/>
      <c r="THM66" s="8"/>
      <c r="THN66" s="8"/>
      <c r="THO66" s="8"/>
      <c r="THP66" s="8"/>
      <c r="THQ66" s="8"/>
      <c r="THR66" s="8"/>
      <c r="THS66" s="8"/>
      <c r="THT66" s="8"/>
      <c r="THU66" s="8"/>
      <c r="THV66" s="8"/>
      <c r="THW66" s="8"/>
      <c r="THX66" s="8"/>
      <c r="THY66" s="8"/>
      <c r="THZ66" s="8"/>
      <c r="TIA66" s="8"/>
      <c r="TIB66" s="8"/>
      <c r="TIC66" s="8"/>
      <c r="TID66" s="8"/>
      <c r="TIE66" s="8"/>
      <c r="TIF66" s="8"/>
      <c r="TIG66" s="8"/>
      <c r="TIH66" s="8"/>
      <c r="TII66" s="8"/>
      <c r="TIJ66" s="8"/>
      <c r="TIK66" s="8"/>
      <c r="TIL66" s="8"/>
      <c r="TIM66" s="8"/>
      <c r="TIN66" s="8"/>
      <c r="TIO66" s="8"/>
      <c r="TIP66" s="8"/>
      <c r="TIQ66" s="8"/>
      <c r="TIR66" s="8"/>
      <c r="TIS66" s="8"/>
      <c r="TIT66" s="8"/>
      <c r="TIU66" s="8"/>
      <c r="TIV66" s="8"/>
      <c r="TIW66" s="8"/>
      <c r="TIX66" s="8"/>
      <c r="TIY66" s="8"/>
      <c r="TIZ66" s="8"/>
      <c r="TJA66" s="8"/>
      <c r="TJB66" s="8"/>
      <c r="TJC66" s="8"/>
      <c r="TJD66" s="8"/>
      <c r="TJE66" s="8"/>
      <c r="TJF66" s="8"/>
      <c r="TJG66" s="8"/>
      <c r="TJH66" s="8"/>
      <c r="TJI66" s="8"/>
      <c r="TJJ66" s="8"/>
      <c r="TJK66" s="8"/>
      <c r="TJL66" s="8"/>
      <c r="TJM66" s="8"/>
      <c r="TJN66" s="8"/>
      <c r="TJO66" s="8"/>
      <c r="TJP66" s="8"/>
      <c r="TJQ66" s="8"/>
      <c r="TJR66" s="8"/>
      <c r="TJS66" s="8"/>
      <c r="TJT66" s="8"/>
      <c r="TJU66" s="8"/>
      <c r="TJV66" s="8"/>
      <c r="TJW66" s="8"/>
      <c r="TJX66" s="8"/>
      <c r="TJY66" s="8"/>
      <c r="TJZ66" s="8"/>
      <c r="TKA66" s="8"/>
      <c r="TKB66" s="8"/>
      <c r="TKC66" s="8"/>
      <c r="TKD66" s="8"/>
      <c r="TKE66" s="8"/>
      <c r="TKF66" s="8"/>
      <c r="TKG66" s="8"/>
      <c r="TKH66" s="8"/>
      <c r="TKI66" s="8"/>
      <c r="TKJ66" s="8"/>
      <c r="TKK66" s="8"/>
      <c r="TKL66" s="8"/>
      <c r="TKM66" s="8"/>
      <c r="TKN66" s="8"/>
      <c r="TKO66" s="8"/>
      <c r="TKP66" s="8"/>
      <c r="TKQ66" s="8"/>
      <c r="TKR66" s="8"/>
      <c r="TKS66" s="8"/>
      <c r="TKT66" s="8"/>
      <c r="TKU66" s="8"/>
      <c r="TKV66" s="8"/>
      <c r="TKW66" s="8"/>
      <c r="TKX66" s="8"/>
      <c r="TKY66" s="8"/>
      <c r="TKZ66" s="8"/>
      <c r="TLA66" s="8"/>
      <c r="TLB66" s="8"/>
      <c r="TLC66" s="8"/>
      <c r="TLD66" s="8"/>
      <c r="TLE66" s="8"/>
      <c r="TLF66" s="8"/>
      <c r="TLG66" s="8"/>
      <c r="TLH66" s="8"/>
      <c r="TLI66" s="8"/>
      <c r="TLJ66" s="8"/>
      <c r="TLK66" s="8"/>
      <c r="TLL66" s="8"/>
      <c r="TLM66" s="8"/>
      <c r="TLN66" s="8"/>
      <c r="TLO66" s="8"/>
      <c r="TLP66" s="8"/>
      <c r="TLQ66" s="8"/>
      <c r="TLR66" s="8"/>
      <c r="TLS66" s="8"/>
      <c r="TLT66" s="8"/>
      <c r="TLU66" s="8"/>
      <c r="TLV66" s="8"/>
      <c r="TLW66" s="8"/>
      <c r="TLX66" s="8"/>
      <c r="TLY66" s="8"/>
      <c r="TLZ66" s="8"/>
      <c r="TMA66" s="8"/>
      <c r="TMB66" s="8"/>
      <c r="TMC66" s="8"/>
      <c r="TMD66" s="8"/>
      <c r="TME66" s="8"/>
      <c r="TMF66" s="8"/>
      <c r="TMG66" s="8"/>
      <c r="TMH66" s="8"/>
      <c r="TMI66" s="8"/>
      <c r="TMJ66" s="8"/>
      <c r="TMK66" s="8"/>
      <c r="TML66" s="8"/>
      <c r="TMM66" s="8"/>
      <c r="TMN66" s="8"/>
      <c r="TMO66" s="8"/>
      <c r="TMP66" s="8"/>
      <c r="TMQ66" s="8"/>
      <c r="TMR66" s="8"/>
      <c r="TMS66" s="8"/>
      <c r="TMT66" s="8"/>
      <c r="TMU66" s="8"/>
      <c r="TMV66" s="8"/>
      <c r="TMW66" s="8"/>
      <c r="TMX66" s="8"/>
      <c r="TMY66" s="8"/>
      <c r="TMZ66" s="8"/>
      <c r="TNA66" s="8"/>
      <c r="TNB66" s="8"/>
      <c r="TNC66" s="8"/>
      <c r="TND66" s="8"/>
      <c r="TNE66" s="8"/>
      <c r="TNF66" s="8"/>
      <c r="TNG66" s="8"/>
      <c r="TNH66" s="8"/>
      <c r="TNI66" s="8"/>
      <c r="TNJ66" s="8"/>
      <c r="TNK66" s="8"/>
      <c r="TNL66" s="8"/>
      <c r="TNM66" s="8"/>
      <c r="TNN66" s="8"/>
      <c r="TNO66" s="8"/>
      <c r="TNP66" s="8"/>
      <c r="TNQ66" s="8"/>
      <c r="TNR66" s="8"/>
      <c r="TNS66" s="8"/>
      <c r="TNT66" s="8"/>
      <c r="TNU66" s="8"/>
      <c r="TNV66" s="8"/>
      <c r="TNW66" s="8"/>
      <c r="TNX66" s="8"/>
      <c r="TNY66" s="8"/>
      <c r="TNZ66" s="8"/>
      <c r="TOA66" s="8"/>
      <c r="TOB66" s="8"/>
      <c r="TOC66" s="8"/>
      <c r="TOD66" s="8"/>
      <c r="TOE66" s="8"/>
      <c r="TOF66" s="8"/>
      <c r="TOG66" s="8"/>
      <c r="TOH66" s="8"/>
      <c r="TOI66" s="8"/>
      <c r="TOJ66" s="8"/>
      <c r="TOK66" s="8"/>
      <c r="TOL66" s="8"/>
      <c r="TOM66" s="8"/>
      <c r="TON66" s="8"/>
      <c r="TOO66" s="8"/>
      <c r="TOP66" s="8"/>
      <c r="TOQ66" s="8"/>
      <c r="TOR66" s="8"/>
      <c r="TOS66" s="8"/>
      <c r="TOT66" s="8"/>
      <c r="TOU66" s="8"/>
      <c r="TOV66" s="8"/>
      <c r="TOW66" s="8"/>
      <c r="TOX66" s="8"/>
      <c r="TOY66" s="8"/>
      <c r="TOZ66" s="8"/>
      <c r="TPA66" s="8"/>
      <c r="TPB66" s="8"/>
      <c r="TPC66" s="8"/>
      <c r="TPD66" s="8"/>
      <c r="TPE66" s="8"/>
      <c r="TPF66" s="8"/>
      <c r="TPG66" s="8"/>
      <c r="TPH66" s="8"/>
      <c r="TPI66" s="8"/>
      <c r="TPJ66" s="8"/>
      <c r="TPK66" s="8"/>
      <c r="TPL66" s="8"/>
      <c r="TPM66" s="8"/>
      <c r="TPN66" s="8"/>
      <c r="TPO66" s="8"/>
      <c r="TPP66" s="8"/>
      <c r="TPQ66" s="8"/>
      <c r="TPR66" s="8"/>
      <c r="TPS66" s="8"/>
      <c r="TPT66" s="8"/>
      <c r="TPU66" s="8"/>
      <c r="TPV66" s="8"/>
      <c r="TPW66" s="8"/>
      <c r="TPX66" s="8"/>
      <c r="TPY66" s="8"/>
      <c r="TPZ66" s="8"/>
      <c r="TQA66" s="8"/>
      <c r="TQB66" s="8"/>
      <c r="TQC66" s="8"/>
      <c r="TQD66" s="8"/>
      <c r="TQE66" s="8"/>
      <c r="TQF66" s="8"/>
      <c r="TQG66" s="8"/>
      <c r="TQH66" s="8"/>
      <c r="TQI66" s="8"/>
      <c r="TQJ66" s="8"/>
      <c r="TQK66" s="8"/>
      <c r="TQL66" s="8"/>
      <c r="TQM66" s="8"/>
      <c r="TQN66" s="8"/>
      <c r="TQO66" s="8"/>
      <c r="TQP66" s="8"/>
      <c r="TQQ66" s="8"/>
      <c r="TQR66" s="8"/>
      <c r="TQS66" s="8"/>
      <c r="TQT66" s="8"/>
      <c r="TQU66" s="8"/>
      <c r="TQV66" s="8"/>
      <c r="TQW66" s="8"/>
      <c r="TQX66" s="8"/>
      <c r="TQY66" s="8"/>
      <c r="TQZ66" s="8"/>
      <c r="TRA66" s="8"/>
      <c r="TRB66" s="8"/>
      <c r="TRC66" s="8"/>
      <c r="TRD66" s="8"/>
      <c r="TRE66" s="8"/>
      <c r="TRF66" s="8"/>
      <c r="TRG66" s="8"/>
      <c r="TRH66" s="8"/>
      <c r="TRI66" s="8"/>
      <c r="TRJ66" s="8"/>
      <c r="TRK66" s="8"/>
      <c r="TRL66" s="8"/>
      <c r="TRM66" s="8"/>
      <c r="TRN66" s="8"/>
      <c r="TRO66" s="8"/>
      <c r="TRP66" s="8"/>
      <c r="TRQ66" s="8"/>
      <c r="TRR66" s="8"/>
      <c r="TRS66" s="8"/>
      <c r="TRT66" s="8"/>
      <c r="TRU66" s="8"/>
      <c r="TRV66" s="8"/>
      <c r="TRW66" s="8"/>
      <c r="TRX66" s="8"/>
      <c r="TRY66" s="8"/>
      <c r="TRZ66" s="8"/>
      <c r="TSA66" s="8"/>
      <c r="TSB66" s="8"/>
      <c r="TSC66" s="8"/>
      <c r="TSD66" s="8"/>
      <c r="TSE66" s="8"/>
      <c r="TSF66" s="8"/>
      <c r="TSG66" s="8"/>
      <c r="TSH66" s="8"/>
      <c r="TSI66" s="8"/>
      <c r="TSJ66" s="8"/>
      <c r="TSK66" s="8"/>
      <c r="TSL66" s="8"/>
      <c r="TSM66" s="8"/>
      <c r="TSN66" s="8"/>
      <c r="TSO66" s="8"/>
      <c r="TSP66" s="8"/>
      <c r="TSQ66" s="8"/>
      <c r="TSR66" s="8"/>
      <c r="TSS66" s="8"/>
      <c r="TST66" s="8"/>
      <c r="TSU66" s="8"/>
      <c r="TSV66" s="8"/>
      <c r="TSW66" s="8"/>
      <c r="TSX66" s="8"/>
      <c r="TSY66" s="8"/>
      <c r="TSZ66" s="8"/>
      <c r="TTA66" s="8"/>
      <c r="TTB66" s="8"/>
      <c r="TTC66" s="8"/>
      <c r="TTD66" s="8"/>
      <c r="TTE66" s="8"/>
      <c r="TTF66" s="8"/>
      <c r="TTG66" s="8"/>
      <c r="TTH66" s="8"/>
      <c r="TTI66" s="8"/>
      <c r="TTJ66" s="8"/>
      <c r="TTK66" s="8"/>
      <c r="TTL66" s="8"/>
      <c r="TTM66" s="8"/>
      <c r="TTN66" s="8"/>
      <c r="TTO66" s="8"/>
      <c r="TTP66" s="8"/>
      <c r="TTQ66" s="8"/>
      <c r="TTR66" s="8"/>
      <c r="TTS66" s="8"/>
      <c r="TTT66" s="8"/>
      <c r="TTU66" s="8"/>
      <c r="TTV66" s="8"/>
      <c r="TTW66" s="8"/>
      <c r="TTX66" s="8"/>
      <c r="TTY66" s="8"/>
      <c r="TTZ66" s="8"/>
      <c r="TUA66" s="8"/>
      <c r="TUB66" s="8"/>
      <c r="TUC66" s="8"/>
      <c r="TUD66" s="8"/>
      <c r="TUE66" s="8"/>
      <c r="TUF66" s="8"/>
      <c r="TUG66" s="8"/>
      <c r="TUH66" s="8"/>
      <c r="TUI66" s="8"/>
      <c r="TUJ66" s="8"/>
      <c r="TUK66" s="8"/>
      <c r="TUL66" s="8"/>
      <c r="TUM66" s="8"/>
      <c r="TUN66" s="8"/>
      <c r="TUO66" s="8"/>
      <c r="TUP66" s="8"/>
      <c r="TUQ66" s="8"/>
      <c r="TUR66" s="8"/>
      <c r="TUS66" s="8"/>
      <c r="TUT66" s="8"/>
      <c r="TUU66" s="8"/>
      <c r="TUV66" s="8"/>
      <c r="TUW66" s="8"/>
      <c r="TUX66" s="8"/>
      <c r="TUY66" s="8"/>
      <c r="TUZ66" s="8"/>
      <c r="TVA66" s="8"/>
      <c r="TVB66" s="8"/>
      <c r="TVC66" s="8"/>
      <c r="TVD66" s="8"/>
      <c r="TVE66" s="8"/>
      <c r="TVF66" s="8"/>
      <c r="TVG66" s="8"/>
      <c r="TVH66" s="8"/>
      <c r="TVI66" s="8"/>
      <c r="TVJ66" s="8"/>
      <c r="TVK66" s="8"/>
      <c r="TVL66" s="8"/>
      <c r="TVM66" s="8"/>
      <c r="TVN66" s="8"/>
      <c r="TVO66" s="8"/>
      <c r="TVP66" s="8"/>
      <c r="TVQ66" s="8"/>
      <c r="TVR66" s="8"/>
      <c r="TVS66" s="8"/>
      <c r="TVT66" s="8"/>
      <c r="TVU66" s="8"/>
      <c r="TVV66" s="8"/>
      <c r="TVW66" s="8"/>
      <c r="TVX66" s="8"/>
      <c r="TVY66" s="8"/>
      <c r="TVZ66" s="8"/>
      <c r="TWA66" s="8"/>
      <c r="TWB66" s="8"/>
      <c r="TWC66" s="8"/>
      <c r="TWD66" s="8"/>
      <c r="TWE66" s="8"/>
      <c r="TWF66" s="8"/>
      <c r="TWG66" s="8"/>
      <c r="TWH66" s="8"/>
      <c r="TWI66" s="8"/>
      <c r="TWJ66" s="8"/>
      <c r="TWK66" s="8"/>
      <c r="TWL66" s="8"/>
      <c r="TWM66" s="8"/>
      <c r="TWN66" s="8"/>
      <c r="TWO66" s="8"/>
      <c r="TWP66" s="8"/>
      <c r="TWQ66" s="8"/>
      <c r="TWR66" s="8"/>
      <c r="TWS66" s="8"/>
      <c r="TWT66" s="8"/>
      <c r="TWU66" s="8"/>
      <c r="TWV66" s="8"/>
      <c r="TWW66" s="8"/>
      <c r="TWX66" s="8"/>
      <c r="TWY66" s="8"/>
      <c r="TWZ66" s="8"/>
      <c r="TXA66" s="8"/>
      <c r="TXB66" s="8"/>
      <c r="TXC66" s="8"/>
      <c r="TXD66" s="8"/>
      <c r="TXE66" s="8"/>
      <c r="TXF66" s="8"/>
      <c r="TXG66" s="8"/>
      <c r="TXH66" s="8"/>
      <c r="TXI66" s="8"/>
      <c r="TXJ66" s="8"/>
      <c r="TXK66" s="8"/>
      <c r="TXL66" s="8"/>
      <c r="TXM66" s="8"/>
      <c r="TXN66" s="8"/>
      <c r="TXO66" s="8"/>
      <c r="TXP66" s="8"/>
      <c r="TXQ66" s="8"/>
      <c r="TXR66" s="8"/>
      <c r="TXS66" s="8"/>
      <c r="TXT66" s="8"/>
      <c r="TXU66" s="8"/>
      <c r="TXV66" s="8"/>
      <c r="TXW66" s="8"/>
      <c r="TXX66" s="8"/>
      <c r="TXY66" s="8"/>
      <c r="TXZ66" s="8"/>
      <c r="TYA66" s="8"/>
      <c r="TYB66" s="8"/>
      <c r="TYC66" s="8"/>
      <c r="TYD66" s="8"/>
      <c r="TYE66" s="8"/>
      <c r="TYF66" s="8"/>
      <c r="TYG66" s="8"/>
      <c r="TYH66" s="8"/>
      <c r="TYI66" s="8"/>
      <c r="TYJ66" s="8"/>
      <c r="TYK66" s="8"/>
      <c r="TYL66" s="8"/>
      <c r="TYM66" s="8"/>
      <c r="TYN66" s="8"/>
      <c r="TYO66" s="8"/>
      <c r="TYP66" s="8"/>
      <c r="TYQ66" s="8"/>
      <c r="TYR66" s="8"/>
      <c r="TYS66" s="8"/>
      <c r="TYT66" s="8"/>
      <c r="TYU66" s="8"/>
      <c r="TYV66" s="8"/>
      <c r="TYW66" s="8"/>
      <c r="TYX66" s="8"/>
      <c r="TYY66" s="8"/>
      <c r="TYZ66" s="8"/>
      <c r="TZA66" s="8"/>
      <c r="TZB66" s="8"/>
      <c r="TZC66" s="8"/>
      <c r="TZD66" s="8"/>
      <c r="TZE66" s="8"/>
      <c r="TZF66" s="8"/>
      <c r="TZG66" s="8"/>
      <c r="TZH66" s="8"/>
      <c r="TZI66" s="8"/>
      <c r="TZJ66" s="8"/>
      <c r="TZK66" s="8"/>
      <c r="TZL66" s="8"/>
      <c r="TZM66" s="8"/>
      <c r="TZN66" s="8"/>
      <c r="TZO66" s="8"/>
      <c r="TZP66" s="8"/>
      <c r="TZQ66" s="8"/>
      <c r="TZR66" s="8"/>
      <c r="TZS66" s="8"/>
      <c r="TZT66" s="8"/>
      <c r="TZU66" s="8"/>
      <c r="TZV66" s="8"/>
      <c r="TZW66" s="8"/>
      <c r="TZX66" s="8"/>
      <c r="TZY66" s="8"/>
      <c r="TZZ66" s="8"/>
      <c r="UAA66" s="8"/>
      <c r="UAB66" s="8"/>
      <c r="UAC66" s="8"/>
      <c r="UAD66" s="8"/>
      <c r="UAE66" s="8"/>
      <c r="UAF66" s="8"/>
      <c r="UAG66" s="8"/>
      <c r="UAH66" s="8"/>
      <c r="UAI66" s="8"/>
      <c r="UAJ66" s="8"/>
      <c r="UAK66" s="8"/>
      <c r="UAL66" s="8"/>
      <c r="UAM66" s="8"/>
      <c r="UAN66" s="8"/>
      <c r="UAO66" s="8"/>
      <c r="UAP66" s="8"/>
      <c r="UAQ66" s="8"/>
      <c r="UAR66" s="8"/>
      <c r="UAS66" s="8"/>
      <c r="UAT66" s="8"/>
      <c r="UAU66" s="8"/>
      <c r="UAV66" s="8"/>
      <c r="UAW66" s="8"/>
      <c r="UAX66" s="8"/>
      <c r="UAY66" s="8"/>
      <c r="UAZ66" s="8"/>
      <c r="UBA66" s="8"/>
      <c r="UBB66" s="8"/>
      <c r="UBC66" s="8"/>
      <c r="UBD66" s="8"/>
      <c r="UBE66" s="8"/>
      <c r="UBF66" s="8"/>
      <c r="UBG66" s="8"/>
      <c r="UBH66" s="8"/>
      <c r="UBI66" s="8"/>
      <c r="UBJ66" s="8"/>
      <c r="UBK66" s="8"/>
      <c r="UBL66" s="8"/>
      <c r="UBM66" s="8"/>
      <c r="UBN66" s="8"/>
      <c r="UBO66" s="8"/>
      <c r="UBP66" s="8"/>
      <c r="UBQ66" s="8"/>
      <c r="UBR66" s="8"/>
      <c r="UBS66" s="8"/>
      <c r="UBT66" s="8"/>
      <c r="UBU66" s="8"/>
      <c r="UBV66" s="8"/>
      <c r="UBW66" s="8"/>
      <c r="UBX66" s="8"/>
      <c r="UBY66" s="8"/>
      <c r="UBZ66" s="8"/>
      <c r="UCA66" s="8"/>
      <c r="UCB66" s="8"/>
      <c r="UCC66" s="8"/>
      <c r="UCD66" s="8"/>
      <c r="UCE66" s="8"/>
      <c r="UCF66" s="8"/>
      <c r="UCG66" s="8"/>
      <c r="UCH66" s="8"/>
      <c r="UCI66" s="8"/>
      <c r="UCJ66" s="8"/>
      <c r="UCK66" s="8"/>
      <c r="UCL66" s="8"/>
      <c r="UCM66" s="8"/>
      <c r="UCN66" s="8"/>
      <c r="UCO66" s="8"/>
      <c r="UCP66" s="8"/>
      <c r="UCQ66" s="8"/>
      <c r="UCR66" s="8"/>
      <c r="UCS66" s="8"/>
      <c r="UCT66" s="8"/>
      <c r="UCU66" s="8"/>
      <c r="UCV66" s="8"/>
      <c r="UCW66" s="8"/>
      <c r="UCX66" s="8"/>
      <c r="UCY66" s="8"/>
      <c r="UCZ66" s="8"/>
      <c r="UDA66" s="8"/>
      <c r="UDB66" s="8"/>
      <c r="UDC66" s="8"/>
      <c r="UDD66" s="8"/>
      <c r="UDE66" s="8"/>
      <c r="UDF66" s="8"/>
      <c r="UDG66" s="8"/>
      <c r="UDH66" s="8"/>
      <c r="UDI66" s="8"/>
      <c r="UDJ66" s="8"/>
      <c r="UDK66" s="8"/>
      <c r="UDL66" s="8"/>
      <c r="UDM66" s="8"/>
      <c r="UDN66" s="8"/>
      <c r="UDO66" s="8"/>
      <c r="UDP66" s="8"/>
      <c r="UDQ66" s="8"/>
      <c r="UDR66" s="8"/>
      <c r="UDS66" s="8"/>
      <c r="UDT66" s="8"/>
      <c r="UDU66" s="8"/>
      <c r="UDV66" s="8"/>
      <c r="UDW66" s="8"/>
      <c r="UDX66" s="8"/>
      <c r="UDY66" s="8"/>
      <c r="UDZ66" s="8"/>
      <c r="UEA66" s="8"/>
      <c r="UEB66" s="8"/>
      <c r="UEC66" s="8"/>
      <c r="UED66" s="8"/>
      <c r="UEE66" s="8"/>
      <c r="UEF66" s="8"/>
      <c r="UEG66" s="8"/>
      <c r="UEH66" s="8"/>
      <c r="UEI66" s="8"/>
      <c r="UEJ66" s="8"/>
      <c r="UEK66" s="8"/>
      <c r="UEL66" s="8"/>
      <c r="UEM66" s="8"/>
      <c r="UEN66" s="8"/>
      <c r="UEO66" s="8"/>
      <c r="UEP66" s="8"/>
      <c r="UEQ66" s="8"/>
      <c r="UER66" s="8"/>
      <c r="UES66" s="8"/>
      <c r="UET66" s="8"/>
      <c r="UEU66" s="8"/>
      <c r="UEV66" s="8"/>
      <c r="UEW66" s="8"/>
      <c r="UEX66" s="8"/>
      <c r="UEY66" s="8"/>
      <c r="UEZ66" s="8"/>
      <c r="UFA66" s="8"/>
      <c r="UFB66" s="8"/>
      <c r="UFC66" s="8"/>
      <c r="UFD66" s="8"/>
      <c r="UFE66" s="8"/>
      <c r="UFF66" s="8"/>
      <c r="UFG66" s="8"/>
      <c r="UFH66" s="8"/>
      <c r="UFI66" s="8"/>
      <c r="UFJ66" s="8"/>
      <c r="UFK66" s="8"/>
      <c r="UFL66" s="8"/>
      <c r="UFM66" s="8"/>
      <c r="UFN66" s="8"/>
      <c r="UFO66" s="8"/>
      <c r="UFP66" s="8"/>
      <c r="UFQ66" s="8"/>
      <c r="UFR66" s="8"/>
      <c r="UFS66" s="8"/>
      <c r="UFT66" s="8"/>
      <c r="UFU66" s="8"/>
      <c r="UFV66" s="8"/>
      <c r="UFW66" s="8"/>
      <c r="UFX66" s="8"/>
      <c r="UFY66" s="8"/>
      <c r="UFZ66" s="8"/>
      <c r="UGA66" s="8"/>
      <c r="UGB66" s="8"/>
      <c r="UGC66" s="8"/>
      <c r="UGD66" s="8"/>
      <c r="UGE66" s="8"/>
      <c r="UGF66" s="8"/>
      <c r="UGG66" s="8"/>
      <c r="UGH66" s="8"/>
      <c r="UGI66" s="8"/>
      <c r="UGJ66" s="8"/>
      <c r="UGK66" s="8"/>
      <c r="UGL66" s="8"/>
      <c r="UGM66" s="8"/>
      <c r="UGN66" s="8"/>
      <c r="UGO66" s="8"/>
      <c r="UGP66" s="8"/>
      <c r="UGQ66" s="8"/>
      <c r="UGR66" s="8"/>
      <c r="UGS66" s="8"/>
      <c r="UGT66" s="8"/>
      <c r="UGU66" s="8"/>
      <c r="UGV66" s="8"/>
      <c r="UGW66" s="8"/>
      <c r="UGX66" s="8"/>
      <c r="UGY66" s="8"/>
      <c r="UGZ66" s="8"/>
      <c r="UHA66" s="8"/>
      <c r="UHB66" s="8"/>
      <c r="UHC66" s="8"/>
      <c r="UHD66" s="8"/>
      <c r="UHE66" s="8"/>
      <c r="UHF66" s="8"/>
      <c r="UHG66" s="8"/>
      <c r="UHH66" s="8"/>
      <c r="UHI66" s="8"/>
      <c r="UHJ66" s="8"/>
      <c r="UHK66" s="8"/>
      <c r="UHL66" s="8"/>
      <c r="UHM66" s="8"/>
      <c r="UHN66" s="8"/>
      <c r="UHO66" s="8"/>
      <c r="UHP66" s="8"/>
      <c r="UHQ66" s="8"/>
      <c r="UHR66" s="8"/>
      <c r="UHS66" s="8"/>
      <c r="UHT66" s="8"/>
      <c r="UHU66" s="8"/>
      <c r="UHV66" s="8"/>
      <c r="UHW66" s="8"/>
      <c r="UHX66" s="8"/>
      <c r="UHY66" s="8"/>
      <c r="UHZ66" s="8"/>
      <c r="UIA66" s="8"/>
      <c r="UIB66" s="8"/>
      <c r="UIC66" s="8"/>
      <c r="UID66" s="8"/>
      <c r="UIE66" s="8"/>
      <c r="UIF66" s="8"/>
      <c r="UIG66" s="8"/>
      <c r="UIH66" s="8"/>
      <c r="UII66" s="8"/>
      <c r="UIJ66" s="8"/>
      <c r="UIK66" s="8"/>
      <c r="UIL66" s="8"/>
      <c r="UIM66" s="8"/>
      <c r="UIN66" s="8"/>
      <c r="UIO66" s="8"/>
      <c r="UIP66" s="8"/>
      <c r="UIQ66" s="8"/>
      <c r="UIR66" s="8"/>
      <c r="UIS66" s="8"/>
      <c r="UIT66" s="8"/>
      <c r="UIU66" s="8"/>
      <c r="UIV66" s="8"/>
      <c r="UIW66" s="8"/>
      <c r="UIX66" s="8"/>
      <c r="UIY66" s="8"/>
      <c r="UIZ66" s="8"/>
      <c r="UJA66" s="8"/>
      <c r="UJB66" s="8"/>
      <c r="UJC66" s="8"/>
      <c r="UJD66" s="8"/>
      <c r="UJE66" s="8"/>
      <c r="UJF66" s="8"/>
      <c r="UJG66" s="8"/>
      <c r="UJH66" s="8"/>
      <c r="UJI66" s="8"/>
      <c r="UJJ66" s="8"/>
      <c r="UJK66" s="8"/>
      <c r="UJL66" s="8"/>
      <c r="UJM66" s="8"/>
      <c r="UJN66" s="8"/>
      <c r="UJO66" s="8"/>
      <c r="UJP66" s="8"/>
      <c r="UJQ66" s="8"/>
      <c r="UJR66" s="8"/>
      <c r="UJS66" s="8"/>
      <c r="UJT66" s="8"/>
      <c r="UJU66" s="8"/>
      <c r="UJV66" s="8"/>
      <c r="UJW66" s="8"/>
      <c r="UJX66" s="8"/>
      <c r="UJY66" s="8"/>
      <c r="UJZ66" s="8"/>
      <c r="UKA66" s="8"/>
      <c r="UKB66" s="8"/>
      <c r="UKC66" s="8"/>
      <c r="UKD66" s="8"/>
      <c r="UKE66" s="8"/>
      <c r="UKF66" s="8"/>
      <c r="UKG66" s="8"/>
      <c r="UKH66" s="8"/>
      <c r="UKI66" s="8"/>
      <c r="UKJ66" s="8"/>
      <c r="UKK66" s="8"/>
      <c r="UKL66" s="8"/>
      <c r="UKM66" s="8"/>
      <c r="UKN66" s="8"/>
      <c r="UKO66" s="8"/>
      <c r="UKP66" s="8"/>
      <c r="UKQ66" s="8"/>
      <c r="UKR66" s="8"/>
      <c r="UKS66" s="8"/>
      <c r="UKT66" s="8"/>
      <c r="UKU66" s="8"/>
      <c r="UKV66" s="8"/>
      <c r="UKW66" s="8"/>
      <c r="UKX66" s="8"/>
      <c r="UKY66" s="8"/>
      <c r="UKZ66" s="8"/>
      <c r="ULA66" s="8"/>
      <c r="ULB66" s="8"/>
      <c r="ULC66" s="8"/>
      <c r="ULD66" s="8"/>
      <c r="ULE66" s="8"/>
      <c r="ULF66" s="8"/>
      <c r="ULG66" s="8"/>
      <c r="ULH66" s="8"/>
      <c r="ULI66" s="8"/>
      <c r="ULJ66" s="8"/>
      <c r="ULK66" s="8"/>
      <c r="ULL66" s="8"/>
      <c r="ULM66" s="8"/>
      <c r="ULN66" s="8"/>
      <c r="ULO66" s="8"/>
      <c r="ULP66" s="8"/>
      <c r="ULQ66" s="8"/>
      <c r="ULR66" s="8"/>
      <c r="ULS66" s="8"/>
      <c r="ULT66" s="8"/>
      <c r="ULU66" s="8"/>
      <c r="ULV66" s="8"/>
      <c r="ULW66" s="8"/>
      <c r="ULX66" s="8"/>
      <c r="ULY66" s="8"/>
      <c r="ULZ66" s="8"/>
      <c r="UMA66" s="8"/>
      <c r="UMB66" s="8"/>
      <c r="UMC66" s="8"/>
      <c r="UMD66" s="8"/>
      <c r="UME66" s="8"/>
      <c r="UMF66" s="8"/>
      <c r="UMG66" s="8"/>
      <c r="UMH66" s="8"/>
      <c r="UMI66" s="8"/>
      <c r="UMJ66" s="8"/>
      <c r="UMK66" s="8"/>
      <c r="UML66" s="8"/>
      <c r="UMM66" s="8"/>
      <c r="UMN66" s="8"/>
      <c r="UMO66" s="8"/>
      <c r="UMP66" s="8"/>
      <c r="UMQ66" s="8"/>
      <c r="UMR66" s="8"/>
      <c r="UMS66" s="8"/>
      <c r="UMT66" s="8"/>
      <c r="UMU66" s="8"/>
      <c r="UMV66" s="8"/>
      <c r="UMW66" s="8"/>
      <c r="UMX66" s="8"/>
      <c r="UMY66" s="8"/>
      <c r="UMZ66" s="8"/>
      <c r="UNA66" s="8"/>
      <c r="UNB66" s="8"/>
      <c r="UNC66" s="8"/>
      <c r="UND66" s="8"/>
      <c r="UNE66" s="8"/>
      <c r="UNF66" s="8"/>
      <c r="UNG66" s="8"/>
      <c r="UNH66" s="8"/>
      <c r="UNI66" s="8"/>
      <c r="UNJ66" s="8"/>
      <c r="UNK66" s="8"/>
      <c r="UNL66" s="8"/>
      <c r="UNM66" s="8"/>
      <c r="UNN66" s="8"/>
      <c r="UNO66" s="8"/>
      <c r="UNP66" s="8"/>
      <c r="UNQ66" s="8"/>
      <c r="UNR66" s="8"/>
      <c r="UNS66" s="8"/>
      <c r="UNT66" s="8"/>
      <c r="UNU66" s="8"/>
      <c r="UNV66" s="8"/>
      <c r="UNW66" s="8"/>
      <c r="UNX66" s="8"/>
      <c r="UNY66" s="8"/>
      <c r="UNZ66" s="8"/>
      <c r="UOA66" s="8"/>
      <c r="UOB66" s="8"/>
      <c r="UOC66" s="8"/>
      <c r="UOD66" s="8"/>
      <c r="UOE66" s="8"/>
      <c r="UOF66" s="8"/>
      <c r="UOG66" s="8"/>
      <c r="UOH66" s="8"/>
      <c r="UOI66" s="8"/>
      <c r="UOJ66" s="8"/>
      <c r="UOK66" s="8"/>
      <c r="UOL66" s="8"/>
      <c r="UOM66" s="8"/>
      <c r="UON66" s="8"/>
      <c r="UOO66" s="8"/>
      <c r="UOP66" s="8"/>
      <c r="UOQ66" s="8"/>
      <c r="UOR66" s="8"/>
      <c r="UOS66" s="8"/>
      <c r="UOT66" s="8"/>
      <c r="UOU66" s="8"/>
      <c r="UOV66" s="8"/>
      <c r="UOW66" s="8"/>
      <c r="UOX66" s="8"/>
      <c r="UOY66" s="8"/>
      <c r="UOZ66" s="8"/>
      <c r="UPA66" s="8"/>
      <c r="UPB66" s="8"/>
      <c r="UPC66" s="8"/>
      <c r="UPD66" s="8"/>
      <c r="UPE66" s="8"/>
      <c r="UPF66" s="8"/>
      <c r="UPG66" s="8"/>
      <c r="UPH66" s="8"/>
      <c r="UPI66" s="8"/>
      <c r="UPJ66" s="8"/>
      <c r="UPK66" s="8"/>
      <c r="UPL66" s="8"/>
      <c r="UPM66" s="8"/>
      <c r="UPN66" s="8"/>
      <c r="UPO66" s="8"/>
      <c r="UPP66" s="8"/>
      <c r="UPQ66" s="8"/>
      <c r="UPR66" s="8"/>
      <c r="UPS66" s="8"/>
      <c r="UPT66" s="8"/>
      <c r="UPU66" s="8"/>
      <c r="UPV66" s="8"/>
      <c r="UPW66" s="8"/>
      <c r="UPX66" s="8"/>
      <c r="UPY66" s="8"/>
      <c r="UPZ66" s="8"/>
      <c r="UQA66" s="8"/>
      <c r="UQB66" s="8"/>
      <c r="UQC66" s="8"/>
      <c r="UQD66" s="8"/>
      <c r="UQE66" s="8"/>
      <c r="UQF66" s="8"/>
      <c r="UQG66" s="8"/>
      <c r="UQH66" s="8"/>
      <c r="UQI66" s="8"/>
      <c r="UQJ66" s="8"/>
      <c r="UQK66" s="8"/>
      <c r="UQL66" s="8"/>
      <c r="UQM66" s="8"/>
      <c r="UQN66" s="8"/>
      <c r="UQO66" s="8"/>
      <c r="UQP66" s="8"/>
      <c r="UQQ66" s="8"/>
      <c r="UQR66" s="8"/>
      <c r="UQS66" s="8"/>
      <c r="UQT66" s="8"/>
      <c r="UQU66" s="8"/>
      <c r="UQV66" s="8"/>
      <c r="UQW66" s="8"/>
      <c r="UQX66" s="8"/>
      <c r="UQY66" s="8"/>
      <c r="UQZ66" s="8"/>
      <c r="URA66" s="8"/>
      <c r="URB66" s="8"/>
      <c r="URC66" s="8"/>
      <c r="URD66" s="8"/>
      <c r="URE66" s="8"/>
      <c r="URF66" s="8"/>
      <c r="URG66" s="8"/>
      <c r="URH66" s="8"/>
      <c r="URI66" s="8"/>
      <c r="URJ66" s="8"/>
      <c r="URK66" s="8"/>
      <c r="URL66" s="8"/>
      <c r="URM66" s="8"/>
      <c r="URN66" s="8"/>
      <c r="URO66" s="8"/>
      <c r="URP66" s="8"/>
      <c r="URQ66" s="8"/>
      <c r="URR66" s="8"/>
      <c r="URS66" s="8"/>
      <c r="URT66" s="8"/>
      <c r="URU66" s="8"/>
      <c r="URV66" s="8"/>
      <c r="URW66" s="8"/>
      <c r="URX66" s="8"/>
      <c r="URY66" s="8"/>
      <c r="URZ66" s="8"/>
      <c r="USA66" s="8"/>
      <c r="USB66" s="8"/>
      <c r="USC66" s="8"/>
      <c r="USD66" s="8"/>
      <c r="USE66" s="8"/>
      <c r="USF66" s="8"/>
      <c r="USG66" s="8"/>
      <c r="USH66" s="8"/>
      <c r="USI66" s="8"/>
      <c r="USJ66" s="8"/>
      <c r="USK66" s="8"/>
      <c r="USL66" s="8"/>
      <c r="USM66" s="8"/>
      <c r="USN66" s="8"/>
      <c r="USO66" s="8"/>
      <c r="USP66" s="8"/>
      <c r="USQ66" s="8"/>
      <c r="USR66" s="8"/>
      <c r="USS66" s="8"/>
      <c r="UST66" s="8"/>
      <c r="USU66" s="8"/>
      <c r="USV66" s="8"/>
      <c r="USW66" s="8"/>
      <c r="USX66" s="8"/>
      <c r="USY66" s="8"/>
      <c r="USZ66" s="8"/>
      <c r="UTA66" s="8"/>
      <c r="UTB66" s="8"/>
      <c r="UTC66" s="8"/>
      <c r="UTD66" s="8"/>
      <c r="UTE66" s="8"/>
      <c r="UTF66" s="8"/>
      <c r="UTG66" s="8"/>
      <c r="UTH66" s="8"/>
      <c r="UTI66" s="8"/>
      <c r="UTJ66" s="8"/>
      <c r="UTK66" s="8"/>
      <c r="UTL66" s="8"/>
      <c r="UTM66" s="8"/>
      <c r="UTN66" s="8"/>
      <c r="UTO66" s="8"/>
      <c r="UTP66" s="8"/>
      <c r="UTQ66" s="8"/>
      <c r="UTR66" s="8"/>
      <c r="UTS66" s="8"/>
      <c r="UTT66" s="8"/>
      <c r="UTU66" s="8"/>
      <c r="UTV66" s="8"/>
      <c r="UTW66" s="8"/>
      <c r="UTX66" s="8"/>
      <c r="UTY66" s="8"/>
      <c r="UTZ66" s="8"/>
      <c r="UUA66" s="8"/>
      <c r="UUB66" s="8"/>
      <c r="UUC66" s="8"/>
      <c r="UUD66" s="8"/>
      <c r="UUE66" s="8"/>
      <c r="UUF66" s="8"/>
      <c r="UUG66" s="8"/>
      <c r="UUH66" s="8"/>
      <c r="UUI66" s="8"/>
      <c r="UUJ66" s="8"/>
      <c r="UUK66" s="8"/>
      <c r="UUL66" s="8"/>
      <c r="UUM66" s="8"/>
      <c r="UUN66" s="8"/>
      <c r="UUO66" s="8"/>
      <c r="UUP66" s="8"/>
      <c r="UUQ66" s="8"/>
      <c r="UUR66" s="8"/>
      <c r="UUS66" s="8"/>
      <c r="UUT66" s="8"/>
      <c r="UUU66" s="8"/>
      <c r="UUV66" s="8"/>
      <c r="UUW66" s="8"/>
      <c r="UUX66" s="8"/>
      <c r="UUY66" s="8"/>
      <c r="UUZ66" s="8"/>
      <c r="UVA66" s="8"/>
      <c r="UVB66" s="8"/>
      <c r="UVC66" s="8"/>
      <c r="UVD66" s="8"/>
      <c r="UVE66" s="8"/>
      <c r="UVF66" s="8"/>
      <c r="UVG66" s="8"/>
      <c r="UVH66" s="8"/>
      <c r="UVI66" s="8"/>
      <c r="UVJ66" s="8"/>
      <c r="UVK66" s="8"/>
      <c r="UVL66" s="8"/>
      <c r="UVM66" s="8"/>
      <c r="UVN66" s="8"/>
      <c r="UVO66" s="8"/>
      <c r="UVP66" s="8"/>
      <c r="UVQ66" s="8"/>
      <c r="UVR66" s="8"/>
      <c r="UVS66" s="8"/>
      <c r="UVT66" s="8"/>
      <c r="UVU66" s="8"/>
      <c r="UVV66" s="8"/>
      <c r="UVW66" s="8"/>
      <c r="UVX66" s="8"/>
      <c r="UVY66" s="8"/>
      <c r="UVZ66" s="8"/>
      <c r="UWA66" s="8"/>
      <c r="UWB66" s="8"/>
      <c r="UWC66" s="8"/>
      <c r="UWD66" s="8"/>
      <c r="UWE66" s="8"/>
      <c r="UWF66" s="8"/>
      <c r="UWG66" s="8"/>
      <c r="UWH66" s="8"/>
      <c r="UWI66" s="8"/>
      <c r="UWJ66" s="8"/>
      <c r="UWK66" s="8"/>
      <c r="UWL66" s="8"/>
      <c r="UWM66" s="8"/>
      <c r="UWN66" s="8"/>
      <c r="UWO66" s="8"/>
      <c r="UWP66" s="8"/>
      <c r="UWQ66" s="8"/>
      <c r="UWR66" s="8"/>
      <c r="UWS66" s="8"/>
      <c r="UWT66" s="8"/>
      <c r="UWU66" s="8"/>
      <c r="UWV66" s="8"/>
      <c r="UWW66" s="8"/>
      <c r="UWX66" s="8"/>
      <c r="UWY66" s="8"/>
      <c r="UWZ66" s="8"/>
      <c r="UXA66" s="8"/>
      <c r="UXB66" s="8"/>
      <c r="UXC66" s="8"/>
      <c r="UXD66" s="8"/>
      <c r="UXE66" s="8"/>
      <c r="UXF66" s="8"/>
      <c r="UXG66" s="8"/>
      <c r="UXH66" s="8"/>
      <c r="UXI66" s="8"/>
      <c r="UXJ66" s="8"/>
      <c r="UXK66" s="8"/>
      <c r="UXL66" s="8"/>
      <c r="UXM66" s="8"/>
      <c r="UXN66" s="8"/>
      <c r="UXO66" s="8"/>
      <c r="UXP66" s="8"/>
      <c r="UXQ66" s="8"/>
      <c r="UXR66" s="8"/>
      <c r="UXS66" s="8"/>
      <c r="UXT66" s="8"/>
      <c r="UXU66" s="8"/>
      <c r="UXV66" s="8"/>
      <c r="UXW66" s="8"/>
      <c r="UXX66" s="8"/>
      <c r="UXY66" s="8"/>
      <c r="UXZ66" s="8"/>
      <c r="UYA66" s="8"/>
      <c r="UYB66" s="8"/>
      <c r="UYC66" s="8"/>
      <c r="UYD66" s="8"/>
      <c r="UYE66" s="8"/>
      <c r="UYF66" s="8"/>
      <c r="UYG66" s="8"/>
      <c r="UYH66" s="8"/>
      <c r="UYI66" s="8"/>
      <c r="UYJ66" s="8"/>
      <c r="UYK66" s="8"/>
      <c r="UYL66" s="8"/>
      <c r="UYM66" s="8"/>
      <c r="UYN66" s="8"/>
      <c r="UYO66" s="8"/>
      <c r="UYP66" s="8"/>
      <c r="UYQ66" s="8"/>
      <c r="UYR66" s="8"/>
      <c r="UYS66" s="8"/>
      <c r="UYT66" s="8"/>
      <c r="UYU66" s="8"/>
      <c r="UYV66" s="8"/>
      <c r="UYW66" s="8"/>
      <c r="UYX66" s="8"/>
      <c r="UYY66" s="8"/>
      <c r="UYZ66" s="8"/>
      <c r="UZA66" s="8"/>
      <c r="UZB66" s="8"/>
      <c r="UZC66" s="8"/>
      <c r="UZD66" s="8"/>
      <c r="UZE66" s="8"/>
      <c r="UZF66" s="8"/>
      <c r="UZG66" s="8"/>
      <c r="UZH66" s="8"/>
      <c r="UZI66" s="8"/>
      <c r="UZJ66" s="8"/>
      <c r="UZK66" s="8"/>
      <c r="UZL66" s="8"/>
      <c r="UZM66" s="8"/>
      <c r="UZN66" s="8"/>
      <c r="UZO66" s="8"/>
      <c r="UZP66" s="8"/>
      <c r="UZQ66" s="8"/>
      <c r="UZR66" s="8"/>
      <c r="UZS66" s="8"/>
      <c r="UZT66" s="8"/>
      <c r="UZU66" s="8"/>
      <c r="UZV66" s="8"/>
      <c r="UZW66" s="8"/>
      <c r="UZX66" s="8"/>
      <c r="UZY66" s="8"/>
      <c r="UZZ66" s="8"/>
      <c r="VAA66" s="8"/>
      <c r="VAB66" s="8"/>
      <c r="VAC66" s="8"/>
      <c r="VAD66" s="8"/>
      <c r="VAE66" s="8"/>
      <c r="VAF66" s="8"/>
      <c r="VAG66" s="8"/>
      <c r="VAH66" s="8"/>
      <c r="VAI66" s="8"/>
      <c r="VAJ66" s="8"/>
      <c r="VAK66" s="8"/>
      <c r="VAL66" s="8"/>
      <c r="VAM66" s="8"/>
      <c r="VAN66" s="8"/>
      <c r="VAO66" s="8"/>
      <c r="VAP66" s="8"/>
      <c r="VAQ66" s="8"/>
      <c r="VAR66" s="8"/>
      <c r="VAS66" s="8"/>
      <c r="VAT66" s="8"/>
      <c r="VAU66" s="8"/>
      <c r="VAV66" s="8"/>
      <c r="VAW66" s="8"/>
      <c r="VAX66" s="8"/>
      <c r="VAY66" s="8"/>
      <c r="VAZ66" s="8"/>
      <c r="VBA66" s="8"/>
      <c r="VBB66" s="8"/>
      <c r="VBC66" s="8"/>
      <c r="VBD66" s="8"/>
      <c r="VBE66" s="8"/>
      <c r="VBF66" s="8"/>
      <c r="VBG66" s="8"/>
      <c r="VBH66" s="8"/>
      <c r="VBI66" s="8"/>
      <c r="VBJ66" s="8"/>
      <c r="VBK66" s="8"/>
      <c r="VBL66" s="8"/>
      <c r="VBM66" s="8"/>
      <c r="VBN66" s="8"/>
      <c r="VBO66" s="8"/>
      <c r="VBP66" s="8"/>
      <c r="VBQ66" s="8"/>
      <c r="VBR66" s="8"/>
      <c r="VBS66" s="8"/>
      <c r="VBT66" s="8"/>
      <c r="VBU66" s="8"/>
      <c r="VBV66" s="8"/>
      <c r="VBW66" s="8"/>
      <c r="VBX66" s="8"/>
      <c r="VBY66" s="8"/>
      <c r="VBZ66" s="8"/>
      <c r="VCA66" s="8"/>
      <c r="VCB66" s="8"/>
      <c r="VCC66" s="8"/>
      <c r="VCD66" s="8"/>
      <c r="VCE66" s="8"/>
      <c r="VCF66" s="8"/>
      <c r="VCG66" s="8"/>
      <c r="VCH66" s="8"/>
      <c r="VCI66" s="8"/>
      <c r="VCJ66" s="8"/>
      <c r="VCK66" s="8"/>
      <c r="VCL66" s="8"/>
      <c r="VCM66" s="8"/>
      <c r="VCN66" s="8"/>
      <c r="VCO66" s="8"/>
      <c r="VCP66" s="8"/>
      <c r="VCQ66" s="8"/>
      <c r="VCR66" s="8"/>
      <c r="VCS66" s="8"/>
      <c r="VCT66" s="8"/>
      <c r="VCU66" s="8"/>
      <c r="VCV66" s="8"/>
      <c r="VCW66" s="8"/>
      <c r="VCX66" s="8"/>
      <c r="VCY66" s="8"/>
      <c r="VCZ66" s="8"/>
      <c r="VDA66" s="8"/>
      <c r="VDB66" s="8"/>
      <c r="VDC66" s="8"/>
      <c r="VDD66" s="8"/>
      <c r="VDE66" s="8"/>
      <c r="VDF66" s="8"/>
      <c r="VDG66" s="8"/>
      <c r="VDH66" s="8"/>
      <c r="VDI66" s="8"/>
      <c r="VDJ66" s="8"/>
      <c r="VDK66" s="8"/>
      <c r="VDL66" s="8"/>
      <c r="VDM66" s="8"/>
      <c r="VDN66" s="8"/>
      <c r="VDO66" s="8"/>
      <c r="VDP66" s="8"/>
      <c r="VDQ66" s="8"/>
      <c r="VDR66" s="8"/>
      <c r="VDS66" s="8"/>
      <c r="VDT66" s="8"/>
      <c r="VDU66" s="8"/>
      <c r="VDV66" s="8"/>
      <c r="VDW66" s="8"/>
      <c r="VDX66" s="8"/>
      <c r="VDY66" s="8"/>
      <c r="VDZ66" s="8"/>
      <c r="VEA66" s="8"/>
      <c r="VEB66" s="8"/>
      <c r="VEC66" s="8"/>
      <c r="VED66" s="8"/>
      <c r="VEE66" s="8"/>
      <c r="VEF66" s="8"/>
      <c r="VEG66" s="8"/>
      <c r="VEH66" s="8"/>
      <c r="VEI66" s="8"/>
      <c r="VEJ66" s="8"/>
      <c r="VEK66" s="8"/>
      <c r="VEL66" s="8"/>
      <c r="VEM66" s="8"/>
      <c r="VEN66" s="8"/>
      <c r="VEO66" s="8"/>
      <c r="VEP66" s="8"/>
      <c r="VEQ66" s="8"/>
      <c r="VER66" s="8"/>
      <c r="VES66" s="8"/>
      <c r="VET66" s="8"/>
      <c r="VEU66" s="8"/>
      <c r="VEV66" s="8"/>
      <c r="VEW66" s="8"/>
      <c r="VEX66" s="8"/>
      <c r="VEY66" s="8"/>
      <c r="VEZ66" s="8"/>
      <c r="VFA66" s="8"/>
      <c r="VFB66" s="8"/>
      <c r="VFC66" s="8"/>
      <c r="VFD66" s="8"/>
      <c r="VFE66" s="8"/>
      <c r="VFF66" s="8"/>
      <c r="VFG66" s="8"/>
      <c r="VFH66" s="8"/>
      <c r="VFI66" s="8"/>
      <c r="VFJ66" s="8"/>
      <c r="VFK66" s="8"/>
      <c r="VFL66" s="8"/>
      <c r="VFM66" s="8"/>
      <c r="VFN66" s="8"/>
      <c r="VFO66" s="8"/>
      <c r="VFP66" s="8"/>
      <c r="VFQ66" s="8"/>
      <c r="VFR66" s="8"/>
      <c r="VFS66" s="8"/>
      <c r="VFT66" s="8"/>
      <c r="VFU66" s="8"/>
      <c r="VFV66" s="8"/>
      <c r="VFW66" s="8"/>
      <c r="VFX66" s="8"/>
      <c r="VFY66" s="8"/>
      <c r="VFZ66" s="8"/>
      <c r="VGA66" s="8"/>
      <c r="VGB66" s="8"/>
      <c r="VGC66" s="8"/>
      <c r="VGD66" s="8"/>
      <c r="VGE66" s="8"/>
      <c r="VGF66" s="8"/>
      <c r="VGG66" s="8"/>
      <c r="VGH66" s="8"/>
      <c r="VGI66" s="8"/>
      <c r="VGJ66" s="8"/>
      <c r="VGK66" s="8"/>
      <c r="VGL66" s="8"/>
      <c r="VGM66" s="8"/>
      <c r="VGN66" s="8"/>
      <c r="VGO66" s="8"/>
      <c r="VGP66" s="8"/>
      <c r="VGQ66" s="8"/>
      <c r="VGR66" s="8"/>
      <c r="VGS66" s="8"/>
      <c r="VGT66" s="8"/>
      <c r="VGU66" s="8"/>
      <c r="VGV66" s="8"/>
      <c r="VGW66" s="8"/>
      <c r="VGX66" s="8"/>
      <c r="VGY66" s="8"/>
      <c r="VGZ66" s="8"/>
      <c r="VHA66" s="8"/>
      <c r="VHB66" s="8"/>
      <c r="VHC66" s="8"/>
      <c r="VHD66" s="8"/>
      <c r="VHE66" s="8"/>
      <c r="VHF66" s="8"/>
      <c r="VHG66" s="8"/>
      <c r="VHH66" s="8"/>
      <c r="VHI66" s="8"/>
      <c r="VHJ66" s="8"/>
      <c r="VHK66" s="8"/>
      <c r="VHL66" s="8"/>
      <c r="VHM66" s="8"/>
      <c r="VHN66" s="8"/>
      <c r="VHO66" s="8"/>
      <c r="VHP66" s="8"/>
      <c r="VHQ66" s="8"/>
      <c r="VHR66" s="8"/>
      <c r="VHS66" s="8"/>
      <c r="VHT66" s="8"/>
      <c r="VHU66" s="8"/>
      <c r="VHV66" s="8"/>
      <c r="VHW66" s="8"/>
      <c r="VHX66" s="8"/>
      <c r="VHY66" s="8"/>
      <c r="VHZ66" s="8"/>
      <c r="VIA66" s="8"/>
      <c r="VIB66" s="8"/>
      <c r="VIC66" s="8"/>
      <c r="VID66" s="8"/>
      <c r="VIE66" s="8"/>
      <c r="VIF66" s="8"/>
      <c r="VIG66" s="8"/>
      <c r="VIH66" s="8"/>
      <c r="VII66" s="8"/>
      <c r="VIJ66" s="8"/>
      <c r="VIK66" s="8"/>
      <c r="VIL66" s="8"/>
      <c r="VIM66" s="8"/>
      <c r="VIN66" s="8"/>
      <c r="VIO66" s="8"/>
      <c r="VIP66" s="8"/>
      <c r="VIQ66" s="8"/>
      <c r="VIR66" s="8"/>
      <c r="VIS66" s="8"/>
      <c r="VIT66" s="8"/>
      <c r="VIU66" s="8"/>
      <c r="VIV66" s="8"/>
      <c r="VIW66" s="8"/>
      <c r="VIX66" s="8"/>
      <c r="VIY66" s="8"/>
      <c r="VIZ66" s="8"/>
      <c r="VJA66" s="8"/>
      <c r="VJB66" s="8"/>
      <c r="VJC66" s="8"/>
      <c r="VJD66" s="8"/>
      <c r="VJE66" s="8"/>
      <c r="VJF66" s="8"/>
      <c r="VJG66" s="8"/>
      <c r="VJH66" s="8"/>
      <c r="VJI66" s="8"/>
      <c r="VJJ66" s="8"/>
      <c r="VJK66" s="8"/>
      <c r="VJL66" s="8"/>
      <c r="VJM66" s="8"/>
      <c r="VJN66" s="8"/>
      <c r="VJO66" s="8"/>
      <c r="VJP66" s="8"/>
      <c r="VJQ66" s="8"/>
      <c r="VJR66" s="8"/>
      <c r="VJS66" s="8"/>
      <c r="VJT66" s="8"/>
      <c r="VJU66" s="8"/>
      <c r="VJV66" s="8"/>
      <c r="VJW66" s="8"/>
      <c r="VJX66" s="8"/>
      <c r="VJY66" s="8"/>
      <c r="VJZ66" s="8"/>
      <c r="VKA66" s="8"/>
      <c r="VKB66" s="8"/>
      <c r="VKC66" s="8"/>
      <c r="VKD66" s="8"/>
      <c r="VKE66" s="8"/>
      <c r="VKF66" s="8"/>
      <c r="VKG66" s="8"/>
      <c r="VKH66" s="8"/>
      <c r="VKI66" s="8"/>
      <c r="VKJ66" s="8"/>
      <c r="VKK66" s="8"/>
      <c r="VKL66" s="8"/>
      <c r="VKM66" s="8"/>
      <c r="VKN66" s="8"/>
      <c r="VKO66" s="8"/>
      <c r="VKP66" s="8"/>
      <c r="VKQ66" s="8"/>
      <c r="VKR66" s="8"/>
      <c r="VKS66" s="8"/>
      <c r="VKT66" s="8"/>
      <c r="VKU66" s="8"/>
      <c r="VKV66" s="8"/>
      <c r="VKW66" s="8"/>
      <c r="VKX66" s="8"/>
      <c r="VKY66" s="8"/>
      <c r="VKZ66" s="8"/>
      <c r="VLA66" s="8"/>
      <c r="VLB66" s="8"/>
      <c r="VLC66" s="8"/>
      <c r="VLD66" s="8"/>
      <c r="VLE66" s="8"/>
      <c r="VLF66" s="8"/>
      <c r="VLG66" s="8"/>
      <c r="VLH66" s="8"/>
      <c r="VLI66" s="8"/>
      <c r="VLJ66" s="8"/>
      <c r="VLK66" s="8"/>
      <c r="VLL66" s="8"/>
      <c r="VLM66" s="8"/>
      <c r="VLN66" s="8"/>
      <c r="VLO66" s="8"/>
      <c r="VLP66" s="8"/>
      <c r="VLQ66" s="8"/>
      <c r="VLR66" s="8"/>
      <c r="VLS66" s="8"/>
      <c r="VLT66" s="8"/>
      <c r="VLU66" s="8"/>
      <c r="VLV66" s="8"/>
      <c r="VLW66" s="8"/>
      <c r="VLX66" s="8"/>
      <c r="VLY66" s="8"/>
      <c r="VLZ66" s="8"/>
      <c r="VMA66" s="8"/>
      <c r="VMB66" s="8"/>
      <c r="VMC66" s="8"/>
      <c r="VMD66" s="8"/>
      <c r="VME66" s="8"/>
      <c r="VMF66" s="8"/>
      <c r="VMG66" s="8"/>
      <c r="VMH66" s="8"/>
      <c r="VMI66" s="8"/>
      <c r="VMJ66" s="8"/>
      <c r="VMK66" s="8"/>
      <c r="VML66" s="8"/>
      <c r="VMM66" s="8"/>
      <c r="VMN66" s="8"/>
      <c r="VMO66" s="8"/>
      <c r="VMP66" s="8"/>
      <c r="VMQ66" s="8"/>
      <c r="VMR66" s="8"/>
      <c r="VMS66" s="8"/>
      <c r="VMT66" s="8"/>
      <c r="VMU66" s="8"/>
      <c r="VMV66" s="8"/>
      <c r="VMW66" s="8"/>
      <c r="VMX66" s="8"/>
      <c r="VMY66" s="8"/>
      <c r="VMZ66" s="8"/>
      <c r="VNA66" s="8"/>
      <c r="VNB66" s="8"/>
      <c r="VNC66" s="8"/>
      <c r="VND66" s="8"/>
      <c r="VNE66" s="8"/>
      <c r="VNF66" s="8"/>
      <c r="VNG66" s="8"/>
      <c r="VNH66" s="8"/>
      <c r="VNI66" s="8"/>
      <c r="VNJ66" s="8"/>
      <c r="VNK66" s="8"/>
      <c r="VNL66" s="8"/>
      <c r="VNM66" s="8"/>
      <c r="VNN66" s="8"/>
      <c r="VNO66" s="8"/>
      <c r="VNP66" s="8"/>
      <c r="VNQ66" s="8"/>
      <c r="VNR66" s="8"/>
      <c r="VNS66" s="8"/>
      <c r="VNT66" s="8"/>
      <c r="VNU66" s="8"/>
      <c r="VNV66" s="8"/>
      <c r="VNW66" s="8"/>
      <c r="VNX66" s="8"/>
      <c r="VNY66" s="8"/>
      <c r="VNZ66" s="8"/>
      <c r="VOA66" s="8"/>
      <c r="VOB66" s="8"/>
      <c r="VOC66" s="8"/>
      <c r="VOD66" s="8"/>
      <c r="VOE66" s="8"/>
      <c r="VOF66" s="8"/>
      <c r="VOG66" s="8"/>
      <c r="VOH66" s="8"/>
      <c r="VOI66" s="8"/>
      <c r="VOJ66" s="8"/>
      <c r="VOK66" s="8"/>
      <c r="VOL66" s="8"/>
      <c r="VOM66" s="8"/>
      <c r="VON66" s="8"/>
      <c r="VOO66" s="8"/>
      <c r="VOP66" s="8"/>
      <c r="VOQ66" s="8"/>
      <c r="VOR66" s="8"/>
      <c r="VOS66" s="8"/>
      <c r="VOT66" s="8"/>
      <c r="VOU66" s="8"/>
      <c r="VOV66" s="8"/>
      <c r="VOW66" s="8"/>
      <c r="VOX66" s="8"/>
      <c r="VOY66" s="8"/>
      <c r="VOZ66" s="8"/>
      <c r="VPA66" s="8"/>
      <c r="VPB66" s="8"/>
      <c r="VPC66" s="8"/>
      <c r="VPD66" s="8"/>
      <c r="VPE66" s="8"/>
      <c r="VPF66" s="8"/>
      <c r="VPG66" s="8"/>
      <c r="VPH66" s="8"/>
      <c r="VPI66" s="8"/>
      <c r="VPJ66" s="8"/>
      <c r="VPK66" s="8"/>
      <c r="VPL66" s="8"/>
      <c r="VPM66" s="8"/>
      <c r="VPN66" s="8"/>
      <c r="VPO66" s="8"/>
      <c r="VPP66" s="8"/>
      <c r="VPQ66" s="8"/>
      <c r="VPR66" s="8"/>
      <c r="VPS66" s="8"/>
      <c r="VPT66" s="8"/>
      <c r="VPU66" s="8"/>
      <c r="VPV66" s="8"/>
      <c r="VPW66" s="8"/>
      <c r="VPX66" s="8"/>
      <c r="VPY66" s="8"/>
      <c r="VPZ66" s="8"/>
      <c r="VQA66" s="8"/>
      <c r="VQB66" s="8"/>
      <c r="VQC66" s="8"/>
      <c r="VQD66" s="8"/>
      <c r="VQE66" s="8"/>
      <c r="VQF66" s="8"/>
      <c r="VQG66" s="8"/>
      <c r="VQH66" s="8"/>
      <c r="VQI66" s="8"/>
      <c r="VQJ66" s="8"/>
      <c r="VQK66" s="8"/>
      <c r="VQL66" s="8"/>
      <c r="VQM66" s="8"/>
      <c r="VQN66" s="8"/>
      <c r="VQO66" s="8"/>
      <c r="VQP66" s="8"/>
      <c r="VQQ66" s="8"/>
      <c r="VQR66" s="8"/>
      <c r="VQS66" s="8"/>
      <c r="VQT66" s="8"/>
      <c r="VQU66" s="8"/>
      <c r="VQV66" s="8"/>
      <c r="VQW66" s="8"/>
      <c r="VQX66" s="8"/>
      <c r="VQY66" s="8"/>
      <c r="VQZ66" s="8"/>
      <c r="VRA66" s="8"/>
      <c r="VRB66" s="8"/>
      <c r="VRC66" s="8"/>
      <c r="VRD66" s="8"/>
      <c r="VRE66" s="8"/>
      <c r="VRF66" s="8"/>
      <c r="VRG66" s="8"/>
      <c r="VRH66" s="8"/>
      <c r="VRI66" s="8"/>
      <c r="VRJ66" s="8"/>
      <c r="VRK66" s="8"/>
      <c r="VRL66" s="8"/>
      <c r="VRM66" s="8"/>
      <c r="VRN66" s="8"/>
      <c r="VRO66" s="8"/>
      <c r="VRP66" s="8"/>
      <c r="VRQ66" s="8"/>
      <c r="VRR66" s="8"/>
      <c r="VRS66" s="8"/>
      <c r="VRT66" s="8"/>
      <c r="VRU66" s="8"/>
      <c r="VRV66" s="8"/>
      <c r="VRW66" s="8"/>
      <c r="VRX66" s="8"/>
      <c r="VRY66" s="8"/>
      <c r="VRZ66" s="8"/>
      <c r="VSA66" s="8"/>
      <c r="VSB66" s="8"/>
      <c r="VSC66" s="8"/>
      <c r="VSD66" s="8"/>
      <c r="VSE66" s="8"/>
      <c r="VSF66" s="8"/>
      <c r="VSG66" s="8"/>
      <c r="VSH66" s="8"/>
      <c r="VSI66" s="8"/>
      <c r="VSJ66" s="8"/>
      <c r="VSK66" s="8"/>
      <c r="VSL66" s="8"/>
      <c r="VSM66" s="8"/>
      <c r="VSN66" s="8"/>
      <c r="VSO66" s="8"/>
      <c r="VSP66" s="8"/>
      <c r="VSQ66" s="8"/>
      <c r="VSR66" s="8"/>
      <c r="VSS66" s="8"/>
      <c r="VST66" s="8"/>
      <c r="VSU66" s="8"/>
      <c r="VSV66" s="8"/>
      <c r="VSW66" s="8"/>
      <c r="VSX66" s="8"/>
      <c r="VSY66" s="8"/>
      <c r="VSZ66" s="8"/>
      <c r="VTA66" s="8"/>
      <c r="VTB66" s="8"/>
      <c r="VTC66" s="8"/>
      <c r="VTD66" s="8"/>
      <c r="VTE66" s="8"/>
      <c r="VTF66" s="8"/>
      <c r="VTG66" s="8"/>
      <c r="VTH66" s="8"/>
      <c r="VTI66" s="8"/>
      <c r="VTJ66" s="8"/>
      <c r="VTK66" s="8"/>
      <c r="VTL66" s="8"/>
      <c r="VTM66" s="8"/>
      <c r="VTN66" s="8"/>
      <c r="VTO66" s="8"/>
      <c r="VTP66" s="8"/>
      <c r="VTQ66" s="8"/>
      <c r="VTR66" s="8"/>
      <c r="VTS66" s="8"/>
      <c r="VTT66" s="8"/>
      <c r="VTU66" s="8"/>
      <c r="VTV66" s="8"/>
      <c r="VTW66" s="8"/>
      <c r="VTX66" s="8"/>
      <c r="VTY66" s="8"/>
      <c r="VTZ66" s="8"/>
      <c r="VUA66" s="8"/>
      <c r="VUB66" s="8"/>
      <c r="VUC66" s="8"/>
      <c r="VUD66" s="8"/>
      <c r="VUE66" s="8"/>
      <c r="VUF66" s="8"/>
      <c r="VUG66" s="8"/>
      <c r="VUH66" s="8"/>
      <c r="VUI66" s="8"/>
      <c r="VUJ66" s="8"/>
      <c r="VUK66" s="8"/>
      <c r="VUL66" s="8"/>
      <c r="VUM66" s="8"/>
      <c r="VUN66" s="8"/>
      <c r="VUO66" s="8"/>
      <c r="VUP66" s="8"/>
      <c r="VUQ66" s="8"/>
      <c r="VUR66" s="8"/>
      <c r="VUS66" s="8"/>
      <c r="VUT66" s="8"/>
      <c r="VUU66" s="8"/>
      <c r="VUV66" s="8"/>
      <c r="VUW66" s="8"/>
      <c r="VUX66" s="8"/>
      <c r="VUY66" s="8"/>
      <c r="VUZ66" s="8"/>
      <c r="VVA66" s="8"/>
      <c r="VVB66" s="8"/>
      <c r="VVC66" s="8"/>
      <c r="VVD66" s="8"/>
      <c r="VVE66" s="8"/>
      <c r="VVF66" s="8"/>
      <c r="VVG66" s="8"/>
      <c r="VVH66" s="8"/>
      <c r="VVI66" s="8"/>
      <c r="VVJ66" s="8"/>
      <c r="VVK66" s="8"/>
      <c r="VVL66" s="8"/>
      <c r="VVM66" s="8"/>
      <c r="VVN66" s="8"/>
      <c r="VVO66" s="8"/>
      <c r="VVP66" s="8"/>
      <c r="VVQ66" s="8"/>
      <c r="VVR66" s="8"/>
      <c r="VVS66" s="8"/>
      <c r="VVT66" s="8"/>
      <c r="VVU66" s="8"/>
      <c r="VVV66" s="8"/>
      <c r="VVW66" s="8"/>
      <c r="VVX66" s="8"/>
      <c r="VVY66" s="8"/>
      <c r="VVZ66" s="8"/>
      <c r="VWA66" s="8"/>
      <c r="VWB66" s="8"/>
      <c r="VWC66" s="8"/>
      <c r="VWD66" s="8"/>
      <c r="VWE66" s="8"/>
      <c r="VWF66" s="8"/>
      <c r="VWG66" s="8"/>
      <c r="VWH66" s="8"/>
      <c r="VWI66" s="8"/>
      <c r="VWJ66" s="8"/>
      <c r="VWK66" s="8"/>
      <c r="VWL66" s="8"/>
      <c r="VWM66" s="8"/>
      <c r="VWN66" s="8"/>
      <c r="VWO66" s="8"/>
      <c r="VWP66" s="8"/>
      <c r="VWQ66" s="8"/>
      <c r="VWR66" s="8"/>
      <c r="VWS66" s="8"/>
      <c r="VWT66" s="8"/>
      <c r="VWU66" s="8"/>
      <c r="VWV66" s="8"/>
      <c r="VWW66" s="8"/>
      <c r="VWX66" s="8"/>
      <c r="VWY66" s="8"/>
      <c r="VWZ66" s="8"/>
      <c r="VXA66" s="8"/>
      <c r="VXB66" s="8"/>
      <c r="VXC66" s="8"/>
      <c r="VXD66" s="8"/>
      <c r="VXE66" s="8"/>
      <c r="VXF66" s="8"/>
      <c r="VXG66" s="8"/>
      <c r="VXH66" s="8"/>
      <c r="VXI66" s="8"/>
      <c r="VXJ66" s="8"/>
      <c r="VXK66" s="8"/>
      <c r="VXL66" s="8"/>
      <c r="VXM66" s="8"/>
      <c r="VXN66" s="8"/>
      <c r="VXO66" s="8"/>
      <c r="VXP66" s="8"/>
      <c r="VXQ66" s="8"/>
      <c r="VXR66" s="8"/>
      <c r="VXS66" s="8"/>
      <c r="VXT66" s="8"/>
      <c r="VXU66" s="8"/>
      <c r="VXV66" s="8"/>
      <c r="VXW66" s="8"/>
      <c r="VXX66" s="8"/>
      <c r="VXY66" s="8"/>
      <c r="VXZ66" s="8"/>
      <c r="VYA66" s="8"/>
      <c r="VYB66" s="8"/>
      <c r="VYC66" s="8"/>
      <c r="VYD66" s="8"/>
      <c r="VYE66" s="8"/>
      <c r="VYF66" s="8"/>
      <c r="VYG66" s="8"/>
      <c r="VYH66" s="8"/>
      <c r="VYI66" s="8"/>
      <c r="VYJ66" s="8"/>
      <c r="VYK66" s="8"/>
      <c r="VYL66" s="8"/>
      <c r="VYM66" s="8"/>
      <c r="VYN66" s="8"/>
      <c r="VYO66" s="8"/>
      <c r="VYP66" s="8"/>
      <c r="VYQ66" s="8"/>
      <c r="VYR66" s="8"/>
      <c r="VYS66" s="8"/>
      <c r="VYT66" s="8"/>
      <c r="VYU66" s="8"/>
      <c r="VYV66" s="8"/>
      <c r="VYW66" s="8"/>
      <c r="VYX66" s="8"/>
      <c r="VYY66" s="8"/>
      <c r="VYZ66" s="8"/>
      <c r="VZA66" s="8"/>
      <c r="VZB66" s="8"/>
      <c r="VZC66" s="8"/>
      <c r="VZD66" s="8"/>
      <c r="VZE66" s="8"/>
      <c r="VZF66" s="8"/>
      <c r="VZG66" s="8"/>
      <c r="VZH66" s="8"/>
      <c r="VZI66" s="8"/>
      <c r="VZJ66" s="8"/>
      <c r="VZK66" s="8"/>
      <c r="VZL66" s="8"/>
      <c r="VZM66" s="8"/>
      <c r="VZN66" s="8"/>
      <c r="VZO66" s="8"/>
      <c r="VZP66" s="8"/>
      <c r="VZQ66" s="8"/>
      <c r="VZR66" s="8"/>
      <c r="VZS66" s="8"/>
      <c r="VZT66" s="8"/>
      <c r="VZU66" s="8"/>
      <c r="VZV66" s="8"/>
      <c r="VZW66" s="8"/>
      <c r="VZX66" s="8"/>
      <c r="VZY66" s="8"/>
      <c r="VZZ66" s="8"/>
      <c r="WAA66" s="8"/>
      <c r="WAB66" s="8"/>
      <c r="WAC66" s="8"/>
      <c r="WAD66" s="8"/>
      <c r="WAE66" s="8"/>
      <c r="WAF66" s="8"/>
      <c r="WAG66" s="8"/>
      <c r="WAH66" s="8"/>
      <c r="WAI66" s="8"/>
      <c r="WAJ66" s="8"/>
      <c r="WAK66" s="8"/>
      <c r="WAL66" s="8"/>
      <c r="WAM66" s="8"/>
      <c r="WAN66" s="8"/>
      <c r="WAO66" s="8"/>
      <c r="WAP66" s="8"/>
      <c r="WAQ66" s="8"/>
      <c r="WAR66" s="8"/>
      <c r="WAS66" s="8"/>
      <c r="WAT66" s="8"/>
      <c r="WAU66" s="8"/>
      <c r="WAV66" s="8"/>
      <c r="WAW66" s="8"/>
      <c r="WAX66" s="8"/>
      <c r="WAY66" s="8"/>
      <c r="WAZ66" s="8"/>
      <c r="WBA66" s="8"/>
      <c r="WBB66" s="8"/>
      <c r="WBC66" s="8"/>
      <c r="WBD66" s="8"/>
      <c r="WBE66" s="8"/>
      <c r="WBF66" s="8"/>
      <c r="WBG66" s="8"/>
      <c r="WBH66" s="8"/>
      <c r="WBI66" s="8"/>
      <c r="WBJ66" s="8"/>
      <c r="WBK66" s="8"/>
      <c r="WBL66" s="8"/>
      <c r="WBM66" s="8"/>
      <c r="WBN66" s="8"/>
      <c r="WBO66" s="8"/>
      <c r="WBP66" s="8"/>
      <c r="WBQ66" s="8"/>
      <c r="WBR66" s="8"/>
      <c r="WBS66" s="8"/>
      <c r="WBT66" s="8"/>
      <c r="WBU66" s="8"/>
      <c r="WBV66" s="8"/>
      <c r="WBW66" s="8"/>
      <c r="WBX66" s="8"/>
      <c r="WBY66" s="8"/>
      <c r="WBZ66" s="8"/>
      <c r="WCA66" s="8"/>
      <c r="WCB66" s="8"/>
      <c r="WCC66" s="8"/>
      <c r="WCD66" s="8"/>
      <c r="WCE66" s="8"/>
      <c r="WCF66" s="8"/>
      <c r="WCG66" s="8"/>
      <c r="WCH66" s="8"/>
      <c r="WCI66" s="8"/>
      <c r="WCJ66" s="8"/>
      <c r="WCK66" s="8"/>
      <c r="WCL66" s="8"/>
      <c r="WCM66" s="8"/>
      <c r="WCN66" s="8"/>
      <c r="WCO66" s="8"/>
      <c r="WCP66" s="8"/>
      <c r="WCQ66" s="8"/>
      <c r="WCR66" s="8"/>
      <c r="WCS66" s="8"/>
      <c r="WCT66" s="8"/>
      <c r="WCU66" s="8"/>
      <c r="WCV66" s="8"/>
      <c r="WCW66" s="8"/>
      <c r="WCX66" s="8"/>
      <c r="WCY66" s="8"/>
      <c r="WCZ66" s="8"/>
      <c r="WDA66" s="8"/>
      <c r="WDB66" s="8"/>
      <c r="WDC66" s="8"/>
      <c r="WDD66" s="8"/>
      <c r="WDE66" s="8"/>
      <c r="WDF66" s="8"/>
      <c r="WDG66" s="8"/>
      <c r="WDH66" s="8"/>
      <c r="WDI66" s="8"/>
      <c r="WDJ66" s="8"/>
      <c r="WDK66" s="8"/>
      <c r="WDL66" s="8"/>
      <c r="WDM66" s="8"/>
      <c r="WDN66" s="8"/>
      <c r="WDO66" s="8"/>
      <c r="WDP66" s="8"/>
      <c r="WDQ66" s="8"/>
      <c r="WDR66" s="8"/>
      <c r="WDS66" s="8"/>
      <c r="WDT66" s="8"/>
      <c r="WDU66" s="8"/>
      <c r="WDV66" s="8"/>
      <c r="WDW66" s="8"/>
      <c r="WDX66" s="8"/>
      <c r="WDY66" s="8"/>
      <c r="WDZ66" s="8"/>
      <c r="WEA66" s="8"/>
      <c r="WEB66" s="8"/>
      <c r="WEC66" s="8"/>
      <c r="WED66" s="8"/>
      <c r="WEE66" s="8"/>
      <c r="WEF66" s="8"/>
      <c r="WEG66" s="8"/>
      <c r="WEH66" s="8"/>
      <c r="WEI66" s="8"/>
      <c r="WEJ66" s="8"/>
      <c r="WEK66" s="8"/>
      <c r="WEL66" s="8"/>
      <c r="WEM66" s="8"/>
      <c r="WEN66" s="8"/>
      <c r="WEO66" s="8"/>
      <c r="WEP66" s="8"/>
      <c r="WEQ66" s="8"/>
      <c r="WER66" s="8"/>
      <c r="WES66" s="8"/>
      <c r="WET66" s="8"/>
      <c r="WEU66" s="8"/>
      <c r="WEV66" s="8"/>
      <c r="WEW66" s="8"/>
      <c r="WEX66" s="8"/>
      <c r="WEY66" s="8"/>
      <c r="WEZ66" s="8"/>
      <c r="WFA66" s="8"/>
      <c r="WFB66" s="8"/>
      <c r="WFC66" s="8"/>
      <c r="WFD66" s="8"/>
      <c r="WFE66" s="8"/>
      <c r="WFF66" s="8"/>
      <c r="WFG66" s="8"/>
      <c r="WFH66" s="8"/>
      <c r="WFI66" s="8"/>
      <c r="WFJ66" s="8"/>
      <c r="WFK66" s="8"/>
      <c r="WFL66" s="8"/>
      <c r="WFM66" s="8"/>
      <c r="WFN66" s="8"/>
      <c r="WFO66" s="8"/>
      <c r="WFP66" s="8"/>
      <c r="WFQ66" s="8"/>
      <c r="WFR66" s="8"/>
      <c r="WFS66" s="8"/>
      <c r="WFT66" s="8"/>
      <c r="WFU66" s="8"/>
      <c r="WFV66" s="8"/>
      <c r="WFW66" s="8"/>
      <c r="WFX66" s="8"/>
      <c r="WFY66" s="8"/>
      <c r="WFZ66" s="8"/>
      <c r="WGA66" s="8"/>
      <c r="WGB66" s="8"/>
      <c r="WGC66" s="8"/>
      <c r="WGD66" s="8"/>
      <c r="WGE66" s="8"/>
      <c r="WGF66" s="8"/>
      <c r="WGG66" s="8"/>
      <c r="WGH66" s="8"/>
      <c r="WGI66" s="8"/>
      <c r="WGJ66" s="8"/>
      <c r="WGK66" s="8"/>
      <c r="WGL66" s="8"/>
      <c r="WGM66" s="8"/>
      <c r="WGN66" s="8"/>
      <c r="WGO66" s="8"/>
      <c r="WGP66" s="8"/>
      <c r="WGQ66" s="8"/>
      <c r="WGR66" s="8"/>
      <c r="WGS66" s="8"/>
      <c r="WGT66" s="8"/>
      <c r="WGU66" s="8"/>
      <c r="WGV66" s="8"/>
      <c r="WGW66" s="8"/>
      <c r="WGX66" s="8"/>
      <c r="WGY66" s="8"/>
      <c r="WGZ66" s="8"/>
      <c r="WHA66" s="8"/>
      <c r="WHB66" s="8"/>
      <c r="WHC66" s="8"/>
      <c r="WHD66" s="8"/>
      <c r="WHE66" s="8"/>
      <c r="WHF66" s="8"/>
      <c r="WHG66" s="8"/>
      <c r="WHH66" s="8"/>
      <c r="WHI66" s="8"/>
      <c r="WHJ66" s="8"/>
      <c r="WHK66" s="8"/>
      <c r="WHL66" s="8"/>
      <c r="WHM66" s="8"/>
      <c r="WHN66" s="8"/>
      <c r="WHO66" s="8"/>
      <c r="WHP66" s="8"/>
      <c r="WHQ66" s="8"/>
      <c r="WHR66" s="8"/>
      <c r="WHS66" s="8"/>
      <c r="WHT66" s="8"/>
      <c r="WHU66" s="8"/>
      <c r="WHV66" s="8"/>
      <c r="WHW66" s="8"/>
      <c r="WHX66" s="8"/>
      <c r="WHY66" s="8"/>
      <c r="WHZ66" s="8"/>
      <c r="WIA66" s="8"/>
      <c r="WIB66" s="8"/>
      <c r="WIC66" s="8"/>
      <c r="WID66" s="8"/>
      <c r="WIE66" s="8"/>
      <c r="WIF66" s="8"/>
      <c r="WIG66" s="8"/>
      <c r="WIH66" s="8"/>
      <c r="WII66" s="8"/>
      <c r="WIJ66" s="8"/>
      <c r="WIK66" s="8"/>
      <c r="WIL66" s="8"/>
      <c r="WIM66" s="8"/>
      <c r="WIN66" s="8"/>
      <c r="WIO66" s="8"/>
      <c r="WIP66" s="8"/>
      <c r="WIQ66" s="8"/>
      <c r="WIR66" s="8"/>
      <c r="WIS66" s="8"/>
      <c r="WIT66" s="8"/>
      <c r="WIU66" s="8"/>
      <c r="WIV66" s="8"/>
      <c r="WIW66" s="8"/>
      <c r="WIX66" s="8"/>
      <c r="WIY66" s="8"/>
      <c r="WIZ66" s="8"/>
      <c r="WJA66" s="8"/>
      <c r="WJB66" s="8"/>
      <c r="WJC66" s="8"/>
      <c r="WJD66" s="8"/>
      <c r="WJE66" s="8"/>
      <c r="WJF66" s="8"/>
      <c r="WJG66" s="8"/>
      <c r="WJH66" s="8"/>
      <c r="WJI66" s="8"/>
      <c r="WJJ66" s="8"/>
      <c r="WJK66" s="8"/>
      <c r="WJL66" s="8"/>
      <c r="WJM66" s="8"/>
      <c r="WJN66" s="8"/>
      <c r="WJO66" s="8"/>
      <c r="WJP66" s="8"/>
      <c r="WJQ66" s="8"/>
      <c r="WJR66" s="8"/>
      <c r="WJS66" s="8"/>
      <c r="WJT66" s="8"/>
      <c r="WJU66" s="8"/>
      <c r="WJV66" s="8"/>
      <c r="WJW66" s="8"/>
      <c r="WJX66" s="8"/>
      <c r="WJY66" s="8"/>
      <c r="WJZ66" s="8"/>
      <c r="WKA66" s="8"/>
      <c r="WKB66" s="8"/>
      <c r="WKC66" s="8"/>
      <c r="WKD66" s="8"/>
      <c r="WKE66" s="8"/>
      <c r="WKF66" s="8"/>
      <c r="WKG66" s="8"/>
      <c r="WKH66" s="8"/>
      <c r="WKI66" s="8"/>
      <c r="WKJ66" s="8"/>
      <c r="WKK66" s="8"/>
      <c r="WKL66" s="8"/>
      <c r="WKM66" s="8"/>
      <c r="WKN66" s="8"/>
      <c r="WKO66" s="8"/>
      <c r="WKP66" s="8"/>
      <c r="WKQ66" s="8"/>
      <c r="WKR66" s="8"/>
      <c r="WKS66" s="8"/>
      <c r="WKT66" s="8"/>
      <c r="WKU66" s="8"/>
      <c r="WKV66" s="8"/>
      <c r="WKW66" s="8"/>
      <c r="WKX66" s="8"/>
      <c r="WKY66" s="8"/>
      <c r="WKZ66" s="8"/>
      <c r="WLA66" s="8"/>
      <c r="WLB66" s="8"/>
      <c r="WLC66" s="8"/>
      <c r="WLD66" s="8"/>
      <c r="WLE66" s="8"/>
      <c r="WLF66" s="8"/>
      <c r="WLG66" s="8"/>
      <c r="WLH66" s="8"/>
      <c r="WLI66" s="8"/>
      <c r="WLJ66" s="8"/>
      <c r="WLK66" s="8"/>
      <c r="WLL66" s="8"/>
      <c r="WLM66" s="8"/>
      <c r="WLN66" s="8"/>
      <c r="WLO66" s="8"/>
      <c r="WLP66" s="8"/>
      <c r="WLQ66" s="8"/>
      <c r="WLR66" s="8"/>
      <c r="WLS66" s="8"/>
      <c r="WLT66" s="8"/>
      <c r="WLU66" s="8"/>
      <c r="WLV66" s="8"/>
      <c r="WLW66" s="8"/>
      <c r="WLX66" s="8"/>
      <c r="WLY66" s="8"/>
      <c r="WLZ66" s="8"/>
      <c r="WMA66" s="8"/>
      <c r="WMB66" s="8"/>
      <c r="WMC66" s="8"/>
      <c r="WMD66" s="8"/>
      <c r="WME66" s="8"/>
      <c r="WMF66" s="8"/>
      <c r="WMG66" s="8"/>
      <c r="WMH66" s="8"/>
      <c r="WMI66" s="8"/>
      <c r="WMJ66" s="8"/>
      <c r="WMK66" s="8"/>
      <c r="WML66" s="8"/>
      <c r="WMM66" s="8"/>
      <c r="WMN66" s="8"/>
      <c r="WMO66" s="8"/>
      <c r="WMP66" s="8"/>
      <c r="WMQ66" s="8"/>
      <c r="WMR66" s="8"/>
      <c r="WMS66" s="8"/>
      <c r="WMT66" s="8"/>
      <c r="WMU66" s="8"/>
      <c r="WMV66" s="8"/>
      <c r="WMW66" s="8"/>
      <c r="WMX66" s="8"/>
      <c r="WMY66" s="8"/>
      <c r="WMZ66" s="8"/>
      <c r="WNA66" s="8"/>
      <c r="WNB66" s="8"/>
      <c r="WNC66" s="8"/>
      <c r="WND66" s="8"/>
      <c r="WNE66" s="8"/>
      <c r="WNF66" s="8"/>
      <c r="WNG66" s="8"/>
      <c r="WNH66" s="8"/>
      <c r="WNI66" s="8"/>
      <c r="WNJ66" s="8"/>
      <c r="WNK66" s="8"/>
      <c r="WNL66" s="8"/>
      <c r="WNM66" s="8"/>
      <c r="WNN66" s="8"/>
      <c r="WNO66" s="8"/>
      <c r="WNP66" s="8"/>
      <c r="WNQ66" s="8"/>
      <c r="WNR66" s="8"/>
      <c r="WNS66" s="8"/>
      <c r="WNT66" s="8"/>
      <c r="WNU66" s="8"/>
      <c r="WNV66" s="8"/>
      <c r="WNW66" s="8"/>
      <c r="WNX66" s="8"/>
      <c r="WNY66" s="8"/>
      <c r="WNZ66" s="8"/>
      <c r="WOA66" s="8"/>
      <c r="WOB66" s="8"/>
      <c r="WOC66" s="8"/>
      <c r="WOD66" s="8"/>
      <c r="WOE66" s="8"/>
      <c r="WOF66" s="8"/>
      <c r="WOG66" s="8"/>
      <c r="WOH66" s="8"/>
      <c r="WOI66" s="8"/>
      <c r="WOJ66" s="8"/>
      <c r="WOK66" s="8"/>
      <c r="WOL66" s="8"/>
      <c r="WOM66" s="8"/>
      <c r="WON66" s="8"/>
      <c r="WOO66" s="8"/>
      <c r="WOP66" s="8"/>
      <c r="WOQ66" s="8"/>
      <c r="WOR66" s="8"/>
      <c r="WOS66" s="8"/>
      <c r="WOT66" s="8"/>
      <c r="WOU66" s="8"/>
      <c r="WOV66" s="8"/>
      <c r="WOW66" s="8"/>
      <c r="WOX66" s="8"/>
      <c r="WOY66" s="8"/>
      <c r="WOZ66" s="8"/>
      <c r="WPA66" s="8"/>
      <c r="WPB66" s="8"/>
      <c r="WPC66" s="8"/>
      <c r="WPD66" s="8"/>
      <c r="WPE66" s="8"/>
      <c r="WPF66" s="8"/>
      <c r="WPG66" s="8"/>
      <c r="WPH66" s="8"/>
      <c r="WPI66" s="8"/>
      <c r="WPJ66" s="8"/>
      <c r="WPK66" s="8"/>
      <c r="WPL66" s="8"/>
      <c r="WPM66" s="8"/>
      <c r="WPN66" s="8"/>
      <c r="WPO66" s="8"/>
      <c r="WPP66" s="8"/>
      <c r="WPQ66" s="8"/>
      <c r="WPR66" s="8"/>
      <c r="WPS66" s="8"/>
      <c r="WPT66" s="8"/>
      <c r="WPU66" s="8"/>
      <c r="WPV66" s="8"/>
      <c r="WPW66" s="8"/>
      <c r="WPX66" s="8"/>
      <c r="WPY66" s="8"/>
      <c r="WPZ66" s="8"/>
      <c r="WQA66" s="8"/>
      <c r="WQB66" s="8"/>
      <c r="WQC66" s="8"/>
      <c r="WQD66" s="8"/>
      <c r="WQE66" s="8"/>
      <c r="WQF66" s="8"/>
      <c r="WQG66" s="8"/>
      <c r="WQH66" s="8"/>
      <c r="WQI66" s="8"/>
      <c r="WQJ66" s="8"/>
      <c r="WQK66" s="8"/>
      <c r="WQL66" s="8"/>
      <c r="WQM66" s="8"/>
      <c r="WQN66" s="8"/>
      <c r="WQO66" s="8"/>
      <c r="WQP66" s="8"/>
      <c r="WQQ66" s="8"/>
      <c r="WQR66" s="8"/>
      <c r="WQS66" s="8"/>
      <c r="WQT66" s="8"/>
      <c r="WQU66" s="8"/>
      <c r="WQV66" s="8"/>
      <c r="WQW66" s="8"/>
      <c r="WQX66" s="8"/>
      <c r="WQY66" s="8"/>
      <c r="WQZ66" s="8"/>
      <c r="WRA66" s="8"/>
      <c r="WRB66" s="8"/>
      <c r="WRC66" s="8"/>
      <c r="WRD66" s="8"/>
      <c r="WRE66" s="8"/>
      <c r="WRF66" s="8"/>
      <c r="WRG66" s="8"/>
      <c r="WRH66" s="8"/>
      <c r="WRI66" s="8"/>
      <c r="WRJ66" s="8"/>
      <c r="WRK66" s="8"/>
      <c r="WRL66" s="8"/>
      <c r="WRM66" s="8"/>
      <c r="WRN66" s="8"/>
      <c r="WRO66" s="8"/>
      <c r="WRP66" s="8"/>
      <c r="WRQ66" s="8"/>
      <c r="WRR66" s="8"/>
      <c r="WRS66" s="8"/>
      <c r="WRT66" s="8"/>
      <c r="WRU66" s="8"/>
      <c r="WRV66" s="8"/>
      <c r="WRW66" s="8"/>
      <c r="WRX66" s="8"/>
      <c r="WRY66" s="8"/>
      <c r="WRZ66" s="8"/>
      <c r="WSA66" s="8"/>
      <c r="WSB66" s="8"/>
      <c r="WSC66" s="8"/>
      <c r="WSD66" s="8"/>
      <c r="WSE66" s="8"/>
      <c r="WSF66" s="8"/>
      <c r="WSG66" s="8"/>
      <c r="WSH66" s="8"/>
      <c r="WSI66" s="8"/>
      <c r="WSJ66" s="8"/>
      <c r="WSK66" s="8"/>
      <c r="WSL66" s="8"/>
      <c r="WSM66" s="8"/>
      <c r="WSN66" s="8"/>
      <c r="WSO66" s="8"/>
      <c r="WSP66" s="8"/>
      <c r="WSQ66" s="8"/>
      <c r="WSR66" s="8"/>
      <c r="WSS66" s="8"/>
      <c r="WST66" s="8"/>
      <c r="WSU66" s="8"/>
      <c r="WSV66" s="8"/>
      <c r="WSW66" s="8"/>
      <c r="WSX66" s="8"/>
      <c r="WSY66" s="8"/>
      <c r="WSZ66" s="8"/>
      <c r="WTA66" s="8"/>
      <c r="WTB66" s="8"/>
      <c r="WTC66" s="8"/>
      <c r="WTD66" s="8"/>
      <c r="WTE66" s="8"/>
      <c r="WTF66" s="8"/>
      <c r="WTG66" s="8"/>
      <c r="WTH66" s="8"/>
      <c r="WTI66" s="8"/>
      <c r="WTJ66" s="8"/>
      <c r="WTK66" s="8"/>
      <c r="WTL66" s="8"/>
      <c r="WTM66" s="8"/>
      <c r="WTN66" s="8"/>
      <c r="WTO66" s="8"/>
      <c r="WTP66" s="8"/>
      <c r="WTQ66" s="8"/>
      <c r="WTR66" s="8"/>
      <c r="WTS66" s="8"/>
      <c r="WTT66" s="8"/>
      <c r="WTU66" s="8"/>
      <c r="WTV66" s="8"/>
      <c r="WTW66" s="8"/>
      <c r="WTX66" s="8"/>
      <c r="WTY66" s="8"/>
      <c r="WTZ66" s="8"/>
      <c r="WUA66" s="8"/>
      <c r="WUB66" s="8"/>
      <c r="WUC66" s="8"/>
      <c r="WUD66" s="8"/>
      <c r="WUE66" s="8"/>
      <c r="WUF66" s="8"/>
      <c r="WUG66" s="8"/>
      <c r="WUH66" s="8"/>
      <c r="WUI66" s="8"/>
      <c r="WUJ66" s="8"/>
      <c r="WUK66" s="8"/>
      <c r="WUL66" s="8"/>
      <c r="WUM66" s="8"/>
      <c r="WUN66" s="8"/>
      <c r="WUO66" s="8"/>
      <c r="WUP66" s="8"/>
      <c r="WUQ66" s="8"/>
      <c r="WUR66" s="8"/>
      <c r="WUS66" s="8"/>
      <c r="WUT66" s="8"/>
      <c r="WUU66" s="8"/>
      <c r="WUV66" s="8"/>
      <c r="WUW66" s="8"/>
      <c r="WUX66" s="8"/>
      <c r="WUY66" s="8"/>
      <c r="WUZ66" s="8"/>
      <c r="WVA66" s="8"/>
      <c r="WVB66" s="8"/>
      <c r="WVC66" s="8"/>
      <c r="WVD66" s="8"/>
      <c r="WVE66" s="8"/>
      <c r="WVF66" s="8"/>
      <c r="WVG66" s="8"/>
      <c r="WVH66" s="8"/>
      <c r="WVI66" s="8"/>
      <c r="WVJ66" s="8"/>
      <c r="WVK66" s="8"/>
      <c r="WVL66" s="8"/>
      <c r="WVM66" s="8"/>
      <c r="WVN66" s="8"/>
      <c r="WVO66" s="8"/>
      <c r="WVP66" s="8"/>
      <c r="WVQ66" s="8"/>
      <c r="WVR66" s="8"/>
      <c r="WVS66" s="8"/>
      <c r="WVT66" s="8"/>
      <c r="WVU66" s="8"/>
      <c r="WVV66" s="8"/>
      <c r="WVW66" s="8"/>
      <c r="WVX66" s="8"/>
      <c r="WVY66" s="8"/>
      <c r="WVZ66" s="8"/>
      <c r="WWA66" s="8"/>
      <c r="WWB66" s="8"/>
      <c r="WWC66" s="8"/>
      <c r="WWD66" s="8"/>
      <c r="WWE66" s="8"/>
      <c r="WWF66" s="8"/>
      <c r="WWG66" s="8"/>
      <c r="WWH66" s="8"/>
      <c r="WWI66" s="8"/>
      <c r="WWJ66" s="8"/>
      <c r="WWK66" s="8"/>
      <c r="WWL66" s="8"/>
      <c r="WWM66" s="8"/>
      <c r="WWN66" s="8"/>
      <c r="WWO66" s="8"/>
      <c r="WWP66" s="8"/>
      <c r="WWQ66" s="8"/>
      <c r="WWR66" s="8"/>
      <c r="WWS66" s="8"/>
      <c r="WWT66" s="8"/>
      <c r="WWU66" s="8"/>
      <c r="WWV66" s="8"/>
      <c r="WWW66" s="8"/>
      <c r="WWX66" s="8"/>
      <c r="WWY66" s="8"/>
      <c r="WWZ66" s="8"/>
      <c r="WXA66" s="8"/>
      <c r="WXB66" s="8"/>
      <c r="WXC66" s="8"/>
      <c r="WXD66" s="8"/>
      <c r="WXE66" s="8"/>
      <c r="WXF66" s="8"/>
      <c r="WXG66" s="8"/>
      <c r="WXH66" s="8"/>
      <c r="WXI66" s="8"/>
      <c r="WXJ66" s="8"/>
      <c r="WXK66" s="8"/>
      <c r="WXL66" s="8"/>
      <c r="WXM66" s="8"/>
      <c r="WXN66" s="8"/>
      <c r="WXO66" s="8"/>
      <c r="WXP66" s="8"/>
      <c r="WXQ66" s="8"/>
      <c r="WXR66" s="8"/>
      <c r="WXS66" s="8"/>
      <c r="WXT66" s="8"/>
      <c r="WXU66" s="8"/>
      <c r="WXV66" s="8"/>
      <c r="WXW66" s="8"/>
      <c r="WXX66" s="8"/>
      <c r="WXY66" s="8"/>
      <c r="WXZ66" s="8"/>
      <c r="WYA66" s="8"/>
      <c r="WYB66" s="8"/>
      <c r="WYC66" s="8"/>
      <c r="WYD66" s="8"/>
      <c r="WYE66" s="8"/>
      <c r="WYF66" s="8"/>
      <c r="WYG66" s="8"/>
      <c r="WYH66" s="8"/>
      <c r="WYI66" s="8"/>
      <c r="WYJ66" s="8"/>
      <c r="WYK66" s="8"/>
      <c r="WYL66" s="8"/>
      <c r="WYM66" s="8"/>
      <c r="WYN66" s="8"/>
      <c r="WYO66" s="8"/>
      <c r="WYP66" s="8"/>
      <c r="WYQ66" s="8"/>
      <c r="WYR66" s="8"/>
      <c r="WYS66" s="8"/>
      <c r="WYT66" s="8"/>
      <c r="WYU66" s="8"/>
      <c r="WYV66" s="8"/>
      <c r="WYW66" s="8"/>
      <c r="WYX66" s="8"/>
      <c r="WYY66" s="8"/>
      <c r="WYZ66" s="8"/>
      <c r="WZA66" s="8"/>
      <c r="WZB66" s="8"/>
      <c r="WZC66" s="8"/>
      <c r="WZD66" s="8"/>
      <c r="WZE66" s="8"/>
      <c r="WZF66" s="8"/>
      <c r="WZG66" s="8"/>
      <c r="WZH66" s="8"/>
      <c r="WZI66" s="8"/>
      <c r="WZJ66" s="8"/>
      <c r="WZK66" s="8"/>
      <c r="WZL66" s="8"/>
      <c r="WZM66" s="8"/>
      <c r="WZN66" s="8"/>
      <c r="WZO66" s="8"/>
      <c r="WZP66" s="8"/>
      <c r="WZQ66" s="8"/>
      <c r="WZR66" s="8"/>
      <c r="WZS66" s="8"/>
      <c r="WZT66" s="8"/>
      <c r="WZU66" s="8"/>
      <c r="WZV66" s="8"/>
      <c r="WZW66" s="8"/>
      <c r="WZX66" s="8"/>
      <c r="WZY66" s="8"/>
      <c r="WZZ66" s="8"/>
      <c r="XAA66" s="8"/>
      <c r="XAB66" s="8"/>
      <c r="XAC66" s="8"/>
      <c r="XAD66" s="8"/>
      <c r="XAE66" s="8"/>
      <c r="XAF66" s="8"/>
      <c r="XAG66" s="8"/>
      <c r="XAH66" s="8"/>
      <c r="XAI66" s="8"/>
      <c r="XAJ66" s="8"/>
      <c r="XAK66" s="8"/>
      <c r="XAL66" s="8"/>
      <c r="XAM66" s="8"/>
      <c r="XAN66" s="8"/>
      <c r="XAO66" s="8"/>
      <c r="XAP66" s="8"/>
      <c r="XAQ66" s="8"/>
      <c r="XAR66" s="8"/>
      <c r="XAS66" s="8"/>
      <c r="XAT66" s="8"/>
      <c r="XAU66" s="8"/>
      <c r="XAV66" s="8"/>
      <c r="XAW66" s="8"/>
      <c r="XAX66" s="8"/>
      <c r="XAY66" s="8"/>
      <c r="XAZ66" s="8"/>
      <c r="XBA66" s="8"/>
      <c r="XBB66" s="8"/>
      <c r="XBC66" s="8"/>
      <c r="XBD66" s="8"/>
      <c r="XBE66" s="8"/>
      <c r="XBF66" s="8"/>
      <c r="XBG66" s="8"/>
      <c r="XBH66" s="8"/>
      <c r="XBI66" s="8"/>
      <c r="XBJ66" s="8"/>
      <c r="XBK66" s="8"/>
      <c r="XBL66" s="8"/>
      <c r="XBM66" s="8"/>
      <c r="XBN66" s="8"/>
      <c r="XBO66" s="8"/>
      <c r="XBP66" s="8"/>
      <c r="XBQ66" s="8"/>
      <c r="XBR66" s="8"/>
      <c r="XBS66" s="8"/>
      <c r="XBT66" s="8"/>
      <c r="XBU66" s="8"/>
      <c r="XBV66" s="8"/>
      <c r="XBW66" s="8"/>
      <c r="XBX66" s="8"/>
      <c r="XBY66" s="8"/>
      <c r="XBZ66" s="8"/>
      <c r="XCA66" s="8"/>
      <c r="XCB66" s="8"/>
      <c r="XCC66" s="8"/>
      <c r="XCD66" s="8"/>
      <c r="XCE66" s="8"/>
      <c r="XCF66" s="8"/>
      <c r="XCG66" s="8"/>
      <c r="XCH66" s="8"/>
      <c r="XCI66" s="8"/>
      <c r="XCJ66" s="8"/>
      <c r="XCK66" s="8"/>
      <c r="XCL66" s="8"/>
      <c r="XCM66" s="8"/>
      <c r="XCN66" s="8"/>
      <c r="XCO66" s="8"/>
      <c r="XCP66" s="8"/>
      <c r="XCQ66" s="8"/>
      <c r="XCR66" s="8"/>
      <c r="XCS66" s="8"/>
      <c r="XCT66" s="8"/>
      <c r="XCU66" s="8"/>
      <c r="XCV66" s="8"/>
      <c r="XCW66" s="8"/>
      <c r="XCX66" s="8"/>
      <c r="XCY66" s="8"/>
      <c r="XCZ66" s="8"/>
      <c r="XDA66" s="8"/>
      <c r="XDB66" s="8"/>
      <c r="XDC66" s="8"/>
      <c r="XDD66" s="8"/>
      <c r="XDE66" s="8"/>
      <c r="XDF66" s="8"/>
      <c r="XDG66" s="8"/>
      <c r="XDH66" s="8"/>
      <c r="XDI66" s="8"/>
      <c r="XDJ66" s="8"/>
      <c r="XDK66" s="8"/>
      <c r="XDL66" s="8"/>
      <c r="XDM66" s="8"/>
      <c r="XDN66" s="8"/>
      <c r="XDO66" s="8"/>
      <c r="XDP66" s="8"/>
      <c r="XDQ66" s="8"/>
      <c r="XDR66" s="8"/>
      <c r="XDS66" s="8"/>
      <c r="XDT66" s="8"/>
      <c r="XDU66" s="8"/>
      <c r="XDV66" s="8"/>
      <c r="XDW66" s="8"/>
      <c r="XDX66" s="8"/>
      <c r="XDY66" s="8"/>
      <c r="XDZ66" s="8"/>
      <c r="XEA66" s="8"/>
      <c r="XEB66" s="8"/>
      <c r="XEC66" s="8"/>
      <c r="XED66" s="8"/>
      <c r="XEE66" s="8"/>
      <c r="XEF66" s="8"/>
      <c r="XEG66" s="8"/>
      <c r="XEH66" s="8"/>
      <c r="XEI66" s="8"/>
      <c r="XEJ66" s="8"/>
      <c r="XEK66" s="8"/>
      <c r="XEL66" s="8"/>
      <c r="XEM66" s="8"/>
      <c r="XEN66" s="8"/>
      <c r="XEO66" s="8"/>
      <c r="XEP66" s="8"/>
      <c r="XEQ66" s="8"/>
      <c r="XER66" s="8"/>
      <c r="XES66" s="8"/>
      <c r="XET66" s="8"/>
      <c r="XEU66" s="8"/>
      <c r="XEV66" s="8"/>
      <c r="XEW66" s="8"/>
      <c r="XEX66" s="8"/>
      <c r="XEY66" s="8"/>
      <c r="XEZ66" s="8"/>
      <c r="XFA66" s="8"/>
      <c r="XFB66" s="8"/>
      <c r="XFC66" s="8"/>
    </row>
    <row r="67" spans="1:16383" s="15" customFormat="1" ht="45.2" customHeight="1">
      <c r="A67" s="157" t="s">
        <v>48</v>
      </c>
      <c r="B67" s="158"/>
      <c r="C67" s="158"/>
      <c r="D67" s="158"/>
      <c r="E67" s="158"/>
      <c r="F67" s="158"/>
      <c r="G67" s="158"/>
      <c r="H67" s="158"/>
      <c r="I67" s="158"/>
      <c r="J67" s="158"/>
      <c r="K67" s="158"/>
      <c r="L67" s="158"/>
      <c r="M67" s="158"/>
      <c r="N67" s="158"/>
      <c r="O67" s="158"/>
      <c r="P67" s="158"/>
      <c r="Q67" s="158"/>
      <c r="R67" s="158"/>
      <c r="S67" s="158"/>
      <c r="T67" s="158"/>
      <c r="U67" s="24"/>
      <c r="V67" s="2"/>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c r="WRR67" s="8"/>
      <c r="WRS67" s="8"/>
      <c r="WRT67" s="8"/>
      <c r="WRU67" s="8"/>
      <c r="WRV67" s="8"/>
      <c r="WRW67" s="8"/>
      <c r="WRX67" s="8"/>
      <c r="WRY67" s="8"/>
      <c r="WRZ67" s="8"/>
      <c r="WSA67" s="8"/>
      <c r="WSB67" s="8"/>
      <c r="WSC67" s="8"/>
      <c r="WSD67" s="8"/>
      <c r="WSE67" s="8"/>
      <c r="WSF67" s="8"/>
      <c r="WSG67" s="8"/>
      <c r="WSH67" s="8"/>
      <c r="WSI67" s="8"/>
      <c r="WSJ67" s="8"/>
      <c r="WSK67" s="8"/>
      <c r="WSL67" s="8"/>
      <c r="WSM67" s="8"/>
      <c r="WSN67" s="8"/>
      <c r="WSO67" s="8"/>
      <c r="WSP67" s="8"/>
      <c r="WSQ67" s="8"/>
      <c r="WSR67" s="8"/>
      <c r="WSS67" s="8"/>
      <c r="WST67" s="8"/>
      <c r="WSU67" s="8"/>
      <c r="WSV67" s="8"/>
      <c r="WSW67" s="8"/>
      <c r="WSX67" s="8"/>
      <c r="WSY67" s="8"/>
      <c r="WSZ67" s="8"/>
      <c r="WTA67" s="8"/>
      <c r="WTB67" s="8"/>
      <c r="WTC67" s="8"/>
      <c r="WTD67" s="8"/>
      <c r="WTE67" s="8"/>
      <c r="WTF67" s="8"/>
      <c r="WTG67" s="8"/>
      <c r="WTH67" s="8"/>
      <c r="WTI67" s="8"/>
      <c r="WTJ67" s="8"/>
      <c r="WTK67" s="8"/>
      <c r="WTL67" s="8"/>
      <c r="WTM67" s="8"/>
      <c r="WTN67" s="8"/>
      <c r="WTO67" s="8"/>
      <c r="WTP67" s="8"/>
      <c r="WTQ67" s="8"/>
      <c r="WTR67" s="8"/>
      <c r="WTS67" s="8"/>
      <c r="WTT67" s="8"/>
      <c r="WTU67" s="8"/>
      <c r="WTV67" s="8"/>
      <c r="WTW67" s="8"/>
      <c r="WTX67" s="8"/>
      <c r="WTY67" s="8"/>
      <c r="WTZ67" s="8"/>
      <c r="WUA67" s="8"/>
      <c r="WUB67" s="8"/>
      <c r="WUC67" s="8"/>
      <c r="WUD67" s="8"/>
      <c r="WUE67" s="8"/>
      <c r="WUF67" s="8"/>
      <c r="WUG67" s="8"/>
      <c r="WUH67" s="8"/>
      <c r="WUI67" s="8"/>
      <c r="WUJ67" s="8"/>
      <c r="WUK67" s="8"/>
      <c r="WUL67" s="8"/>
      <c r="WUM67" s="8"/>
      <c r="WUN67" s="8"/>
      <c r="WUO67" s="8"/>
      <c r="WUP67" s="8"/>
      <c r="WUQ67" s="8"/>
      <c r="WUR67" s="8"/>
      <c r="WUS67" s="8"/>
      <c r="WUT67" s="8"/>
      <c r="WUU67" s="8"/>
      <c r="WUV67" s="8"/>
      <c r="WUW67" s="8"/>
      <c r="WUX67" s="8"/>
      <c r="WUY67" s="8"/>
      <c r="WUZ67" s="8"/>
      <c r="WVA67" s="8"/>
      <c r="WVB67" s="8"/>
      <c r="WVC67" s="8"/>
      <c r="WVD67" s="8"/>
      <c r="WVE67" s="8"/>
      <c r="WVF67" s="8"/>
      <c r="WVG67" s="8"/>
      <c r="WVH67" s="8"/>
      <c r="WVI67" s="8"/>
      <c r="WVJ67" s="8"/>
      <c r="WVK67" s="8"/>
      <c r="WVL67" s="8"/>
      <c r="WVM67" s="8"/>
      <c r="WVN67" s="8"/>
      <c r="WVO67" s="8"/>
      <c r="WVP67" s="8"/>
      <c r="WVQ67" s="8"/>
      <c r="WVR67" s="8"/>
      <c r="WVS67" s="8"/>
      <c r="WVT67" s="8"/>
      <c r="WVU67" s="8"/>
      <c r="WVV67" s="8"/>
      <c r="WVW67" s="8"/>
      <c r="WVX67" s="8"/>
      <c r="WVY67" s="8"/>
      <c r="WVZ67" s="8"/>
      <c r="WWA67" s="8"/>
      <c r="WWB67" s="8"/>
      <c r="WWC67" s="8"/>
      <c r="WWD67" s="8"/>
      <c r="WWE67" s="8"/>
      <c r="WWF67" s="8"/>
      <c r="WWG67" s="8"/>
      <c r="WWH67" s="8"/>
      <c r="WWI67" s="8"/>
      <c r="WWJ67" s="8"/>
      <c r="WWK67" s="8"/>
      <c r="WWL67" s="8"/>
      <c r="WWM67" s="8"/>
      <c r="WWN67" s="8"/>
      <c r="WWO67" s="8"/>
      <c r="WWP67" s="8"/>
      <c r="WWQ67" s="8"/>
      <c r="WWR67" s="8"/>
      <c r="WWS67" s="8"/>
      <c r="WWT67" s="8"/>
      <c r="WWU67" s="8"/>
      <c r="WWV67" s="8"/>
      <c r="WWW67" s="8"/>
      <c r="WWX67" s="8"/>
      <c r="WWY67" s="8"/>
      <c r="WWZ67" s="8"/>
      <c r="WXA67" s="8"/>
      <c r="WXB67" s="8"/>
      <c r="WXC67" s="8"/>
      <c r="WXD67" s="8"/>
      <c r="WXE67" s="8"/>
      <c r="WXF67" s="8"/>
      <c r="WXG67" s="8"/>
      <c r="WXH67" s="8"/>
      <c r="WXI67" s="8"/>
      <c r="WXJ67" s="8"/>
      <c r="WXK67" s="8"/>
      <c r="WXL67" s="8"/>
      <c r="WXM67" s="8"/>
      <c r="WXN67" s="8"/>
      <c r="WXO67" s="8"/>
      <c r="WXP67" s="8"/>
      <c r="WXQ67" s="8"/>
      <c r="WXR67" s="8"/>
      <c r="WXS67" s="8"/>
      <c r="WXT67" s="8"/>
      <c r="WXU67" s="8"/>
      <c r="WXV67" s="8"/>
      <c r="WXW67" s="8"/>
      <c r="WXX67" s="8"/>
      <c r="WXY67" s="8"/>
      <c r="WXZ67" s="8"/>
      <c r="WYA67" s="8"/>
      <c r="WYB67" s="8"/>
      <c r="WYC67" s="8"/>
      <c r="WYD67" s="8"/>
      <c r="WYE67" s="8"/>
      <c r="WYF67" s="8"/>
      <c r="WYG67" s="8"/>
      <c r="WYH67" s="8"/>
      <c r="WYI67" s="8"/>
      <c r="WYJ67" s="8"/>
      <c r="WYK67" s="8"/>
      <c r="WYL67" s="8"/>
      <c r="WYM67" s="8"/>
      <c r="WYN67" s="8"/>
      <c r="WYO67" s="8"/>
      <c r="WYP67" s="8"/>
      <c r="WYQ67" s="8"/>
      <c r="WYR67" s="8"/>
      <c r="WYS67" s="8"/>
      <c r="WYT67" s="8"/>
      <c r="WYU67" s="8"/>
      <c r="WYV67" s="8"/>
      <c r="WYW67" s="8"/>
      <c r="WYX67" s="8"/>
      <c r="WYY67" s="8"/>
      <c r="WYZ67" s="8"/>
      <c r="WZA67" s="8"/>
      <c r="WZB67" s="8"/>
      <c r="WZC67" s="8"/>
      <c r="WZD67" s="8"/>
      <c r="WZE67" s="8"/>
      <c r="WZF67" s="8"/>
      <c r="WZG67" s="8"/>
      <c r="WZH67" s="8"/>
      <c r="WZI67" s="8"/>
      <c r="WZJ67" s="8"/>
      <c r="WZK67" s="8"/>
      <c r="WZL67" s="8"/>
      <c r="WZM67" s="8"/>
      <c r="WZN67" s="8"/>
      <c r="WZO67" s="8"/>
      <c r="WZP67" s="8"/>
      <c r="WZQ67" s="8"/>
      <c r="WZR67" s="8"/>
      <c r="WZS67" s="8"/>
      <c r="WZT67" s="8"/>
      <c r="WZU67" s="8"/>
      <c r="WZV67" s="8"/>
      <c r="WZW67" s="8"/>
      <c r="WZX67" s="8"/>
      <c r="WZY67" s="8"/>
      <c r="WZZ67" s="8"/>
      <c r="XAA67" s="8"/>
      <c r="XAB67" s="8"/>
      <c r="XAC67" s="8"/>
      <c r="XAD67" s="8"/>
      <c r="XAE67" s="8"/>
      <c r="XAF67" s="8"/>
      <c r="XAG67" s="8"/>
      <c r="XAH67" s="8"/>
      <c r="XAI67" s="8"/>
      <c r="XAJ67" s="8"/>
      <c r="XAK67" s="8"/>
      <c r="XAL67" s="8"/>
      <c r="XAM67" s="8"/>
      <c r="XAN67" s="8"/>
      <c r="XAO67" s="8"/>
      <c r="XAP67" s="8"/>
      <c r="XAQ67" s="8"/>
      <c r="XAR67" s="8"/>
      <c r="XAS67" s="8"/>
      <c r="XAT67" s="8"/>
      <c r="XAU67" s="8"/>
      <c r="XAV67" s="8"/>
      <c r="XAW67" s="8"/>
      <c r="XAX67" s="8"/>
      <c r="XAY67" s="8"/>
      <c r="XAZ67" s="8"/>
      <c r="XBA67" s="8"/>
      <c r="XBB67" s="8"/>
      <c r="XBC67" s="8"/>
      <c r="XBD67" s="8"/>
      <c r="XBE67" s="8"/>
      <c r="XBF67" s="8"/>
      <c r="XBG67" s="8"/>
      <c r="XBH67" s="8"/>
      <c r="XBI67" s="8"/>
      <c r="XBJ67" s="8"/>
      <c r="XBK67" s="8"/>
      <c r="XBL67" s="8"/>
      <c r="XBM67" s="8"/>
      <c r="XBN67" s="8"/>
      <c r="XBO67" s="8"/>
      <c r="XBP67" s="8"/>
      <c r="XBQ67" s="8"/>
      <c r="XBR67" s="8"/>
      <c r="XBS67" s="8"/>
      <c r="XBT67" s="8"/>
      <c r="XBU67" s="8"/>
      <c r="XBV67" s="8"/>
      <c r="XBW67" s="8"/>
      <c r="XBX67" s="8"/>
      <c r="XBY67" s="8"/>
      <c r="XBZ67" s="8"/>
      <c r="XCA67" s="8"/>
      <c r="XCB67" s="8"/>
      <c r="XCC67" s="8"/>
      <c r="XCD67" s="8"/>
      <c r="XCE67" s="8"/>
      <c r="XCF67" s="8"/>
      <c r="XCG67" s="8"/>
      <c r="XCH67" s="8"/>
      <c r="XCI67" s="8"/>
      <c r="XCJ67" s="8"/>
      <c r="XCK67" s="8"/>
      <c r="XCL67" s="8"/>
      <c r="XCM67" s="8"/>
      <c r="XCN67" s="8"/>
      <c r="XCO67" s="8"/>
      <c r="XCP67" s="8"/>
      <c r="XCQ67" s="8"/>
      <c r="XCR67" s="8"/>
      <c r="XCS67" s="8"/>
      <c r="XCT67" s="8"/>
      <c r="XCU67" s="8"/>
      <c r="XCV67" s="8"/>
      <c r="XCW67" s="8"/>
      <c r="XCX67" s="8"/>
      <c r="XCY67" s="8"/>
      <c r="XCZ67" s="8"/>
      <c r="XDA67" s="8"/>
      <c r="XDB67" s="8"/>
      <c r="XDC67" s="8"/>
      <c r="XDD67" s="8"/>
      <c r="XDE67" s="8"/>
      <c r="XDF67" s="8"/>
      <c r="XDG67" s="8"/>
      <c r="XDH67" s="8"/>
      <c r="XDI67" s="8"/>
      <c r="XDJ67" s="8"/>
      <c r="XDK67" s="8"/>
      <c r="XDL67" s="8"/>
      <c r="XDM67" s="8"/>
      <c r="XDN67" s="8"/>
      <c r="XDO67" s="8"/>
      <c r="XDP67" s="8"/>
      <c r="XDQ67" s="8"/>
      <c r="XDR67" s="8"/>
      <c r="XDS67" s="8"/>
      <c r="XDT67" s="8"/>
      <c r="XDU67" s="8"/>
      <c r="XDV67" s="8"/>
      <c r="XDW67" s="8"/>
      <c r="XDX67" s="8"/>
      <c r="XDY67" s="8"/>
      <c r="XDZ67" s="8"/>
      <c r="XEA67" s="8"/>
      <c r="XEB67" s="8"/>
      <c r="XEC67" s="8"/>
      <c r="XED67" s="8"/>
      <c r="XEE67" s="8"/>
      <c r="XEF67" s="8"/>
      <c r="XEG67" s="8"/>
      <c r="XEH67" s="8"/>
      <c r="XEI67" s="8"/>
      <c r="XEJ67" s="8"/>
      <c r="XEK67" s="8"/>
      <c r="XEL67" s="8"/>
      <c r="XEM67" s="8"/>
      <c r="XEN67" s="8"/>
      <c r="XEO67" s="8"/>
      <c r="XEP67" s="8"/>
      <c r="XEQ67" s="8"/>
      <c r="XER67" s="8"/>
      <c r="XES67" s="8"/>
      <c r="XET67" s="8"/>
      <c r="XEU67" s="8"/>
      <c r="XEV67" s="8"/>
      <c r="XEW67" s="8"/>
      <c r="XEX67" s="8"/>
      <c r="XEY67" s="8"/>
      <c r="XEZ67" s="8"/>
      <c r="XFA67" s="8"/>
      <c r="XFB67" s="8"/>
      <c r="XFC67" s="8"/>
    </row>
    <row r="68" spans="1:16383" ht="4.9000000000000004" customHeight="1">
      <c r="T68" s="8"/>
      <c r="V68" s="13"/>
    </row>
    <row r="69" spans="1:16383" s="28" customFormat="1" ht="15" customHeight="1">
      <c r="A69" s="155" t="s">
        <v>49</v>
      </c>
      <c r="B69" s="156"/>
      <c r="C69" s="156"/>
      <c r="D69" s="156"/>
      <c r="E69" s="156"/>
      <c r="F69" s="156"/>
      <c r="G69" s="156"/>
      <c r="H69" s="156"/>
      <c r="I69" s="156"/>
      <c r="J69" s="156"/>
      <c r="K69" s="156"/>
      <c r="L69" s="156"/>
      <c r="M69" s="156"/>
      <c r="N69" s="156"/>
      <c r="O69" s="156"/>
      <c r="P69" s="156"/>
      <c r="Q69" s="156"/>
      <c r="R69" s="156"/>
      <c r="S69" s="156"/>
      <c r="T69" s="156"/>
      <c r="U69" s="24"/>
      <c r="V69" s="21"/>
    </row>
    <row r="70" spans="1:16383" ht="4.9000000000000004" customHeight="1">
      <c r="T70" s="8"/>
      <c r="V70" s="13"/>
    </row>
    <row r="71" spans="1:16383" s="12" customFormat="1" ht="15" customHeight="1">
      <c r="A71" s="153" t="s">
        <v>50</v>
      </c>
      <c r="B71" s="154"/>
      <c r="C71" s="154"/>
      <c r="D71" s="154"/>
      <c r="E71" s="154"/>
      <c r="F71" s="154"/>
      <c r="G71" s="154"/>
      <c r="H71" s="154"/>
      <c r="I71" s="154"/>
      <c r="J71" s="154"/>
      <c r="K71" s="154"/>
      <c r="L71" s="154"/>
      <c r="M71" s="154"/>
      <c r="N71" s="154"/>
      <c r="O71" s="154"/>
      <c r="P71" s="154"/>
      <c r="Q71" s="154"/>
      <c r="R71" s="154"/>
      <c r="S71" s="154"/>
      <c r="T71" s="154"/>
      <c r="U71" s="24"/>
      <c r="V71" s="2"/>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c r="CTT71" s="8"/>
      <c r="CTU71" s="8"/>
      <c r="CTV71" s="8"/>
      <c r="CTW71" s="8"/>
      <c r="CTX71" s="8"/>
      <c r="CTY71" s="8"/>
      <c r="CTZ71" s="8"/>
      <c r="CUA71" s="8"/>
      <c r="CUB71" s="8"/>
      <c r="CUC71" s="8"/>
      <c r="CUD71" s="8"/>
      <c r="CUE71" s="8"/>
      <c r="CUF71" s="8"/>
      <c r="CUG71" s="8"/>
      <c r="CUH71" s="8"/>
      <c r="CUI71" s="8"/>
      <c r="CUJ71" s="8"/>
      <c r="CUK71" s="8"/>
      <c r="CUL71" s="8"/>
      <c r="CUM71" s="8"/>
      <c r="CUN71" s="8"/>
      <c r="CUO71" s="8"/>
      <c r="CUP71" s="8"/>
      <c r="CUQ71" s="8"/>
      <c r="CUR71" s="8"/>
      <c r="CUS71" s="8"/>
      <c r="CUT71" s="8"/>
      <c r="CUU71" s="8"/>
      <c r="CUV71" s="8"/>
      <c r="CUW71" s="8"/>
      <c r="CUX71" s="8"/>
      <c r="CUY71" s="8"/>
      <c r="CUZ71" s="8"/>
      <c r="CVA71" s="8"/>
      <c r="CVB71" s="8"/>
      <c r="CVC71" s="8"/>
      <c r="CVD71" s="8"/>
      <c r="CVE71" s="8"/>
      <c r="CVF71" s="8"/>
      <c r="CVG71" s="8"/>
      <c r="CVH71" s="8"/>
      <c r="CVI71" s="8"/>
      <c r="CVJ71" s="8"/>
      <c r="CVK71" s="8"/>
      <c r="CVL71" s="8"/>
      <c r="CVM71" s="8"/>
      <c r="CVN71" s="8"/>
      <c r="CVO71" s="8"/>
      <c r="CVP71" s="8"/>
      <c r="CVQ71" s="8"/>
      <c r="CVR71" s="8"/>
      <c r="CVS71" s="8"/>
      <c r="CVT71" s="8"/>
      <c r="CVU71" s="8"/>
      <c r="CVV71" s="8"/>
      <c r="CVW71" s="8"/>
      <c r="CVX71" s="8"/>
      <c r="CVY71" s="8"/>
      <c r="CVZ71" s="8"/>
      <c r="CWA71" s="8"/>
      <c r="CWB71" s="8"/>
      <c r="CWC71" s="8"/>
      <c r="CWD71" s="8"/>
      <c r="CWE71" s="8"/>
      <c r="CWF71" s="8"/>
      <c r="CWG71" s="8"/>
      <c r="CWH71" s="8"/>
      <c r="CWI71" s="8"/>
      <c r="CWJ71" s="8"/>
      <c r="CWK71" s="8"/>
      <c r="CWL71" s="8"/>
      <c r="CWM71" s="8"/>
      <c r="CWN71" s="8"/>
      <c r="CWO71" s="8"/>
      <c r="CWP71" s="8"/>
      <c r="CWQ71" s="8"/>
      <c r="CWR71" s="8"/>
      <c r="CWS71" s="8"/>
      <c r="CWT71" s="8"/>
      <c r="CWU71" s="8"/>
      <c r="CWV71" s="8"/>
      <c r="CWW71" s="8"/>
      <c r="CWX71" s="8"/>
      <c r="CWY71" s="8"/>
      <c r="CWZ71" s="8"/>
      <c r="CXA71" s="8"/>
      <c r="CXB71" s="8"/>
      <c r="CXC71" s="8"/>
      <c r="CXD71" s="8"/>
      <c r="CXE71" s="8"/>
      <c r="CXF71" s="8"/>
      <c r="CXG71" s="8"/>
      <c r="CXH71" s="8"/>
      <c r="CXI71" s="8"/>
      <c r="CXJ71" s="8"/>
      <c r="CXK71" s="8"/>
      <c r="CXL71" s="8"/>
      <c r="CXM71" s="8"/>
      <c r="CXN71" s="8"/>
      <c r="CXO71" s="8"/>
      <c r="CXP71" s="8"/>
      <c r="CXQ71" s="8"/>
      <c r="CXR71" s="8"/>
      <c r="CXS71" s="8"/>
      <c r="CXT71" s="8"/>
      <c r="CXU71" s="8"/>
      <c r="CXV71" s="8"/>
      <c r="CXW71" s="8"/>
      <c r="CXX71" s="8"/>
      <c r="CXY71" s="8"/>
      <c r="CXZ71" s="8"/>
      <c r="CYA71" s="8"/>
      <c r="CYB71" s="8"/>
      <c r="CYC71" s="8"/>
      <c r="CYD71" s="8"/>
      <c r="CYE71" s="8"/>
      <c r="CYF71" s="8"/>
      <c r="CYG71" s="8"/>
      <c r="CYH71" s="8"/>
      <c r="CYI71" s="8"/>
      <c r="CYJ71" s="8"/>
      <c r="CYK71" s="8"/>
      <c r="CYL71" s="8"/>
      <c r="CYM71" s="8"/>
      <c r="CYN71" s="8"/>
      <c r="CYO71" s="8"/>
      <c r="CYP71" s="8"/>
      <c r="CYQ71" s="8"/>
      <c r="CYR71" s="8"/>
      <c r="CYS71" s="8"/>
      <c r="CYT71" s="8"/>
      <c r="CYU71" s="8"/>
      <c r="CYV71" s="8"/>
      <c r="CYW71" s="8"/>
      <c r="CYX71" s="8"/>
      <c r="CYY71" s="8"/>
      <c r="CYZ71" s="8"/>
      <c r="CZA71" s="8"/>
      <c r="CZB71" s="8"/>
      <c r="CZC71" s="8"/>
      <c r="CZD71" s="8"/>
      <c r="CZE71" s="8"/>
      <c r="CZF71" s="8"/>
      <c r="CZG71" s="8"/>
      <c r="CZH71" s="8"/>
      <c r="CZI71" s="8"/>
      <c r="CZJ71" s="8"/>
      <c r="CZK71" s="8"/>
      <c r="CZL71" s="8"/>
      <c r="CZM71" s="8"/>
      <c r="CZN71" s="8"/>
      <c r="CZO71" s="8"/>
      <c r="CZP71" s="8"/>
      <c r="CZQ71" s="8"/>
      <c r="CZR71" s="8"/>
      <c r="CZS71" s="8"/>
      <c r="CZT71" s="8"/>
      <c r="CZU71" s="8"/>
      <c r="CZV71" s="8"/>
      <c r="CZW71" s="8"/>
      <c r="CZX71" s="8"/>
      <c r="CZY71" s="8"/>
      <c r="CZZ71" s="8"/>
      <c r="DAA71" s="8"/>
      <c r="DAB71" s="8"/>
      <c r="DAC71" s="8"/>
      <c r="DAD71" s="8"/>
      <c r="DAE71" s="8"/>
      <c r="DAF71" s="8"/>
      <c r="DAG71" s="8"/>
      <c r="DAH71" s="8"/>
      <c r="DAI71" s="8"/>
      <c r="DAJ71" s="8"/>
      <c r="DAK71" s="8"/>
      <c r="DAL71" s="8"/>
      <c r="DAM71" s="8"/>
      <c r="DAN71" s="8"/>
      <c r="DAO71" s="8"/>
      <c r="DAP71" s="8"/>
      <c r="DAQ71" s="8"/>
      <c r="DAR71" s="8"/>
      <c r="DAS71" s="8"/>
      <c r="DAT71" s="8"/>
      <c r="DAU71" s="8"/>
      <c r="DAV71" s="8"/>
      <c r="DAW71" s="8"/>
      <c r="DAX71" s="8"/>
      <c r="DAY71" s="8"/>
      <c r="DAZ71" s="8"/>
      <c r="DBA71" s="8"/>
      <c r="DBB71" s="8"/>
      <c r="DBC71" s="8"/>
      <c r="DBD71" s="8"/>
      <c r="DBE71" s="8"/>
      <c r="DBF71" s="8"/>
      <c r="DBG71" s="8"/>
      <c r="DBH71" s="8"/>
      <c r="DBI71" s="8"/>
      <c r="DBJ71" s="8"/>
      <c r="DBK71" s="8"/>
      <c r="DBL71" s="8"/>
      <c r="DBM71" s="8"/>
      <c r="DBN71" s="8"/>
      <c r="DBO71" s="8"/>
      <c r="DBP71" s="8"/>
      <c r="DBQ71" s="8"/>
      <c r="DBR71" s="8"/>
      <c r="DBS71" s="8"/>
      <c r="DBT71" s="8"/>
      <c r="DBU71" s="8"/>
      <c r="DBV71" s="8"/>
      <c r="DBW71" s="8"/>
      <c r="DBX71" s="8"/>
      <c r="DBY71" s="8"/>
      <c r="DBZ71" s="8"/>
      <c r="DCA71" s="8"/>
      <c r="DCB71" s="8"/>
      <c r="DCC71" s="8"/>
      <c r="DCD71" s="8"/>
      <c r="DCE71" s="8"/>
      <c r="DCF71" s="8"/>
      <c r="DCG71" s="8"/>
      <c r="DCH71" s="8"/>
      <c r="DCI71" s="8"/>
      <c r="DCJ71" s="8"/>
      <c r="DCK71" s="8"/>
      <c r="DCL71" s="8"/>
      <c r="DCM71" s="8"/>
      <c r="DCN71" s="8"/>
      <c r="DCO71" s="8"/>
      <c r="DCP71" s="8"/>
      <c r="DCQ71" s="8"/>
      <c r="DCR71" s="8"/>
      <c r="DCS71" s="8"/>
      <c r="DCT71" s="8"/>
      <c r="DCU71" s="8"/>
      <c r="DCV71" s="8"/>
      <c r="DCW71" s="8"/>
      <c r="DCX71" s="8"/>
      <c r="DCY71" s="8"/>
      <c r="DCZ71" s="8"/>
      <c r="DDA71" s="8"/>
      <c r="DDB71" s="8"/>
      <c r="DDC71" s="8"/>
      <c r="DDD71" s="8"/>
      <c r="DDE71" s="8"/>
      <c r="DDF71" s="8"/>
      <c r="DDG71" s="8"/>
      <c r="DDH71" s="8"/>
      <c r="DDI71" s="8"/>
      <c r="DDJ71" s="8"/>
      <c r="DDK71" s="8"/>
      <c r="DDL71" s="8"/>
      <c r="DDM71" s="8"/>
      <c r="DDN71" s="8"/>
      <c r="DDO71" s="8"/>
      <c r="DDP71" s="8"/>
      <c r="DDQ71" s="8"/>
      <c r="DDR71" s="8"/>
      <c r="DDS71" s="8"/>
      <c r="DDT71" s="8"/>
      <c r="DDU71" s="8"/>
      <c r="DDV71" s="8"/>
      <c r="DDW71" s="8"/>
      <c r="DDX71" s="8"/>
      <c r="DDY71" s="8"/>
      <c r="DDZ71" s="8"/>
      <c r="DEA71" s="8"/>
      <c r="DEB71" s="8"/>
      <c r="DEC71" s="8"/>
      <c r="DED71" s="8"/>
      <c r="DEE71" s="8"/>
      <c r="DEF71" s="8"/>
      <c r="DEG71" s="8"/>
      <c r="DEH71" s="8"/>
      <c r="DEI71" s="8"/>
      <c r="DEJ71" s="8"/>
      <c r="DEK71" s="8"/>
      <c r="DEL71" s="8"/>
      <c r="DEM71" s="8"/>
      <c r="DEN71" s="8"/>
      <c r="DEO71" s="8"/>
      <c r="DEP71" s="8"/>
      <c r="DEQ71" s="8"/>
      <c r="DER71" s="8"/>
      <c r="DES71" s="8"/>
      <c r="DET71" s="8"/>
      <c r="DEU71" s="8"/>
      <c r="DEV71" s="8"/>
      <c r="DEW71" s="8"/>
      <c r="DEX71" s="8"/>
      <c r="DEY71" s="8"/>
      <c r="DEZ71" s="8"/>
      <c r="DFA71" s="8"/>
      <c r="DFB71" s="8"/>
      <c r="DFC71" s="8"/>
      <c r="DFD71" s="8"/>
      <c r="DFE71" s="8"/>
      <c r="DFF71" s="8"/>
      <c r="DFG71" s="8"/>
      <c r="DFH71" s="8"/>
      <c r="DFI71" s="8"/>
      <c r="DFJ71" s="8"/>
      <c r="DFK71" s="8"/>
      <c r="DFL71" s="8"/>
      <c r="DFM71" s="8"/>
      <c r="DFN71" s="8"/>
      <c r="DFO71" s="8"/>
      <c r="DFP71" s="8"/>
      <c r="DFQ71" s="8"/>
      <c r="DFR71" s="8"/>
      <c r="DFS71" s="8"/>
      <c r="DFT71" s="8"/>
      <c r="DFU71" s="8"/>
      <c r="DFV71" s="8"/>
      <c r="DFW71" s="8"/>
      <c r="DFX71" s="8"/>
      <c r="DFY71" s="8"/>
      <c r="DFZ71" s="8"/>
      <c r="DGA71" s="8"/>
      <c r="DGB71" s="8"/>
      <c r="DGC71" s="8"/>
      <c r="DGD71" s="8"/>
      <c r="DGE71" s="8"/>
      <c r="DGF71" s="8"/>
      <c r="DGG71" s="8"/>
      <c r="DGH71" s="8"/>
      <c r="DGI71" s="8"/>
      <c r="DGJ71" s="8"/>
      <c r="DGK71" s="8"/>
      <c r="DGL71" s="8"/>
      <c r="DGM71" s="8"/>
      <c r="DGN71" s="8"/>
      <c r="DGO71" s="8"/>
      <c r="DGP71" s="8"/>
      <c r="DGQ71" s="8"/>
      <c r="DGR71" s="8"/>
      <c r="DGS71" s="8"/>
      <c r="DGT71" s="8"/>
      <c r="DGU71" s="8"/>
      <c r="DGV71" s="8"/>
      <c r="DGW71" s="8"/>
      <c r="DGX71" s="8"/>
      <c r="DGY71" s="8"/>
      <c r="DGZ71" s="8"/>
      <c r="DHA71" s="8"/>
      <c r="DHB71" s="8"/>
      <c r="DHC71" s="8"/>
      <c r="DHD71" s="8"/>
      <c r="DHE71" s="8"/>
      <c r="DHF71" s="8"/>
      <c r="DHG71" s="8"/>
      <c r="DHH71" s="8"/>
      <c r="DHI71" s="8"/>
      <c r="DHJ71" s="8"/>
      <c r="DHK71" s="8"/>
      <c r="DHL71" s="8"/>
      <c r="DHM71" s="8"/>
      <c r="DHN71" s="8"/>
      <c r="DHO71" s="8"/>
      <c r="DHP71" s="8"/>
      <c r="DHQ71" s="8"/>
      <c r="DHR71" s="8"/>
      <c r="DHS71" s="8"/>
      <c r="DHT71" s="8"/>
      <c r="DHU71" s="8"/>
      <c r="DHV71" s="8"/>
      <c r="DHW71" s="8"/>
      <c r="DHX71" s="8"/>
      <c r="DHY71" s="8"/>
      <c r="DHZ71" s="8"/>
      <c r="DIA71" s="8"/>
      <c r="DIB71" s="8"/>
      <c r="DIC71" s="8"/>
      <c r="DID71" s="8"/>
      <c r="DIE71" s="8"/>
      <c r="DIF71" s="8"/>
      <c r="DIG71" s="8"/>
      <c r="DIH71" s="8"/>
      <c r="DII71" s="8"/>
      <c r="DIJ71" s="8"/>
      <c r="DIK71" s="8"/>
      <c r="DIL71" s="8"/>
      <c r="DIM71" s="8"/>
      <c r="DIN71" s="8"/>
      <c r="DIO71" s="8"/>
      <c r="DIP71" s="8"/>
      <c r="DIQ71" s="8"/>
      <c r="DIR71" s="8"/>
      <c r="DIS71" s="8"/>
      <c r="DIT71" s="8"/>
      <c r="DIU71" s="8"/>
      <c r="DIV71" s="8"/>
      <c r="DIW71" s="8"/>
      <c r="DIX71" s="8"/>
      <c r="DIY71" s="8"/>
      <c r="DIZ71" s="8"/>
      <c r="DJA71" s="8"/>
      <c r="DJB71" s="8"/>
      <c r="DJC71" s="8"/>
      <c r="DJD71" s="8"/>
      <c r="DJE71" s="8"/>
      <c r="DJF71" s="8"/>
      <c r="DJG71" s="8"/>
      <c r="DJH71" s="8"/>
      <c r="DJI71" s="8"/>
      <c r="DJJ71" s="8"/>
      <c r="DJK71" s="8"/>
      <c r="DJL71" s="8"/>
      <c r="DJM71" s="8"/>
      <c r="DJN71" s="8"/>
      <c r="DJO71" s="8"/>
      <c r="DJP71" s="8"/>
      <c r="DJQ71" s="8"/>
      <c r="DJR71" s="8"/>
      <c r="DJS71" s="8"/>
      <c r="DJT71" s="8"/>
      <c r="DJU71" s="8"/>
      <c r="DJV71" s="8"/>
      <c r="DJW71" s="8"/>
      <c r="DJX71" s="8"/>
      <c r="DJY71" s="8"/>
      <c r="DJZ71" s="8"/>
      <c r="DKA71" s="8"/>
      <c r="DKB71" s="8"/>
      <c r="DKC71" s="8"/>
      <c r="DKD71" s="8"/>
      <c r="DKE71" s="8"/>
      <c r="DKF71" s="8"/>
      <c r="DKG71" s="8"/>
      <c r="DKH71" s="8"/>
      <c r="DKI71" s="8"/>
      <c r="DKJ71" s="8"/>
      <c r="DKK71" s="8"/>
      <c r="DKL71" s="8"/>
      <c r="DKM71" s="8"/>
      <c r="DKN71" s="8"/>
      <c r="DKO71" s="8"/>
      <c r="DKP71" s="8"/>
      <c r="DKQ71" s="8"/>
      <c r="DKR71" s="8"/>
      <c r="DKS71" s="8"/>
      <c r="DKT71" s="8"/>
      <c r="DKU71" s="8"/>
      <c r="DKV71" s="8"/>
      <c r="DKW71" s="8"/>
      <c r="DKX71" s="8"/>
      <c r="DKY71" s="8"/>
      <c r="DKZ71" s="8"/>
      <c r="DLA71" s="8"/>
      <c r="DLB71" s="8"/>
      <c r="DLC71" s="8"/>
      <c r="DLD71" s="8"/>
      <c r="DLE71" s="8"/>
      <c r="DLF71" s="8"/>
      <c r="DLG71" s="8"/>
      <c r="DLH71" s="8"/>
      <c r="DLI71" s="8"/>
      <c r="DLJ71" s="8"/>
      <c r="DLK71" s="8"/>
      <c r="DLL71" s="8"/>
      <c r="DLM71" s="8"/>
      <c r="DLN71" s="8"/>
      <c r="DLO71" s="8"/>
      <c r="DLP71" s="8"/>
      <c r="DLQ71" s="8"/>
      <c r="DLR71" s="8"/>
      <c r="DLS71" s="8"/>
      <c r="DLT71" s="8"/>
      <c r="DLU71" s="8"/>
      <c r="DLV71" s="8"/>
      <c r="DLW71" s="8"/>
      <c r="DLX71" s="8"/>
      <c r="DLY71" s="8"/>
      <c r="DLZ71" s="8"/>
      <c r="DMA71" s="8"/>
      <c r="DMB71" s="8"/>
      <c r="DMC71" s="8"/>
      <c r="DMD71" s="8"/>
      <c r="DME71" s="8"/>
      <c r="DMF71" s="8"/>
      <c r="DMG71" s="8"/>
      <c r="DMH71" s="8"/>
      <c r="DMI71" s="8"/>
      <c r="DMJ71" s="8"/>
      <c r="DMK71" s="8"/>
      <c r="DML71" s="8"/>
      <c r="DMM71" s="8"/>
      <c r="DMN71" s="8"/>
      <c r="DMO71" s="8"/>
      <c r="DMP71" s="8"/>
      <c r="DMQ71" s="8"/>
      <c r="DMR71" s="8"/>
      <c r="DMS71" s="8"/>
      <c r="DMT71" s="8"/>
      <c r="DMU71" s="8"/>
      <c r="DMV71" s="8"/>
      <c r="DMW71" s="8"/>
      <c r="DMX71" s="8"/>
      <c r="DMY71" s="8"/>
      <c r="DMZ71" s="8"/>
      <c r="DNA71" s="8"/>
      <c r="DNB71" s="8"/>
      <c r="DNC71" s="8"/>
      <c r="DND71" s="8"/>
      <c r="DNE71" s="8"/>
      <c r="DNF71" s="8"/>
      <c r="DNG71" s="8"/>
      <c r="DNH71" s="8"/>
      <c r="DNI71" s="8"/>
      <c r="DNJ71" s="8"/>
      <c r="DNK71" s="8"/>
      <c r="DNL71" s="8"/>
      <c r="DNM71" s="8"/>
      <c r="DNN71" s="8"/>
      <c r="DNO71" s="8"/>
      <c r="DNP71" s="8"/>
      <c r="DNQ71" s="8"/>
      <c r="DNR71" s="8"/>
      <c r="DNS71" s="8"/>
      <c r="DNT71" s="8"/>
      <c r="DNU71" s="8"/>
      <c r="DNV71" s="8"/>
      <c r="DNW71" s="8"/>
      <c r="DNX71" s="8"/>
      <c r="DNY71" s="8"/>
      <c r="DNZ71" s="8"/>
      <c r="DOA71" s="8"/>
      <c r="DOB71" s="8"/>
      <c r="DOC71" s="8"/>
      <c r="DOD71" s="8"/>
      <c r="DOE71" s="8"/>
      <c r="DOF71" s="8"/>
      <c r="DOG71" s="8"/>
      <c r="DOH71" s="8"/>
      <c r="DOI71" s="8"/>
      <c r="DOJ71" s="8"/>
      <c r="DOK71" s="8"/>
      <c r="DOL71" s="8"/>
      <c r="DOM71" s="8"/>
      <c r="DON71" s="8"/>
      <c r="DOO71" s="8"/>
      <c r="DOP71" s="8"/>
      <c r="DOQ71" s="8"/>
      <c r="DOR71" s="8"/>
      <c r="DOS71" s="8"/>
      <c r="DOT71" s="8"/>
      <c r="DOU71" s="8"/>
      <c r="DOV71" s="8"/>
      <c r="DOW71" s="8"/>
      <c r="DOX71" s="8"/>
      <c r="DOY71" s="8"/>
      <c r="DOZ71" s="8"/>
      <c r="DPA71" s="8"/>
      <c r="DPB71" s="8"/>
      <c r="DPC71" s="8"/>
      <c r="DPD71" s="8"/>
      <c r="DPE71" s="8"/>
      <c r="DPF71" s="8"/>
      <c r="DPG71" s="8"/>
      <c r="DPH71" s="8"/>
      <c r="DPI71" s="8"/>
      <c r="DPJ71" s="8"/>
      <c r="DPK71" s="8"/>
      <c r="DPL71" s="8"/>
      <c r="DPM71" s="8"/>
      <c r="DPN71" s="8"/>
      <c r="DPO71" s="8"/>
      <c r="DPP71" s="8"/>
      <c r="DPQ71" s="8"/>
      <c r="DPR71" s="8"/>
      <c r="DPS71" s="8"/>
      <c r="DPT71" s="8"/>
      <c r="DPU71" s="8"/>
      <c r="DPV71" s="8"/>
      <c r="DPW71" s="8"/>
      <c r="DPX71" s="8"/>
      <c r="DPY71" s="8"/>
      <c r="DPZ71" s="8"/>
      <c r="DQA71" s="8"/>
      <c r="DQB71" s="8"/>
      <c r="DQC71" s="8"/>
      <c r="DQD71" s="8"/>
      <c r="DQE71" s="8"/>
      <c r="DQF71" s="8"/>
      <c r="DQG71" s="8"/>
      <c r="DQH71" s="8"/>
      <c r="DQI71" s="8"/>
      <c r="DQJ71" s="8"/>
      <c r="DQK71" s="8"/>
      <c r="DQL71" s="8"/>
      <c r="DQM71" s="8"/>
      <c r="DQN71" s="8"/>
      <c r="DQO71" s="8"/>
      <c r="DQP71" s="8"/>
      <c r="DQQ71" s="8"/>
      <c r="DQR71" s="8"/>
      <c r="DQS71" s="8"/>
      <c r="DQT71" s="8"/>
      <c r="DQU71" s="8"/>
      <c r="DQV71" s="8"/>
      <c r="DQW71" s="8"/>
      <c r="DQX71" s="8"/>
      <c r="DQY71" s="8"/>
      <c r="DQZ71" s="8"/>
      <c r="DRA71" s="8"/>
      <c r="DRB71" s="8"/>
      <c r="DRC71" s="8"/>
      <c r="DRD71" s="8"/>
      <c r="DRE71" s="8"/>
      <c r="DRF71" s="8"/>
      <c r="DRG71" s="8"/>
      <c r="DRH71" s="8"/>
      <c r="DRI71" s="8"/>
      <c r="DRJ71" s="8"/>
      <c r="DRK71" s="8"/>
      <c r="DRL71" s="8"/>
      <c r="DRM71" s="8"/>
      <c r="DRN71" s="8"/>
      <c r="DRO71" s="8"/>
      <c r="DRP71" s="8"/>
      <c r="DRQ71" s="8"/>
      <c r="DRR71" s="8"/>
      <c r="DRS71" s="8"/>
      <c r="DRT71" s="8"/>
      <c r="DRU71" s="8"/>
      <c r="DRV71" s="8"/>
      <c r="DRW71" s="8"/>
      <c r="DRX71" s="8"/>
      <c r="DRY71" s="8"/>
      <c r="DRZ71" s="8"/>
      <c r="DSA71" s="8"/>
      <c r="DSB71" s="8"/>
      <c r="DSC71" s="8"/>
      <c r="DSD71" s="8"/>
      <c r="DSE71" s="8"/>
      <c r="DSF71" s="8"/>
      <c r="DSG71" s="8"/>
      <c r="DSH71" s="8"/>
      <c r="DSI71" s="8"/>
      <c r="DSJ71" s="8"/>
      <c r="DSK71" s="8"/>
      <c r="DSL71" s="8"/>
      <c r="DSM71" s="8"/>
      <c r="DSN71" s="8"/>
      <c r="DSO71" s="8"/>
      <c r="DSP71" s="8"/>
      <c r="DSQ71" s="8"/>
      <c r="DSR71" s="8"/>
      <c r="DSS71" s="8"/>
      <c r="DST71" s="8"/>
      <c r="DSU71" s="8"/>
      <c r="DSV71" s="8"/>
      <c r="DSW71" s="8"/>
      <c r="DSX71" s="8"/>
      <c r="DSY71" s="8"/>
      <c r="DSZ71" s="8"/>
      <c r="DTA71" s="8"/>
      <c r="DTB71" s="8"/>
      <c r="DTC71" s="8"/>
      <c r="DTD71" s="8"/>
      <c r="DTE71" s="8"/>
      <c r="DTF71" s="8"/>
      <c r="DTG71" s="8"/>
      <c r="DTH71" s="8"/>
      <c r="DTI71" s="8"/>
      <c r="DTJ71" s="8"/>
      <c r="DTK71" s="8"/>
      <c r="DTL71" s="8"/>
      <c r="DTM71" s="8"/>
      <c r="DTN71" s="8"/>
      <c r="DTO71" s="8"/>
      <c r="DTP71" s="8"/>
      <c r="DTQ71" s="8"/>
      <c r="DTR71" s="8"/>
      <c r="DTS71" s="8"/>
      <c r="DTT71" s="8"/>
      <c r="DTU71" s="8"/>
      <c r="DTV71" s="8"/>
      <c r="DTW71" s="8"/>
      <c r="DTX71" s="8"/>
      <c r="DTY71" s="8"/>
      <c r="DTZ71" s="8"/>
      <c r="DUA71" s="8"/>
      <c r="DUB71" s="8"/>
      <c r="DUC71" s="8"/>
      <c r="DUD71" s="8"/>
      <c r="DUE71" s="8"/>
      <c r="DUF71" s="8"/>
      <c r="DUG71" s="8"/>
      <c r="DUH71" s="8"/>
      <c r="DUI71" s="8"/>
      <c r="DUJ71" s="8"/>
      <c r="DUK71" s="8"/>
      <c r="DUL71" s="8"/>
      <c r="DUM71" s="8"/>
      <c r="DUN71" s="8"/>
      <c r="DUO71" s="8"/>
      <c r="DUP71" s="8"/>
      <c r="DUQ71" s="8"/>
      <c r="DUR71" s="8"/>
      <c r="DUS71" s="8"/>
      <c r="DUT71" s="8"/>
      <c r="DUU71" s="8"/>
      <c r="DUV71" s="8"/>
      <c r="DUW71" s="8"/>
      <c r="DUX71" s="8"/>
      <c r="DUY71" s="8"/>
      <c r="DUZ71" s="8"/>
      <c r="DVA71" s="8"/>
      <c r="DVB71" s="8"/>
      <c r="DVC71" s="8"/>
      <c r="DVD71" s="8"/>
      <c r="DVE71" s="8"/>
      <c r="DVF71" s="8"/>
      <c r="DVG71" s="8"/>
      <c r="DVH71" s="8"/>
      <c r="DVI71" s="8"/>
      <c r="DVJ71" s="8"/>
      <c r="DVK71" s="8"/>
      <c r="DVL71" s="8"/>
      <c r="DVM71" s="8"/>
      <c r="DVN71" s="8"/>
      <c r="DVO71" s="8"/>
      <c r="DVP71" s="8"/>
      <c r="DVQ71" s="8"/>
      <c r="DVR71" s="8"/>
      <c r="DVS71" s="8"/>
      <c r="DVT71" s="8"/>
      <c r="DVU71" s="8"/>
      <c r="DVV71" s="8"/>
      <c r="DVW71" s="8"/>
      <c r="DVX71" s="8"/>
      <c r="DVY71" s="8"/>
      <c r="DVZ71" s="8"/>
      <c r="DWA71" s="8"/>
      <c r="DWB71" s="8"/>
      <c r="DWC71" s="8"/>
      <c r="DWD71" s="8"/>
      <c r="DWE71" s="8"/>
      <c r="DWF71" s="8"/>
      <c r="DWG71" s="8"/>
      <c r="DWH71" s="8"/>
      <c r="DWI71" s="8"/>
      <c r="DWJ71" s="8"/>
      <c r="DWK71" s="8"/>
      <c r="DWL71" s="8"/>
      <c r="DWM71" s="8"/>
      <c r="DWN71" s="8"/>
      <c r="DWO71" s="8"/>
      <c r="DWP71" s="8"/>
      <c r="DWQ71" s="8"/>
      <c r="DWR71" s="8"/>
      <c r="DWS71" s="8"/>
      <c r="DWT71" s="8"/>
      <c r="DWU71" s="8"/>
      <c r="DWV71" s="8"/>
      <c r="DWW71" s="8"/>
      <c r="DWX71" s="8"/>
      <c r="DWY71" s="8"/>
      <c r="DWZ71" s="8"/>
      <c r="DXA71" s="8"/>
      <c r="DXB71" s="8"/>
      <c r="DXC71" s="8"/>
      <c r="DXD71" s="8"/>
      <c r="DXE71" s="8"/>
      <c r="DXF71" s="8"/>
      <c r="DXG71" s="8"/>
      <c r="DXH71" s="8"/>
      <c r="DXI71" s="8"/>
      <c r="DXJ71" s="8"/>
      <c r="DXK71" s="8"/>
      <c r="DXL71" s="8"/>
      <c r="DXM71" s="8"/>
      <c r="DXN71" s="8"/>
      <c r="DXO71" s="8"/>
      <c r="DXP71" s="8"/>
      <c r="DXQ71" s="8"/>
      <c r="DXR71" s="8"/>
      <c r="DXS71" s="8"/>
      <c r="DXT71" s="8"/>
      <c r="DXU71" s="8"/>
      <c r="DXV71" s="8"/>
      <c r="DXW71" s="8"/>
      <c r="DXX71" s="8"/>
      <c r="DXY71" s="8"/>
      <c r="DXZ71" s="8"/>
      <c r="DYA71" s="8"/>
      <c r="DYB71" s="8"/>
      <c r="DYC71" s="8"/>
      <c r="DYD71" s="8"/>
      <c r="DYE71" s="8"/>
      <c r="DYF71" s="8"/>
      <c r="DYG71" s="8"/>
      <c r="DYH71" s="8"/>
      <c r="DYI71" s="8"/>
      <c r="DYJ71" s="8"/>
      <c r="DYK71" s="8"/>
      <c r="DYL71" s="8"/>
      <c r="DYM71" s="8"/>
      <c r="DYN71" s="8"/>
      <c r="DYO71" s="8"/>
      <c r="DYP71" s="8"/>
      <c r="DYQ71" s="8"/>
      <c r="DYR71" s="8"/>
      <c r="DYS71" s="8"/>
      <c r="DYT71" s="8"/>
      <c r="DYU71" s="8"/>
      <c r="DYV71" s="8"/>
      <c r="DYW71" s="8"/>
      <c r="DYX71" s="8"/>
      <c r="DYY71" s="8"/>
      <c r="DYZ71" s="8"/>
      <c r="DZA71" s="8"/>
      <c r="DZB71" s="8"/>
      <c r="DZC71" s="8"/>
      <c r="DZD71" s="8"/>
      <c r="DZE71" s="8"/>
      <c r="DZF71" s="8"/>
      <c r="DZG71" s="8"/>
      <c r="DZH71" s="8"/>
      <c r="DZI71" s="8"/>
      <c r="DZJ71" s="8"/>
      <c r="DZK71" s="8"/>
      <c r="DZL71" s="8"/>
      <c r="DZM71" s="8"/>
      <c r="DZN71" s="8"/>
      <c r="DZO71" s="8"/>
      <c r="DZP71" s="8"/>
      <c r="DZQ71" s="8"/>
      <c r="DZR71" s="8"/>
      <c r="DZS71" s="8"/>
      <c r="DZT71" s="8"/>
      <c r="DZU71" s="8"/>
      <c r="DZV71" s="8"/>
      <c r="DZW71" s="8"/>
      <c r="DZX71" s="8"/>
      <c r="DZY71" s="8"/>
      <c r="DZZ71" s="8"/>
      <c r="EAA71" s="8"/>
      <c r="EAB71" s="8"/>
      <c r="EAC71" s="8"/>
      <c r="EAD71" s="8"/>
      <c r="EAE71" s="8"/>
      <c r="EAF71" s="8"/>
      <c r="EAG71" s="8"/>
      <c r="EAH71" s="8"/>
      <c r="EAI71" s="8"/>
      <c r="EAJ71" s="8"/>
      <c r="EAK71" s="8"/>
      <c r="EAL71" s="8"/>
      <c r="EAM71" s="8"/>
      <c r="EAN71" s="8"/>
      <c r="EAO71" s="8"/>
      <c r="EAP71" s="8"/>
      <c r="EAQ71" s="8"/>
      <c r="EAR71" s="8"/>
      <c r="EAS71" s="8"/>
      <c r="EAT71" s="8"/>
      <c r="EAU71" s="8"/>
      <c r="EAV71" s="8"/>
      <c r="EAW71" s="8"/>
      <c r="EAX71" s="8"/>
      <c r="EAY71" s="8"/>
      <c r="EAZ71" s="8"/>
      <c r="EBA71" s="8"/>
      <c r="EBB71" s="8"/>
      <c r="EBC71" s="8"/>
      <c r="EBD71" s="8"/>
      <c r="EBE71" s="8"/>
      <c r="EBF71" s="8"/>
      <c r="EBG71" s="8"/>
      <c r="EBH71" s="8"/>
      <c r="EBI71" s="8"/>
      <c r="EBJ71" s="8"/>
      <c r="EBK71" s="8"/>
      <c r="EBL71" s="8"/>
      <c r="EBM71" s="8"/>
      <c r="EBN71" s="8"/>
      <c r="EBO71" s="8"/>
      <c r="EBP71" s="8"/>
      <c r="EBQ71" s="8"/>
      <c r="EBR71" s="8"/>
      <c r="EBS71" s="8"/>
      <c r="EBT71" s="8"/>
      <c r="EBU71" s="8"/>
      <c r="EBV71" s="8"/>
      <c r="EBW71" s="8"/>
      <c r="EBX71" s="8"/>
      <c r="EBY71" s="8"/>
      <c r="EBZ71" s="8"/>
      <c r="ECA71" s="8"/>
      <c r="ECB71" s="8"/>
      <c r="ECC71" s="8"/>
      <c r="ECD71" s="8"/>
      <c r="ECE71" s="8"/>
      <c r="ECF71" s="8"/>
      <c r="ECG71" s="8"/>
      <c r="ECH71" s="8"/>
      <c r="ECI71" s="8"/>
      <c r="ECJ71" s="8"/>
      <c r="ECK71" s="8"/>
      <c r="ECL71" s="8"/>
      <c r="ECM71" s="8"/>
      <c r="ECN71" s="8"/>
      <c r="ECO71" s="8"/>
      <c r="ECP71" s="8"/>
      <c r="ECQ71" s="8"/>
      <c r="ECR71" s="8"/>
      <c r="ECS71" s="8"/>
      <c r="ECT71" s="8"/>
      <c r="ECU71" s="8"/>
      <c r="ECV71" s="8"/>
      <c r="ECW71" s="8"/>
      <c r="ECX71" s="8"/>
      <c r="ECY71" s="8"/>
      <c r="ECZ71" s="8"/>
      <c r="EDA71" s="8"/>
      <c r="EDB71" s="8"/>
      <c r="EDC71" s="8"/>
      <c r="EDD71" s="8"/>
      <c r="EDE71" s="8"/>
      <c r="EDF71" s="8"/>
      <c r="EDG71" s="8"/>
      <c r="EDH71" s="8"/>
      <c r="EDI71" s="8"/>
      <c r="EDJ71" s="8"/>
      <c r="EDK71" s="8"/>
      <c r="EDL71" s="8"/>
      <c r="EDM71" s="8"/>
      <c r="EDN71" s="8"/>
      <c r="EDO71" s="8"/>
      <c r="EDP71" s="8"/>
      <c r="EDQ71" s="8"/>
      <c r="EDR71" s="8"/>
      <c r="EDS71" s="8"/>
      <c r="EDT71" s="8"/>
      <c r="EDU71" s="8"/>
      <c r="EDV71" s="8"/>
      <c r="EDW71" s="8"/>
      <c r="EDX71" s="8"/>
      <c r="EDY71" s="8"/>
      <c r="EDZ71" s="8"/>
      <c r="EEA71" s="8"/>
      <c r="EEB71" s="8"/>
      <c r="EEC71" s="8"/>
      <c r="EED71" s="8"/>
      <c r="EEE71" s="8"/>
      <c r="EEF71" s="8"/>
      <c r="EEG71" s="8"/>
      <c r="EEH71" s="8"/>
      <c r="EEI71" s="8"/>
      <c r="EEJ71" s="8"/>
      <c r="EEK71" s="8"/>
      <c r="EEL71" s="8"/>
      <c r="EEM71" s="8"/>
      <c r="EEN71" s="8"/>
      <c r="EEO71" s="8"/>
      <c r="EEP71" s="8"/>
      <c r="EEQ71" s="8"/>
      <c r="EER71" s="8"/>
      <c r="EES71" s="8"/>
      <c r="EET71" s="8"/>
      <c r="EEU71" s="8"/>
      <c r="EEV71" s="8"/>
      <c r="EEW71" s="8"/>
      <c r="EEX71" s="8"/>
      <c r="EEY71" s="8"/>
      <c r="EEZ71" s="8"/>
      <c r="EFA71" s="8"/>
      <c r="EFB71" s="8"/>
      <c r="EFC71" s="8"/>
      <c r="EFD71" s="8"/>
      <c r="EFE71" s="8"/>
      <c r="EFF71" s="8"/>
      <c r="EFG71" s="8"/>
      <c r="EFH71" s="8"/>
      <c r="EFI71" s="8"/>
      <c r="EFJ71" s="8"/>
      <c r="EFK71" s="8"/>
      <c r="EFL71" s="8"/>
      <c r="EFM71" s="8"/>
      <c r="EFN71" s="8"/>
      <c r="EFO71" s="8"/>
      <c r="EFP71" s="8"/>
      <c r="EFQ71" s="8"/>
      <c r="EFR71" s="8"/>
      <c r="EFS71" s="8"/>
      <c r="EFT71" s="8"/>
      <c r="EFU71" s="8"/>
      <c r="EFV71" s="8"/>
      <c r="EFW71" s="8"/>
      <c r="EFX71" s="8"/>
      <c r="EFY71" s="8"/>
      <c r="EFZ71" s="8"/>
      <c r="EGA71" s="8"/>
      <c r="EGB71" s="8"/>
      <c r="EGC71" s="8"/>
      <c r="EGD71" s="8"/>
      <c r="EGE71" s="8"/>
      <c r="EGF71" s="8"/>
      <c r="EGG71" s="8"/>
      <c r="EGH71" s="8"/>
      <c r="EGI71" s="8"/>
      <c r="EGJ71" s="8"/>
      <c r="EGK71" s="8"/>
      <c r="EGL71" s="8"/>
      <c r="EGM71" s="8"/>
      <c r="EGN71" s="8"/>
      <c r="EGO71" s="8"/>
      <c r="EGP71" s="8"/>
      <c r="EGQ71" s="8"/>
      <c r="EGR71" s="8"/>
      <c r="EGS71" s="8"/>
      <c r="EGT71" s="8"/>
      <c r="EGU71" s="8"/>
      <c r="EGV71" s="8"/>
      <c r="EGW71" s="8"/>
      <c r="EGX71" s="8"/>
      <c r="EGY71" s="8"/>
      <c r="EGZ71" s="8"/>
      <c r="EHA71" s="8"/>
      <c r="EHB71" s="8"/>
      <c r="EHC71" s="8"/>
      <c r="EHD71" s="8"/>
      <c r="EHE71" s="8"/>
      <c r="EHF71" s="8"/>
      <c r="EHG71" s="8"/>
      <c r="EHH71" s="8"/>
      <c r="EHI71" s="8"/>
      <c r="EHJ71" s="8"/>
      <c r="EHK71" s="8"/>
      <c r="EHL71" s="8"/>
      <c r="EHM71" s="8"/>
      <c r="EHN71" s="8"/>
      <c r="EHO71" s="8"/>
      <c r="EHP71" s="8"/>
      <c r="EHQ71" s="8"/>
      <c r="EHR71" s="8"/>
      <c r="EHS71" s="8"/>
      <c r="EHT71" s="8"/>
      <c r="EHU71" s="8"/>
      <c r="EHV71" s="8"/>
      <c r="EHW71" s="8"/>
      <c r="EHX71" s="8"/>
      <c r="EHY71" s="8"/>
      <c r="EHZ71" s="8"/>
      <c r="EIA71" s="8"/>
      <c r="EIB71" s="8"/>
      <c r="EIC71" s="8"/>
      <c r="EID71" s="8"/>
      <c r="EIE71" s="8"/>
      <c r="EIF71" s="8"/>
      <c r="EIG71" s="8"/>
      <c r="EIH71" s="8"/>
      <c r="EII71" s="8"/>
      <c r="EIJ71" s="8"/>
      <c r="EIK71" s="8"/>
      <c r="EIL71" s="8"/>
      <c r="EIM71" s="8"/>
      <c r="EIN71" s="8"/>
      <c r="EIO71" s="8"/>
      <c r="EIP71" s="8"/>
      <c r="EIQ71" s="8"/>
      <c r="EIR71" s="8"/>
      <c r="EIS71" s="8"/>
      <c r="EIT71" s="8"/>
      <c r="EIU71" s="8"/>
      <c r="EIV71" s="8"/>
      <c r="EIW71" s="8"/>
      <c r="EIX71" s="8"/>
      <c r="EIY71" s="8"/>
      <c r="EIZ71" s="8"/>
      <c r="EJA71" s="8"/>
      <c r="EJB71" s="8"/>
      <c r="EJC71" s="8"/>
      <c r="EJD71" s="8"/>
      <c r="EJE71" s="8"/>
      <c r="EJF71" s="8"/>
      <c r="EJG71" s="8"/>
      <c r="EJH71" s="8"/>
      <c r="EJI71" s="8"/>
      <c r="EJJ71" s="8"/>
      <c r="EJK71" s="8"/>
      <c r="EJL71" s="8"/>
      <c r="EJM71" s="8"/>
      <c r="EJN71" s="8"/>
      <c r="EJO71" s="8"/>
      <c r="EJP71" s="8"/>
      <c r="EJQ71" s="8"/>
      <c r="EJR71" s="8"/>
      <c r="EJS71" s="8"/>
      <c r="EJT71" s="8"/>
      <c r="EJU71" s="8"/>
      <c r="EJV71" s="8"/>
      <c r="EJW71" s="8"/>
      <c r="EJX71" s="8"/>
      <c r="EJY71" s="8"/>
      <c r="EJZ71" s="8"/>
      <c r="EKA71" s="8"/>
      <c r="EKB71" s="8"/>
      <c r="EKC71" s="8"/>
      <c r="EKD71" s="8"/>
      <c r="EKE71" s="8"/>
      <c r="EKF71" s="8"/>
      <c r="EKG71" s="8"/>
      <c r="EKH71" s="8"/>
      <c r="EKI71" s="8"/>
      <c r="EKJ71" s="8"/>
      <c r="EKK71" s="8"/>
      <c r="EKL71" s="8"/>
      <c r="EKM71" s="8"/>
      <c r="EKN71" s="8"/>
      <c r="EKO71" s="8"/>
      <c r="EKP71" s="8"/>
      <c r="EKQ71" s="8"/>
      <c r="EKR71" s="8"/>
      <c r="EKS71" s="8"/>
      <c r="EKT71" s="8"/>
      <c r="EKU71" s="8"/>
      <c r="EKV71" s="8"/>
      <c r="EKW71" s="8"/>
      <c r="EKX71" s="8"/>
      <c r="EKY71" s="8"/>
      <c r="EKZ71" s="8"/>
      <c r="ELA71" s="8"/>
      <c r="ELB71" s="8"/>
      <c r="ELC71" s="8"/>
      <c r="ELD71" s="8"/>
      <c r="ELE71" s="8"/>
      <c r="ELF71" s="8"/>
      <c r="ELG71" s="8"/>
      <c r="ELH71" s="8"/>
      <c r="ELI71" s="8"/>
      <c r="ELJ71" s="8"/>
      <c r="ELK71" s="8"/>
      <c r="ELL71" s="8"/>
      <c r="ELM71" s="8"/>
      <c r="ELN71" s="8"/>
      <c r="ELO71" s="8"/>
      <c r="ELP71" s="8"/>
      <c r="ELQ71" s="8"/>
      <c r="ELR71" s="8"/>
      <c r="ELS71" s="8"/>
      <c r="ELT71" s="8"/>
      <c r="ELU71" s="8"/>
      <c r="ELV71" s="8"/>
      <c r="ELW71" s="8"/>
      <c r="ELX71" s="8"/>
      <c r="ELY71" s="8"/>
      <c r="ELZ71" s="8"/>
      <c r="EMA71" s="8"/>
      <c r="EMB71" s="8"/>
      <c r="EMC71" s="8"/>
      <c r="EMD71" s="8"/>
      <c r="EME71" s="8"/>
      <c r="EMF71" s="8"/>
      <c r="EMG71" s="8"/>
      <c r="EMH71" s="8"/>
      <c r="EMI71" s="8"/>
      <c r="EMJ71" s="8"/>
      <c r="EMK71" s="8"/>
      <c r="EML71" s="8"/>
      <c r="EMM71" s="8"/>
      <c r="EMN71" s="8"/>
      <c r="EMO71" s="8"/>
      <c r="EMP71" s="8"/>
      <c r="EMQ71" s="8"/>
      <c r="EMR71" s="8"/>
      <c r="EMS71" s="8"/>
      <c r="EMT71" s="8"/>
      <c r="EMU71" s="8"/>
      <c r="EMV71" s="8"/>
      <c r="EMW71" s="8"/>
      <c r="EMX71" s="8"/>
      <c r="EMY71" s="8"/>
      <c r="EMZ71" s="8"/>
      <c r="ENA71" s="8"/>
      <c r="ENB71" s="8"/>
      <c r="ENC71" s="8"/>
      <c r="END71" s="8"/>
      <c r="ENE71" s="8"/>
      <c r="ENF71" s="8"/>
      <c r="ENG71" s="8"/>
      <c r="ENH71" s="8"/>
      <c r="ENI71" s="8"/>
      <c r="ENJ71" s="8"/>
      <c r="ENK71" s="8"/>
      <c r="ENL71" s="8"/>
      <c r="ENM71" s="8"/>
      <c r="ENN71" s="8"/>
      <c r="ENO71" s="8"/>
      <c r="ENP71" s="8"/>
      <c r="ENQ71" s="8"/>
      <c r="ENR71" s="8"/>
      <c r="ENS71" s="8"/>
      <c r="ENT71" s="8"/>
      <c r="ENU71" s="8"/>
      <c r="ENV71" s="8"/>
      <c r="ENW71" s="8"/>
      <c r="ENX71" s="8"/>
      <c r="ENY71" s="8"/>
      <c r="ENZ71" s="8"/>
      <c r="EOA71" s="8"/>
      <c r="EOB71" s="8"/>
      <c r="EOC71" s="8"/>
      <c r="EOD71" s="8"/>
      <c r="EOE71" s="8"/>
      <c r="EOF71" s="8"/>
      <c r="EOG71" s="8"/>
      <c r="EOH71" s="8"/>
      <c r="EOI71" s="8"/>
      <c r="EOJ71" s="8"/>
      <c r="EOK71" s="8"/>
      <c r="EOL71" s="8"/>
      <c r="EOM71" s="8"/>
      <c r="EON71" s="8"/>
      <c r="EOO71" s="8"/>
      <c r="EOP71" s="8"/>
      <c r="EOQ71" s="8"/>
      <c r="EOR71" s="8"/>
      <c r="EOS71" s="8"/>
      <c r="EOT71" s="8"/>
      <c r="EOU71" s="8"/>
      <c r="EOV71" s="8"/>
      <c r="EOW71" s="8"/>
      <c r="EOX71" s="8"/>
      <c r="EOY71" s="8"/>
      <c r="EOZ71" s="8"/>
      <c r="EPA71" s="8"/>
      <c r="EPB71" s="8"/>
      <c r="EPC71" s="8"/>
      <c r="EPD71" s="8"/>
      <c r="EPE71" s="8"/>
      <c r="EPF71" s="8"/>
      <c r="EPG71" s="8"/>
      <c r="EPH71" s="8"/>
      <c r="EPI71" s="8"/>
      <c r="EPJ71" s="8"/>
      <c r="EPK71" s="8"/>
      <c r="EPL71" s="8"/>
      <c r="EPM71" s="8"/>
      <c r="EPN71" s="8"/>
      <c r="EPO71" s="8"/>
      <c r="EPP71" s="8"/>
      <c r="EPQ71" s="8"/>
      <c r="EPR71" s="8"/>
      <c r="EPS71" s="8"/>
      <c r="EPT71" s="8"/>
      <c r="EPU71" s="8"/>
      <c r="EPV71" s="8"/>
      <c r="EPW71" s="8"/>
      <c r="EPX71" s="8"/>
      <c r="EPY71" s="8"/>
      <c r="EPZ71" s="8"/>
      <c r="EQA71" s="8"/>
      <c r="EQB71" s="8"/>
      <c r="EQC71" s="8"/>
      <c r="EQD71" s="8"/>
      <c r="EQE71" s="8"/>
      <c r="EQF71" s="8"/>
      <c r="EQG71" s="8"/>
      <c r="EQH71" s="8"/>
      <c r="EQI71" s="8"/>
      <c r="EQJ71" s="8"/>
      <c r="EQK71" s="8"/>
      <c r="EQL71" s="8"/>
      <c r="EQM71" s="8"/>
      <c r="EQN71" s="8"/>
      <c r="EQO71" s="8"/>
      <c r="EQP71" s="8"/>
      <c r="EQQ71" s="8"/>
      <c r="EQR71" s="8"/>
      <c r="EQS71" s="8"/>
      <c r="EQT71" s="8"/>
      <c r="EQU71" s="8"/>
      <c r="EQV71" s="8"/>
      <c r="EQW71" s="8"/>
      <c r="EQX71" s="8"/>
      <c r="EQY71" s="8"/>
      <c r="EQZ71" s="8"/>
      <c r="ERA71" s="8"/>
      <c r="ERB71" s="8"/>
      <c r="ERC71" s="8"/>
      <c r="ERD71" s="8"/>
      <c r="ERE71" s="8"/>
      <c r="ERF71" s="8"/>
      <c r="ERG71" s="8"/>
      <c r="ERH71" s="8"/>
      <c r="ERI71" s="8"/>
      <c r="ERJ71" s="8"/>
      <c r="ERK71" s="8"/>
      <c r="ERL71" s="8"/>
      <c r="ERM71" s="8"/>
      <c r="ERN71" s="8"/>
      <c r="ERO71" s="8"/>
      <c r="ERP71" s="8"/>
      <c r="ERQ71" s="8"/>
      <c r="ERR71" s="8"/>
      <c r="ERS71" s="8"/>
      <c r="ERT71" s="8"/>
      <c r="ERU71" s="8"/>
      <c r="ERV71" s="8"/>
      <c r="ERW71" s="8"/>
      <c r="ERX71" s="8"/>
      <c r="ERY71" s="8"/>
      <c r="ERZ71" s="8"/>
      <c r="ESA71" s="8"/>
      <c r="ESB71" s="8"/>
      <c r="ESC71" s="8"/>
      <c r="ESD71" s="8"/>
      <c r="ESE71" s="8"/>
      <c r="ESF71" s="8"/>
      <c r="ESG71" s="8"/>
      <c r="ESH71" s="8"/>
      <c r="ESI71" s="8"/>
      <c r="ESJ71" s="8"/>
      <c r="ESK71" s="8"/>
      <c r="ESL71" s="8"/>
      <c r="ESM71" s="8"/>
      <c r="ESN71" s="8"/>
      <c r="ESO71" s="8"/>
      <c r="ESP71" s="8"/>
      <c r="ESQ71" s="8"/>
      <c r="ESR71" s="8"/>
      <c r="ESS71" s="8"/>
      <c r="EST71" s="8"/>
      <c r="ESU71" s="8"/>
      <c r="ESV71" s="8"/>
      <c r="ESW71" s="8"/>
      <c r="ESX71" s="8"/>
      <c r="ESY71" s="8"/>
      <c r="ESZ71" s="8"/>
      <c r="ETA71" s="8"/>
      <c r="ETB71" s="8"/>
      <c r="ETC71" s="8"/>
      <c r="ETD71" s="8"/>
      <c r="ETE71" s="8"/>
      <c r="ETF71" s="8"/>
      <c r="ETG71" s="8"/>
      <c r="ETH71" s="8"/>
      <c r="ETI71" s="8"/>
      <c r="ETJ71" s="8"/>
      <c r="ETK71" s="8"/>
      <c r="ETL71" s="8"/>
      <c r="ETM71" s="8"/>
      <c r="ETN71" s="8"/>
      <c r="ETO71" s="8"/>
      <c r="ETP71" s="8"/>
      <c r="ETQ71" s="8"/>
      <c r="ETR71" s="8"/>
      <c r="ETS71" s="8"/>
      <c r="ETT71" s="8"/>
      <c r="ETU71" s="8"/>
      <c r="ETV71" s="8"/>
      <c r="ETW71" s="8"/>
      <c r="ETX71" s="8"/>
      <c r="ETY71" s="8"/>
      <c r="ETZ71" s="8"/>
      <c r="EUA71" s="8"/>
      <c r="EUB71" s="8"/>
      <c r="EUC71" s="8"/>
      <c r="EUD71" s="8"/>
      <c r="EUE71" s="8"/>
      <c r="EUF71" s="8"/>
      <c r="EUG71" s="8"/>
      <c r="EUH71" s="8"/>
      <c r="EUI71" s="8"/>
      <c r="EUJ71" s="8"/>
      <c r="EUK71" s="8"/>
      <c r="EUL71" s="8"/>
      <c r="EUM71" s="8"/>
      <c r="EUN71" s="8"/>
      <c r="EUO71" s="8"/>
      <c r="EUP71" s="8"/>
      <c r="EUQ71" s="8"/>
      <c r="EUR71" s="8"/>
      <c r="EUS71" s="8"/>
      <c r="EUT71" s="8"/>
      <c r="EUU71" s="8"/>
      <c r="EUV71" s="8"/>
      <c r="EUW71" s="8"/>
      <c r="EUX71" s="8"/>
      <c r="EUY71" s="8"/>
      <c r="EUZ71" s="8"/>
      <c r="EVA71" s="8"/>
      <c r="EVB71" s="8"/>
      <c r="EVC71" s="8"/>
      <c r="EVD71" s="8"/>
      <c r="EVE71" s="8"/>
      <c r="EVF71" s="8"/>
      <c r="EVG71" s="8"/>
      <c r="EVH71" s="8"/>
      <c r="EVI71" s="8"/>
      <c r="EVJ71" s="8"/>
      <c r="EVK71" s="8"/>
      <c r="EVL71" s="8"/>
      <c r="EVM71" s="8"/>
      <c r="EVN71" s="8"/>
      <c r="EVO71" s="8"/>
      <c r="EVP71" s="8"/>
      <c r="EVQ71" s="8"/>
      <c r="EVR71" s="8"/>
      <c r="EVS71" s="8"/>
      <c r="EVT71" s="8"/>
      <c r="EVU71" s="8"/>
      <c r="EVV71" s="8"/>
      <c r="EVW71" s="8"/>
      <c r="EVX71" s="8"/>
      <c r="EVY71" s="8"/>
      <c r="EVZ71" s="8"/>
      <c r="EWA71" s="8"/>
      <c r="EWB71" s="8"/>
      <c r="EWC71" s="8"/>
      <c r="EWD71" s="8"/>
      <c r="EWE71" s="8"/>
      <c r="EWF71" s="8"/>
      <c r="EWG71" s="8"/>
      <c r="EWH71" s="8"/>
      <c r="EWI71" s="8"/>
      <c r="EWJ71" s="8"/>
      <c r="EWK71" s="8"/>
      <c r="EWL71" s="8"/>
      <c r="EWM71" s="8"/>
      <c r="EWN71" s="8"/>
      <c r="EWO71" s="8"/>
      <c r="EWP71" s="8"/>
      <c r="EWQ71" s="8"/>
      <c r="EWR71" s="8"/>
      <c r="EWS71" s="8"/>
      <c r="EWT71" s="8"/>
      <c r="EWU71" s="8"/>
      <c r="EWV71" s="8"/>
      <c r="EWW71" s="8"/>
      <c r="EWX71" s="8"/>
      <c r="EWY71" s="8"/>
      <c r="EWZ71" s="8"/>
      <c r="EXA71" s="8"/>
      <c r="EXB71" s="8"/>
      <c r="EXC71" s="8"/>
      <c r="EXD71" s="8"/>
      <c r="EXE71" s="8"/>
      <c r="EXF71" s="8"/>
      <c r="EXG71" s="8"/>
      <c r="EXH71" s="8"/>
      <c r="EXI71" s="8"/>
      <c r="EXJ71" s="8"/>
      <c r="EXK71" s="8"/>
      <c r="EXL71" s="8"/>
      <c r="EXM71" s="8"/>
      <c r="EXN71" s="8"/>
      <c r="EXO71" s="8"/>
      <c r="EXP71" s="8"/>
      <c r="EXQ71" s="8"/>
      <c r="EXR71" s="8"/>
      <c r="EXS71" s="8"/>
      <c r="EXT71" s="8"/>
      <c r="EXU71" s="8"/>
      <c r="EXV71" s="8"/>
      <c r="EXW71" s="8"/>
      <c r="EXX71" s="8"/>
      <c r="EXY71" s="8"/>
      <c r="EXZ71" s="8"/>
      <c r="EYA71" s="8"/>
      <c r="EYB71" s="8"/>
      <c r="EYC71" s="8"/>
      <c r="EYD71" s="8"/>
      <c r="EYE71" s="8"/>
      <c r="EYF71" s="8"/>
      <c r="EYG71" s="8"/>
      <c r="EYH71" s="8"/>
      <c r="EYI71" s="8"/>
      <c r="EYJ71" s="8"/>
      <c r="EYK71" s="8"/>
      <c r="EYL71" s="8"/>
      <c r="EYM71" s="8"/>
      <c r="EYN71" s="8"/>
      <c r="EYO71" s="8"/>
      <c r="EYP71" s="8"/>
      <c r="EYQ71" s="8"/>
      <c r="EYR71" s="8"/>
      <c r="EYS71" s="8"/>
      <c r="EYT71" s="8"/>
      <c r="EYU71" s="8"/>
      <c r="EYV71" s="8"/>
      <c r="EYW71" s="8"/>
      <c r="EYX71" s="8"/>
      <c r="EYY71" s="8"/>
      <c r="EYZ71" s="8"/>
      <c r="EZA71" s="8"/>
      <c r="EZB71" s="8"/>
      <c r="EZC71" s="8"/>
      <c r="EZD71" s="8"/>
      <c r="EZE71" s="8"/>
      <c r="EZF71" s="8"/>
      <c r="EZG71" s="8"/>
      <c r="EZH71" s="8"/>
      <c r="EZI71" s="8"/>
      <c r="EZJ71" s="8"/>
      <c r="EZK71" s="8"/>
      <c r="EZL71" s="8"/>
      <c r="EZM71" s="8"/>
      <c r="EZN71" s="8"/>
      <c r="EZO71" s="8"/>
      <c r="EZP71" s="8"/>
      <c r="EZQ71" s="8"/>
      <c r="EZR71" s="8"/>
      <c r="EZS71" s="8"/>
      <c r="EZT71" s="8"/>
      <c r="EZU71" s="8"/>
      <c r="EZV71" s="8"/>
      <c r="EZW71" s="8"/>
      <c r="EZX71" s="8"/>
      <c r="EZY71" s="8"/>
      <c r="EZZ71" s="8"/>
      <c r="FAA71" s="8"/>
      <c r="FAB71" s="8"/>
      <c r="FAC71" s="8"/>
      <c r="FAD71" s="8"/>
      <c r="FAE71" s="8"/>
      <c r="FAF71" s="8"/>
      <c r="FAG71" s="8"/>
      <c r="FAH71" s="8"/>
      <c r="FAI71" s="8"/>
      <c r="FAJ71" s="8"/>
      <c r="FAK71" s="8"/>
      <c r="FAL71" s="8"/>
      <c r="FAM71" s="8"/>
      <c r="FAN71" s="8"/>
      <c r="FAO71" s="8"/>
      <c r="FAP71" s="8"/>
      <c r="FAQ71" s="8"/>
      <c r="FAR71" s="8"/>
      <c r="FAS71" s="8"/>
      <c r="FAT71" s="8"/>
      <c r="FAU71" s="8"/>
      <c r="FAV71" s="8"/>
      <c r="FAW71" s="8"/>
      <c r="FAX71" s="8"/>
      <c r="FAY71" s="8"/>
      <c r="FAZ71" s="8"/>
      <c r="FBA71" s="8"/>
      <c r="FBB71" s="8"/>
      <c r="FBC71" s="8"/>
      <c r="FBD71" s="8"/>
      <c r="FBE71" s="8"/>
      <c r="FBF71" s="8"/>
      <c r="FBG71" s="8"/>
      <c r="FBH71" s="8"/>
      <c r="FBI71" s="8"/>
      <c r="FBJ71" s="8"/>
      <c r="FBK71" s="8"/>
      <c r="FBL71" s="8"/>
      <c r="FBM71" s="8"/>
      <c r="FBN71" s="8"/>
      <c r="FBO71" s="8"/>
      <c r="FBP71" s="8"/>
      <c r="FBQ71" s="8"/>
      <c r="FBR71" s="8"/>
      <c r="FBS71" s="8"/>
      <c r="FBT71" s="8"/>
      <c r="FBU71" s="8"/>
      <c r="FBV71" s="8"/>
      <c r="FBW71" s="8"/>
      <c r="FBX71" s="8"/>
      <c r="FBY71" s="8"/>
      <c r="FBZ71" s="8"/>
      <c r="FCA71" s="8"/>
      <c r="FCB71" s="8"/>
      <c r="FCC71" s="8"/>
      <c r="FCD71" s="8"/>
      <c r="FCE71" s="8"/>
      <c r="FCF71" s="8"/>
      <c r="FCG71" s="8"/>
      <c r="FCH71" s="8"/>
      <c r="FCI71" s="8"/>
      <c r="FCJ71" s="8"/>
      <c r="FCK71" s="8"/>
      <c r="FCL71" s="8"/>
      <c r="FCM71" s="8"/>
      <c r="FCN71" s="8"/>
      <c r="FCO71" s="8"/>
      <c r="FCP71" s="8"/>
      <c r="FCQ71" s="8"/>
      <c r="FCR71" s="8"/>
      <c r="FCS71" s="8"/>
      <c r="FCT71" s="8"/>
      <c r="FCU71" s="8"/>
      <c r="FCV71" s="8"/>
      <c r="FCW71" s="8"/>
      <c r="FCX71" s="8"/>
      <c r="FCY71" s="8"/>
      <c r="FCZ71" s="8"/>
      <c r="FDA71" s="8"/>
      <c r="FDB71" s="8"/>
      <c r="FDC71" s="8"/>
      <c r="FDD71" s="8"/>
      <c r="FDE71" s="8"/>
      <c r="FDF71" s="8"/>
      <c r="FDG71" s="8"/>
      <c r="FDH71" s="8"/>
      <c r="FDI71" s="8"/>
      <c r="FDJ71" s="8"/>
      <c r="FDK71" s="8"/>
      <c r="FDL71" s="8"/>
      <c r="FDM71" s="8"/>
      <c r="FDN71" s="8"/>
      <c r="FDO71" s="8"/>
      <c r="FDP71" s="8"/>
      <c r="FDQ71" s="8"/>
      <c r="FDR71" s="8"/>
      <c r="FDS71" s="8"/>
      <c r="FDT71" s="8"/>
      <c r="FDU71" s="8"/>
      <c r="FDV71" s="8"/>
      <c r="FDW71" s="8"/>
      <c r="FDX71" s="8"/>
      <c r="FDY71" s="8"/>
      <c r="FDZ71" s="8"/>
      <c r="FEA71" s="8"/>
      <c r="FEB71" s="8"/>
      <c r="FEC71" s="8"/>
      <c r="FED71" s="8"/>
      <c r="FEE71" s="8"/>
      <c r="FEF71" s="8"/>
      <c r="FEG71" s="8"/>
      <c r="FEH71" s="8"/>
      <c r="FEI71" s="8"/>
      <c r="FEJ71" s="8"/>
      <c r="FEK71" s="8"/>
      <c r="FEL71" s="8"/>
      <c r="FEM71" s="8"/>
      <c r="FEN71" s="8"/>
      <c r="FEO71" s="8"/>
      <c r="FEP71" s="8"/>
      <c r="FEQ71" s="8"/>
      <c r="FER71" s="8"/>
      <c r="FES71" s="8"/>
      <c r="FET71" s="8"/>
      <c r="FEU71" s="8"/>
      <c r="FEV71" s="8"/>
      <c r="FEW71" s="8"/>
      <c r="FEX71" s="8"/>
      <c r="FEY71" s="8"/>
      <c r="FEZ71" s="8"/>
      <c r="FFA71" s="8"/>
      <c r="FFB71" s="8"/>
      <c r="FFC71" s="8"/>
      <c r="FFD71" s="8"/>
      <c r="FFE71" s="8"/>
      <c r="FFF71" s="8"/>
      <c r="FFG71" s="8"/>
      <c r="FFH71" s="8"/>
      <c r="FFI71" s="8"/>
      <c r="FFJ71" s="8"/>
      <c r="FFK71" s="8"/>
      <c r="FFL71" s="8"/>
      <c r="FFM71" s="8"/>
      <c r="FFN71" s="8"/>
      <c r="FFO71" s="8"/>
      <c r="FFP71" s="8"/>
      <c r="FFQ71" s="8"/>
      <c r="FFR71" s="8"/>
      <c r="FFS71" s="8"/>
      <c r="FFT71" s="8"/>
      <c r="FFU71" s="8"/>
      <c r="FFV71" s="8"/>
      <c r="FFW71" s="8"/>
      <c r="FFX71" s="8"/>
      <c r="FFY71" s="8"/>
      <c r="FFZ71" s="8"/>
      <c r="FGA71" s="8"/>
      <c r="FGB71" s="8"/>
      <c r="FGC71" s="8"/>
      <c r="FGD71" s="8"/>
      <c r="FGE71" s="8"/>
      <c r="FGF71" s="8"/>
      <c r="FGG71" s="8"/>
      <c r="FGH71" s="8"/>
      <c r="FGI71" s="8"/>
      <c r="FGJ71" s="8"/>
      <c r="FGK71" s="8"/>
      <c r="FGL71" s="8"/>
      <c r="FGM71" s="8"/>
      <c r="FGN71" s="8"/>
      <c r="FGO71" s="8"/>
      <c r="FGP71" s="8"/>
      <c r="FGQ71" s="8"/>
      <c r="FGR71" s="8"/>
      <c r="FGS71" s="8"/>
      <c r="FGT71" s="8"/>
      <c r="FGU71" s="8"/>
      <c r="FGV71" s="8"/>
      <c r="FGW71" s="8"/>
      <c r="FGX71" s="8"/>
      <c r="FGY71" s="8"/>
      <c r="FGZ71" s="8"/>
      <c r="FHA71" s="8"/>
      <c r="FHB71" s="8"/>
      <c r="FHC71" s="8"/>
      <c r="FHD71" s="8"/>
      <c r="FHE71" s="8"/>
      <c r="FHF71" s="8"/>
      <c r="FHG71" s="8"/>
      <c r="FHH71" s="8"/>
      <c r="FHI71" s="8"/>
      <c r="FHJ71" s="8"/>
      <c r="FHK71" s="8"/>
      <c r="FHL71" s="8"/>
      <c r="FHM71" s="8"/>
      <c r="FHN71" s="8"/>
      <c r="FHO71" s="8"/>
      <c r="FHP71" s="8"/>
      <c r="FHQ71" s="8"/>
      <c r="FHR71" s="8"/>
      <c r="FHS71" s="8"/>
      <c r="FHT71" s="8"/>
      <c r="FHU71" s="8"/>
      <c r="FHV71" s="8"/>
      <c r="FHW71" s="8"/>
      <c r="FHX71" s="8"/>
      <c r="FHY71" s="8"/>
      <c r="FHZ71" s="8"/>
      <c r="FIA71" s="8"/>
      <c r="FIB71" s="8"/>
      <c r="FIC71" s="8"/>
      <c r="FID71" s="8"/>
      <c r="FIE71" s="8"/>
      <c r="FIF71" s="8"/>
      <c r="FIG71" s="8"/>
      <c r="FIH71" s="8"/>
      <c r="FII71" s="8"/>
      <c r="FIJ71" s="8"/>
      <c r="FIK71" s="8"/>
      <c r="FIL71" s="8"/>
      <c r="FIM71" s="8"/>
      <c r="FIN71" s="8"/>
      <c r="FIO71" s="8"/>
      <c r="FIP71" s="8"/>
      <c r="FIQ71" s="8"/>
      <c r="FIR71" s="8"/>
      <c r="FIS71" s="8"/>
      <c r="FIT71" s="8"/>
      <c r="FIU71" s="8"/>
      <c r="FIV71" s="8"/>
      <c r="FIW71" s="8"/>
      <c r="FIX71" s="8"/>
      <c r="FIY71" s="8"/>
      <c r="FIZ71" s="8"/>
      <c r="FJA71" s="8"/>
      <c r="FJB71" s="8"/>
      <c r="FJC71" s="8"/>
      <c r="FJD71" s="8"/>
      <c r="FJE71" s="8"/>
      <c r="FJF71" s="8"/>
      <c r="FJG71" s="8"/>
      <c r="FJH71" s="8"/>
      <c r="FJI71" s="8"/>
      <c r="FJJ71" s="8"/>
      <c r="FJK71" s="8"/>
      <c r="FJL71" s="8"/>
      <c r="FJM71" s="8"/>
      <c r="FJN71" s="8"/>
      <c r="FJO71" s="8"/>
      <c r="FJP71" s="8"/>
      <c r="FJQ71" s="8"/>
      <c r="FJR71" s="8"/>
      <c r="FJS71" s="8"/>
      <c r="FJT71" s="8"/>
      <c r="FJU71" s="8"/>
      <c r="FJV71" s="8"/>
      <c r="FJW71" s="8"/>
      <c r="FJX71" s="8"/>
      <c r="FJY71" s="8"/>
      <c r="FJZ71" s="8"/>
      <c r="FKA71" s="8"/>
      <c r="FKB71" s="8"/>
      <c r="FKC71" s="8"/>
      <c r="FKD71" s="8"/>
      <c r="FKE71" s="8"/>
      <c r="FKF71" s="8"/>
      <c r="FKG71" s="8"/>
      <c r="FKH71" s="8"/>
      <c r="FKI71" s="8"/>
      <c r="FKJ71" s="8"/>
      <c r="FKK71" s="8"/>
      <c r="FKL71" s="8"/>
      <c r="FKM71" s="8"/>
      <c r="FKN71" s="8"/>
      <c r="FKO71" s="8"/>
      <c r="FKP71" s="8"/>
      <c r="FKQ71" s="8"/>
      <c r="FKR71" s="8"/>
      <c r="FKS71" s="8"/>
      <c r="FKT71" s="8"/>
      <c r="FKU71" s="8"/>
      <c r="FKV71" s="8"/>
      <c r="FKW71" s="8"/>
      <c r="FKX71" s="8"/>
      <c r="FKY71" s="8"/>
      <c r="FKZ71" s="8"/>
      <c r="FLA71" s="8"/>
      <c r="FLB71" s="8"/>
      <c r="FLC71" s="8"/>
      <c r="FLD71" s="8"/>
      <c r="FLE71" s="8"/>
      <c r="FLF71" s="8"/>
      <c r="FLG71" s="8"/>
      <c r="FLH71" s="8"/>
      <c r="FLI71" s="8"/>
      <c r="FLJ71" s="8"/>
      <c r="FLK71" s="8"/>
      <c r="FLL71" s="8"/>
      <c r="FLM71" s="8"/>
      <c r="FLN71" s="8"/>
      <c r="FLO71" s="8"/>
      <c r="FLP71" s="8"/>
      <c r="FLQ71" s="8"/>
      <c r="FLR71" s="8"/>
      <c r="FLS71" s="8"/>
      <c r="FLT71" s="8"/>
      <c r="FLU71" s="8"/>
      <c r="FLV71" s="8"/>
      <c r="FLW71" s="8"/>
      <c r="FLX71" s="8"/>
      <c r="FLY71" s="8"/>
      <c r="FLZ71" s="8"/>
      <c r="FMA71" s="8"/>
      <c r="FMB71" s="8"/>
      <c r="FMC71" s="8"/>
      <c r="FMD71" s="8"/>
      <c r="FME71" s="8"/>
      <c r="FMF71" s="8"/>
      <c r="FMG71" s="8"/>
      <c r="FMH71" s="8"/>
      <c r="FMI71" s="8"/>
      <c r="FMJ71" s="8"/>
      <c r="FMK71" s="8"/>
      <c r="FML71" s="8"/>
      <c r="FMM71" s="8"/>
      <c r="FMN71" s="8"/>
      <c r="FMO71" s="8"/>
      <c r="FMP71" s="8"/>
      <c r="FMQ71" s="8"/>
      <c r="FMR71" s="8"/>
      <c r="FMS71" s="8"/>
      <c r="FMT71" s="8"/>
      <c r="FMU71" s="8"/>
      <c r="FMV71" s="8"/>
      <c r="FMW71" s="8"/>
      <c r="FMX71" s="8"/>
      <c r="FMY71" s="8"/>
      <c r="FMZ71" s="8"/>
      <c r="FNA71" s="8"/>
      <c r="FNB71" s="8"/>
      <c r="FNC71" s="8"/>
      <c r="FND71" s="8"/>
      <c r="FNE71" s="8"/>
      <c r="FNF71" s="8"/>
      <c r="FNG71" s="8"/>
      <c r="FNH71" s="8"/>
      <c r="FNI71" s="8"/>
      <c r="FNJ71" s="8"/>
      <c r="FNK71" s="8"/>
      <c r="FNL71" s="8"/>
      <c r="FNM71" s="8"/>
      <c r="FNN71" s="8"/>
      <c r="FNO71" s="8"/>
      <c r="FNP71" s="8"/>
      <c r="FNQ71" s="8"/>
      <c r="FNR71" s="8"/>
      <c r="FNS71" s="8"/>
      <c r="FNT71" s="8"/>
      <c r="FNU71" s="8"/>
      <c r="FNV71" s="8"/>
      <c r="FNW71" s="8"/>
      <c r="FNX71" s="8"/>
      <c r="FNY71" s="8"/>
      <c r="FNZ71" s="8"/>
      <c r="FOA71" s="8"/>
      <c r="FOB71" s="8"/>
      <c r="FOC71" s="8"/>
      <c r="FOD71" s="8"/>
      <c r="FOE71" s="8"/>
      <c r="FOF71" s="8"/>
      <c r="FOG71" s="8"/>
      <c r="FOH71" s="8"/>
      <c r="FOI71" s="8"/>
      <c r="FOJ71" s="8"/>
      <c r="FOK71" s="8"/>
      <c r="FOL71" s="8"/>
      <c r="FOM71" s="8"/>
      <c r="FON71" s="8"/>
      <c r="FOO71" s="8"/>
      <c r="FOP71" s="8"/>
      <c r="FOQ71" s="8"/>
      <c r="FOR71" s="8"/>
      <c r="FOS71" s="8"/>
      <c r="FOT71" s="8"/>
      <c r="FOU71" s="8"/>
      <c r="FOV71" s="8"/>
      <c r="FOW71" s="8"/>
      <c r="FOX71" s="8"/>
      <c r="FOY71" s="8"/>
      <c r="FOZ71" s="8"/>
      <c r="FPA71" s="8"/>
      <c r="FPB71" s="8"/>
      <c r="FPC71" s="8"/>
      <c r="FPD71" s="8"/>
      <c r="FPE71" s="8"/>
      <c r="FPF71" s="8"/>
      <c r="FPG71" s="8"/>
      <c r="FPH71" s="8"/>
      <c r="FPI71" s="8"/>
      <c r="FPJ71" s="8"/>
      <c r="FPK71" s="8"/>
      <c r="FPL71" s="8"/>
      <c r="FPM71" s="8"/>
      <c r="FPN71" s="8"/>
      <c r="FPO71" s="8"/>
      <c r="FPP71" s="8"/>
      <c r="FPQ71" s="8"/>
      <c r="FPR71" s="8"/>
      <c r="FPS71" s="8"/>
      <c r="FPT71" s="8"/>
      <c r="FPU71" s="8"/>
      <c r="FPV71" s="8"/>
      <c r="FPW71" s="8"/>
      <c r="FPX71" s="8"/>
      <c r="FPY71" s="8"/>
      <c r="FPZ71" s="8"/>
      <c r="FQA71" s="8"/>
      <c r="FQB71" s="8"/>
      <c r="FQC71" s="8"/>
      <c r="FQD71" s="8"/>
      <c r="FQE71" s="8"/>
      <c r="FQF71" s="8"/>
      <c r="FQG71" s="8"/>
      <c r="FQH71" s="8"/>
      <c r="FQI71" s="8"/>
      <c r="FQJ71" s="8"/>
      <c r="FQK71" s="8"/>
      <c r="FQL71" s="8"/>
      <c r="FQM71" s="8"/>
      <c r="FQN71" s="8"/>
      <c r="FQO71" s="8"/>
      <c r="FQP71" s="8"/>
      <c r="FQQ71" s="8"/>
      <c r="FQR71" s="8"/>
      <c r="FQS71" s="8"/>
      <c r="FQT71" s="8"/>
      <c r="FQU71" s="8"/>
      <c r="FQV71" s="8"/>
      <c r="FQW71" s="8"/>
      <c r="FQX71" s="8"/>
      <c r="FQY71" s="8"/>
      <c r="FQZ71" s="8"/>
      <c r="FRA71" s="8"/>
      <c r="FRB71" s="8"/>
      <c r="FRC71" s="8"/>
      <c r="FRD71" s="8"/>
      <c r="FRE71" s="8"/>
      <c r="FRF71" s="8"/>
      <c r="FRG71" s="8"/>
      <c r="FRH71" s="8"/>
      <c r="FRI71" s="8"/>
      <c r="FRJ71" s="8"/>
      <c r="FRK71" s="8"/>
      <c r="FRL71" s="8"/>
      <c r="FRM71" s="8"/>
      <c r="FRN71" s="8"/>
      <c r="FRO71" s="8"/>
      <c r="FRP71" s="8"/>
      <c r="FRQ71" s="8"/>
      <c r="FRR71" s="8"/>
      <c r="FRS71" s="8"/>
      <c r="FRT71" s="8"/>
      <c r="FRU71" s="8"/>
      <c r="FRV71" s="8"/>
      <c r="FRW71" s="8"/>
      <c r="FRX71" s="8"/>
      <c r="FRY71" s="8"/>
      <c r="FRZ71" s="8"/>
      <c r="FSA71" s="8"/>
      <c r="FSB71" s="8"/>
      <c r="FSC71" s="8"/>
      <c r="FSD71" s="8"/>
      <c r="FSE71" s="8"/>
      <c r="FSF71" s="8"/>
      <c r="FSG71" s="8"/>
      <c r="FSH71" s="8"/>
      <c r="FSI71" s="8"/>
      <c r="FSJ71" s="8"/>
      <c r="FSK71" s="8"/>
      <c r="FSL71" s="8"/>
      <c r="FSM71" s="8"/>
      <c r="FSN71" s="8"/>
      <c r="FSO71" s="8"/>
      <c r="FSP71" s="8"/>
      <c r="FSQ71" s="8"/>
      <c r="FSR71" s="8"/>
      <c r="FSS71" s="8"/>
      <c r="FST71" s="8"/>
      <c r="FSU71" s="8"/>
      <c r="FSV71" s="8"/>
      <c r="FSW71" s="8"/>
      <c r="FSX71" s="8"/>
      <c r="FSY71" s="8"/>
      <c r="FSZ71" s="8"/>
      <c r="FTA71" s="8"/>
      <c r="FTB71" s="8"/>
      <c r="FTC71" s="8"/>
      <c r="FTD71" s="8"/>
      <c r="FTE71" s="8"/>
      <c r="FTF71" s="8"/>
      <c r="FTG71" s="8"/>
      <c r="FTH71" s="8"/>
      <c r="FTI71" s="8"/>
      <c r="FTJ71" s="8"/>
      <c r="FTK71" s="8"/>
      <c r="FTL71" s="8"/>
      <c r="FTM71" s="8"/>
      <c r="FTN71" s="8"/>
      <c r="FTO71" s="8"/>
      <c r="FTP71" s="8"/>
      <c r="FTQ71" s="8"/>
      <c r="FTR71" s="8"/>
      <c r="FTS71" s="8"/>
      <c r="FTT71" s="8"/>
      <c r="FTU71" s="8"/>
      <c r="FTV71" s="8"/>
      <c r="FTW71" s="8"/>
      <c r="FTX71" s="8"/>
      <c r="FTY71" s="8"/>
      <c r="FTZ71" s="8"/>
      <c r="FUA71" s="8"/>
      <c r="FUB71" s="8"/>
      <c r="FUC71" s="8"/>
      <c r="FUD71" s="8"/>
      <c r="FUE71" s="8"/>
      <c r="FUF71" s="8"/>
      <c r="FUG71" s="8"/>
      <c r="FUH71" s="8"/>
      <c r="FUI71" s="8"/>
      <c r="FUJ71" s="8"/>
      <c r="FUK71" s="8"/>
      <c r="FUL71" s="8"/>
      <c r="FUM71" s="8"/>
      <c r="FUN71" s="8"/>
      <c r="FUO71" s="8"/>
      <c r="FUP71" s="8"/>
      <c r="FUQ71" s="8"/>
      <c r="FUR71" s="8"/>
      <c r="FUS71" s="8"/>
      <c r="FUT71" s="8"/>
      <c r="FUU71" s="8"/>
      <c r="FUV71" s="8"/>
      <c r="FUW71" s="8"/>
      <c r="FUX71" s="8"/>
      <c r="FUY71" s="8"/>
      <c r="FUZ71" s="8"/>
      <c r="FVA71" s="8"/>
      <c r="FVB71" s="8"/>
      <c r="FVC71" s="8"/>
      <c r="FVD71" s="8"/>
      <c r="FVE71" s="8"/>
      <c r="FVF71" s="8"/>
      <c r="FVG71" s="8"/>
      <c r="FVH71" s="8"/>
      <c r="FVI71" s="8"/>
      <c r="FVJ71" s="8"/>
      <c r="FVK71" s="8"/>
      <c r="FVL71" s="8"/>
      <c r="FVM71" s="8"/>
      <c r="FVN71" s="8"/>
      <c r="FVO71" s="8"/>
      <c r="FVP71" s="8"/>
      <c r="FVQ71" s="8"/>
      <c r="FVR71" s="8"/>
      <c r="FVS71" s="8"/>
      <c r="FVT71" s="8"/>
      <c r="FVU71" s="8"/>
      <c r="FVV71" s="8"/>
      <c r="FVW71" s="8"/>
      <c r="FVX71" s="8"/>
      <c r="FVY71" s="8"/>
      <c r="FVZ71" s="8"/>
      <c r="FWA71" s="8"/>
      <c r="FWB71" s="8"/>
      <c r="FWC71" s="8"/>
      <c r="FWD71" s="8"/>
      <c r="FWE71" s="8"/>
      <c r="FWF71" s="8"/>
      <c r="FWG71" s="8"/>
      <c r="FWH71" s="8"/>
      <c r="FWI71" s="8"/>
      <c r="FWJ71" s="8"/>
      <c r="FWK71" s="8"/>
      <c r="FWL71" s="8"/>
      <c r="FWM71" s="8"/>
      <c r="FWN71" s="8"/>
      <c r="FWO71" s="8"/>
      <c r="FWP71" s="8"/>
      <c r="FWQ71" s="8"/>
      <c r="FWR71" s="8"/>
      <c r="FWS71" s="8"/>
      <c r="FWT71" s="8"/>
      <c r="FWU71" s="8"/>
      <c r="FWV71" s="8"/>
      <c r="FWW71" s="8"/>
      <c r="FWX71" s="8"/>
      <c r="FWY71" s="8"/>
      <c r="FWZ71" s="8"/>
      <c r="FXA71" s="8"/>
      <c r="FXB71" s="8"/>
      <c r="FXC71" s="8"/>
      <c r="FXD71" s="8"/>
      <c r="FXE71" s="8"/>
      <c r="FXF71" s="8"/>
      <c r="FXG71" s="8"/>
      <c r="FXH71" s="8"/>
      <c r="FXI71" s="8"/>
      <c r="FXJ71" s="8"/>
      <c r="FXK71" s="8"/>
      <c r="FXL71" s="8"/>
      <c r="FXM71" s="8"/>
      <c r="FXN71" s="8"/>
      <c r="FXO71" s="8"/>
      <c r="FXP71" s="8"/>
      <c r="FXQ71" s="8"/>
      <c r="FXR71" s="8"/>
      <c r="FXS71" s="8"/>
      <c r="FXT71" s="8"/>
      <c r="FXU71" s="8"/>
      <c r="FXV71" s="8"/>
      <c r="FXW71" s="8"/>
      <c r="FXX71" s="8"/>
      <c r="FXY71" s="8"/>
      <c r="FXZ71" s="8"/>
      <c r="FYA71" s="8"/>
      <c r="FYB71" s="8"/>
      <c r="FYC71" s="8"/>
      <c r="FYD71" s="8"/>
      <c r="FYE71" s="8"/>
      <c r="FYF71" s="8"/>
      <c r="FYG71" s="8"/>
      <c r="FYH71" s="8"/>
      <c r="FYI71" s="8"/>
      <c r="FYJ71" s="8"/>
      <c r="FYK71" s="8"/>
      <c r="FYL71" s="8"/>
      <c r="FYM71" s="8"/>
      <c r="FYN71" s="8"/>
      <c r="FYO71" s="8"/>
      <c r="FYP71" s="8"/>
      <c r="FYQ71" s="8"/>
      <c r="FYR71" s="8"/>
      <c r="FYS71" s="8"/>
      <c r="FYT71" s="8"/>
      <c r="FYU71" s="8"/>
      <c r="FYV71" s="8"/>
      <c r="FYW71" s="8"/>
      <c r="FYX71" s="8"/>
      <c r="FYY71" s="8"/>
      <c r="FYZ71" s="8"/>
      <c r="FZA71" s="8"/>
      <c r="FZB71" s="8"/>
      <c r="FZC71" s="8"/>
      <c r="FZD71" s="8"/>
      <c r="FZE71" s="8"/>
      <c r="FZF71" s="8"/>
      <c r="FZG71" s="8"/>
      <c r="FZH71" s="8"/>
      <c r="FZI71" s="8"/>
      <c r="FZJ71" s="8"/>
      <c r="FZK71" s="8"/>
      <c r="FZL71" s="8"/>
      <c r="FZM71" s="8"/>
      <c r="FZN71" s="8"/>
      <c r="FZO71" s="8"/>
      <c r="FZP71" s="8"/>
      <c r="FZQ71" s="8"/>
      <c r="FZR71" s="8"/>
      <c r="FZS71" s="8"/>
      <c r="FZT71" s="8"/>
      <c r="FZU71" s="8"/>
      <c r="FZV71" s="8"/>
      <c r="FZW71" s="8"/>
      <c r="FZX71" s="8"/>
      <c r="FZY71" s="8"/>
      <c r="FZZ71" s="8"/>
      <c r="GAA71" s="8"/>
      <c r="GAB71" s="8"/>
      <c r="GAC71" s="8"/>
      <c r="GAD71" s="8"/>
      <c r="GAE71" s="8"/>
      <c r="GAF71" s="8"/>
      <c r="GAG71" s="8"/>
      <c r="GAH71" s="8"/>
      <c r="GAI71" s="8"/>
      <c r="GAJ71" s="8"/>
      <c r="GAK71" s="8"/>
      <c r="GAL71" s="8"/>
      <c r="GAM71" s="8"/>
      <c r="GAN71" s="8"/>
      <c r="GAO71" s="8"/>
      <c r="GAP71" s="8"/>
      <c r="GAQ71" s="8"/>
      <c r="GAR71" s="8"/>
      <c r="GAS71" s="8"/>
      <c r="GAT71" s="8"/>
      <c r="GAU71" s="8"/>
      <c r="GAV71" s="8"/>
      <c r="GAW71" s="8"/>
      <c r="GAX71" s="8"/>
      <c r="GAY71" s="8"/>
      <c r="GAZ71" s="8"/>
      <c r="GBA71" s="8"/>
      <c r="GBB71" s="8"/>
      <c r="GBC71" s="8"/>
      <c r="GBD71" s="8"/>
      <c r="GBE71" s="8"/>
      <c r="GBF71" s="8"/>
      <c r="GBG71" s="8"/>
      <c r="GBH71" s="8"/>
      <c r="GBI71" s="8"/>
      <c r="GBJ71" s="8"/>
      <c r="GBK71" s="8"/>
      <c r="GBL71" s="8"/>
      <c r="GBM71" s="8"/>
      <c r="GBN71" s="8"/>
      <c r="GBO71" s="8"/>
      <c r="GBP71" s="8"/>
      <c r="GBQ71" s="8"/>
      <c r="GBR71" s="8"/>
      <c r="GBS71" s="8"/>
      <c r="GBT71" s="8"/>
      <c r="GBU71" s="8"/>
      <c r="GBV71" s="8"/>
      <c r="GBW71" s="8"/>
      <c r="GBX71" s="8"/>
      <c r="GBY71" s="8"/>
      <c r="GBZ71" s="8"/>
      <c r="GCA71" s="8"/>
      <c r="GCB71" s="8"/>
      <c r="GCC71" s="8"/>
      <c r="GCD71" s="8"/>
      <c r="GCE71" s="8"/>
      <c r="GCF71" s="8"/>
      <c r="GCG71" s="8"/>
      <c r="GCH71" s="8"/>
      <c r="GCI71" s="8"/>
      <c r="GCJ71" s="8"/>
      <c r="GCK71" s="8"/>
      <c r="GCL71" s="8"/>
      <c r="GCM71" s="8"/>
      <c r="GCN71" s="8"/>
      <c r="GCO71" s="8"/>
      <c r="GCP71" s="8"/>
      <c r="GCQ71" s="8"/>
      <c r="GCR71" s="8"/>
      <c r="GCS71" s="8"/>
      <c r="GCT71" s="8"/>
      <c r="GCU71" s="8"/>
      <c r="GCV71" s="8"/>
      <c r="GCW71" s="8"/>
      <c r="GCX71" s="8"/>
      <c r="GCY71" s="8"/>
      <c r="GCZ71" s="8"/>
      <c r="GDA71" s="8"/>
      <c r="GDB71" s="8"/>
      <c r="GDC71" s="8"/>
      <c r="GDD71" s="8"/>
      <c r="GDE71" s="8"/>
      <c r="GDF71" s="8"/>
      <c r="GDG71" s="8"/>
      <c r="GDH71" s="8"/>
      <c r="GDI71" s="8"/>
      <c r="GDJ71" s="8"/>
      <c r="GDK71" s="8"/>
      <c r="GDL71" s="8"/>
      <c r="GDM71" s="8"/>
      <c r="GDN71" s="8"/>
      <c r="GDO71" s="8"/>
      <c r="GDP71" s="8"/>
      <c r="GDQ71" s="8"/>
      <c r="GDR71" s="8"/>
      <c r="GDS71" s="8"/>
      <c r="GDT71" s="8"/>
      <c r="GDU71" s="8"/>
      <c r="GDV71" s="8"/>
      <c r="GDW71" s="8"/>
      <c r="GDX71" s="8"/>
      <c r="GDY71" s="8"/>
      <c r="GDZ71" s="8"/>
      <c r="GEA71" s="8"/>
      <c r="GEB71" s="8"/>
      <c r="GEC71" s="8"/>
      <c r="GED71" s="8"/>
      <c r="GEE71" s="8"/>
      <c r="GEF71" s="8"/>
      <c r="GEG71" s="8"/>
      <c r="GEH71" s="8"/>
      <c r="GEI71" s="8"/>
      <c r="GEJ71" s="8"/>
      <c r="GEK71" s="8"/>
      <c r="GEL71" s="8"/>
      <c r="GEM71" s="8"/>
      <c r="GEN71" s="8"/>
      <c r="GEO71" s="8"/>
      <c r="GEP71" s="8"/>
      <c r="GEQ71" s="8"/>
      <c r="GER71" s="8"/>
      <c r="GES71" s="8"/>
      <c r="GET71" s="8"/>
      <c r="GEU71" s="8"/>
      <c r="GEV71" s="8"/>
      <c r="GEW71" s="8"/>
      <c r="GEX71" s="8"/>
      <c r="GEY71" s="8"/>
      <c r="GEZ71" s="8"/>
      <c r="GFA71" s="8"/>
      <c r="GFB71" s="8"/>
      <c r="GFC71" s="8"/>
      <c r="GFD71" s="8"/>
      <c r="GFE71" s="8"/>
      <c r="GFF71" s="8"/>
      <c r="GFG71" s="8"/>
      <c r="GFH71" s="8"/>
      <c r="GFI71" s="8"/>
      <c r="GFJ71" s="8"/>
      <c r="GFK71" s="8"/>
      <c r="GFL71" s="8"/>
      <c r="GFM71" s="8"/>
      <c r="GFN71" s="8"/>
      <c r="GFO71" s="8"/>
      <c r="GFP71" s="8"/>
      <c r="GFQ71" s="8"/>
      <c r="GFR71" s="8"/>
      <c r="GFS71" s="8"/>
      <c r="GFT71" s="8"/>
      <c r="GFU71" s="8"/>
      <c r="GFV71" s="8"/>
      <c r="GFW71" s="8"/>
      <c r="GFX71" s="8"/>
      <c r="GFY71" s="8"/>
      <c r="GFZ71" s="8"/>
      <c r="GGA71" s="8"/>
      <c r="GGB71" s="8"/>
      <c r="GGC71" s="8"/>
      <c r="GGD71" s="8"/>
      <c r="GGE71" s="8"/>
      <c r="GGF71" s="8"/>
      <c r="GGG71" s="8"/>
      <c r="GGH71" s="8"/>
      <c r="GGI71" s="8"/>
      <c r="GGJ71" s="8"/>
      <c r="GGK71" s="8"/>
      <c r="GGL71" s="8"/>
      <c r="GGM71" s="8"/>
      <c r="GGN71" s="8"/>
      <c r="GGO71" s="8"/>
      <c r="GGP71" s="8"/>
      <c r="GGQ71" s="8"/>
      <c r="GGR71" s="8"/>
      <c r="GGS71" s="8"/>
      <c r="GGT71" s="8"/>
      <c r="GGU71" s="8"/>
      <c r="GGV71" s="8"/>
      <c r="GGW71" s="8"/>
      <c r="GGX71" s="8"/>
      <c r="GGY71" s="8"/>
      <c r="GGZ71" s="8"/>
      <c r="GHA71" s="8"/>
      <c r="GHB71" s="8"/>
      <c r="GHC71" s="8"/>
      <c r="GHD71" s="8"/>
      <c r="GHE71" s="8"/>
      <c r="GHF71" s="8"/>
      <c r="GHG71" s="8"/>
      <c r="GHH71" s="8"/>
      <c r="GHI71" s="8"/>
      <c r="GHJ71" s="8"/>
      <c r="GHK71" s="8"/>
      <c r="GHL71" s="8"/>
      <c r="GHM71" s="8"/>
      <c r="GHN71" s="8"/>
      <c r="GHO71" s="8"/>
      <c r="GHP71" s="8"/>
      <c r="GHQ71" s="8"/>
      <c r="GHR71" s="8"/>
      <c r="GHS71" s="8"/>
      <c r="GHT71" s="8"/>
      <c r="GHU71" s="8"/>
      <c r="GHV71" s="8"/>
      <c r="GHW71" s="8"/>
      <c r="GHX71" s="8"/>
      <c r="GHY71" s="8"/>
      <c r="GHZ71" s="8"/>
      <c r="GIA71" s="8"/>
      <c r="GIB71" s="8"/>
      <c r="GIC71" s="8"/>
      <c r="GID71" s="8"/>
      <c r="GIE71" s="8"/>
      <c r="GIF71" s="8"/>
      <c r="GIG71" s="8"/>
      <c r="GIH71" s="8"/>
      <c r="GII71" s="8"/>
      <c r="GIJ71" s="8"/>
      <c r="GIK71" s="8"/>
      <c r="GIL71" s="8"/>
      <c r="GIM71" s="8"/>
      <c r="GIN71" s="8"/>
      <c r="GIO71" s="8"/>
      <c r="GIP71" s="8"/>
      <c r="GIQ71" s="8"/>
      <c r="GIR71" s="8"/>
      <c r="GIS71" s="8"/>
      <c r="GIT71" s="8"/>
      <c r="GIU71" s="8"/>
      <c r="GIV71" s="8"/>
      <c r="GIW71" s="8"/>
      <c r="GIX71" s="8"/>
      <c r="GIY71" s="8"/>
      <c r="GIZ71" s="8"/>
      <c r="GJA71" s="8"/>
      <c r="GJB71" s="8"/>
      <c r="GJC71" s="8"/>
      <c r="GJD71" s="8"/>
      <c r="GJE71" s="8"/>
      <c r="GJF71" s="8"/>
      <c r="GJG71" s="8"/>
      <c r="GJH71" s="8"/>
      <c r="GJI71" s="8"/>
      <c r="GJJ71" s="8"/>
      <c r="GJK71" s="8"/>
      <c r="GJL71" s="8"/>
      <c r="GJM71" s="8"/>
      <c r="GJN71" s="8"/>
      <c r="GJO71" s="8"/>
      <c r="GJP71" s="8"/>
      <c r="GJQ71" s="8"/>
      <c r="GJR71" s="8"/>
      <c r="GJS71" s="8"/>
      <c r="GJT71" s="8"/>
      <c r="GJU71" s="8"/>
      <c r="GJV71" s="8"/>
      <c r="GJW71" s="8"/>
      <c r="GJX71" s="8"/>
      <c r="GJY71" s="8"/>
      <c r="GJZ71" s="8"/>
      <c r="GKA71" s="8"/>
      <c r="GKB71" s="8"/>
      <c r="GKC71" s="8"/>
      <c r="GKD71" s="8"/>
      <c r="GKE71" s="8"/>
      <c r="GKF71" s="8"/>
      <c r="GKG71" s="8"/>
      <c r="GKH71" s="8"/>
      <c r="GKI71" s="8"/>
      <c r="GKJ71" s="8"/>
      <c r="GKK71" s="8"/>
      <c r="GKL71" s="8"/>
      <c r="GKM71" s="8"/>
      <c r="GKN71" s="8"/>
      <c r="GKO71" s="8"/>
      <c r="GKP71" s="8"/>
      <c r="GKQ71" s="8"/>
      <c r="GKR71" s="8"/>
      <c r="GKS71" s="8"/>
      <c r="GKT71" s="8"/>
      <c r="GKU71" s="8"/>
      <c r="GKV71" s="8"/>
      <c r="GKW71" s="8"/>
      <c r="GKX71" s="8"/>
      <c r="GKY71" s="8"/>
      <c r="GKZ71" s="8"/>
      <c r="GLA71" s="8"/>
      <c r="GLB71" s="8"/>
      <c r="GLC71" s="8"/>
      <c r="GLD71" s="8"/>
      <c r="GLE71" s="8"/>
      <c r="GLF71" s="8"/>
      <c r="GLG71" s="8"/>
      <c r="GLH71" s="8"/>
      <c r="GLI71" s="8"/>
      <c r="GLJ71" s="8"/>
      <c r="GLK71" s="8"/>
      <c r="GLL71" s="8"/>
      <c r="GLM71" s="8"/>
      <c r="GLN71" s="8"/>
      <c r="GLO71" s="8"/>
      <c r="GLP71" s="8"/>
      <c r="GLQ71" s="8"/>
      <c r="GLR71" s="8"/>
      <c r="GLS71" s="8"/>
      <c r="GLT71" s="8"/>
      <c r="GLU71" s="8"/>
      <c r="GLV71" s="8"/>
      <c r="GLW71" s="8"/>
      <c r="GLX71" s="8"/>
      <c r="GLY71" s="8"/>
      <c r="GLZ71" s="8"/>
      <c r="GMA71" s="8"/>
      <c r="GMB71" s="8"/>
      <c r="GMC71" s="8"/>
      <c r="GMD71" s="8"/>
      <c r="GME71" s="8"/>
      <c r="GMF71" s="8"/>
      <c r="GMG71" s="8"/>
      <c r="GMH71" s="8"/>
      <c r="GMI71" s="8"/>
      <c r="GMJ71" s="8"/>
      <c r="GMK71" s="8"/>
      <c r="GML71" s="8"/>
      <c r="GMM71" s="8"/>
      <c r="GMN71" s="8"/>
      <c r="GMO71" s="8"/>
      <c r="GMP71" s="8"/>
      <c r="GMQ71" s="8"/>
      <c r="GMR71" s="8"/>
      <c r="GMS71" s="8"/>
      <c r="GMT71" s="8"/>
      <c r="GMU71" s="8"/>
      <c r="GMV71" s="8"/>
      <c r="GMW71" s="8"/>
      <c r="GMX71" s="8"/>
      <c r="GMY71" s="8"/>
      <c r="GMZ71" s="8"/>
      <c r="GNA71" s="8"/>
      <c r="GNB71" s="8"/>
      <c r="GNC71" s="8"/>
      <c r="GND71" s="8"/>
      <c r="GNE71" s="8"/>
      <c r="GNF71" s="8"/>
      <c r="GNG71" s="8"/>
      <c r="GNH71" s="8"/>
      <c r="GNI71" s="8"/>
      <c r="GNJ71" s="8"/>
      <c r="GNK71" s="8"/>
      <c r="GNL71" s="8"/>
      <c r="GNM71" s="8"/>
      <c r="GNN71" s="8"/>
      <c r="GNO71" s="8"/>
      <c r="GNP71" s="8"/>
      <c r="GNQ71" s="8"/>
      <c r="GNR71" s="8"/>
      <c r="GNS71" s="8"/>
      <c r="GNT71" s="8"/>
      <c r="GNU71" s="8"/>
      <c r="GNV71" s="8"/>
      <c r="GNW71" s="8"/>
      <c r="GNX71" s="8"/>
      <c r="GNY71" s="8"/>
      <c r="GNZ71" s="8"/>
      <c r="GOA71" s="8"/>
      <c r="GOB71" s="8"/>
      <c r="GOC71" s="8"/>
      <c r="GOD71" s="8"/>
      <c r="GOE71" s="8"/>
      <c r="GOF71" s="8"/>
      <c r="GOG71" s="8"/>
      <c r="GOH71" s="8"/>
      <c r="GOI71" s="8"/>
      <c r="GOJ71" s="8"/>
      <c r="GOK71" s="8"/>
      <c r="GOL71" s="8"/>
      <c r="GOM71" s="8"/>
      <c r="GON71" s="8"/>
      <c r="GOO71" s="8"/>
      <c r="GOP71" s="8"/>
      <c r="GOQ71" s="8"/>
      <c r="GOR71" s="8"/>
      <c r="GOS71" s="8"/>
      <c r="GOT71" s="8"/>
      <c r="GOU71" s="8"/>
      <c r="GOV71" s="8"/>
      <c r="GOW71" s="8"/>
      <c r="GOX71" s="8"/>
      <c r="GOY71" s="8"/>
      <c r="GOZ71" s="8"/>
      <c r="GPA71" s="8"/>
      <c r="GPB71" s="8"/>
      <c r="GPC71" s="8"/>
      <c r="GPD71" s="8"/>
      <c r="GPE71" s="8"/>
      <c r="GPF71" s="8"/>
      <c r="GPG71" s="8"/>
      <c r="GPH71" s="8"/>
      <c r="GPI71" s="8"/>
      <c r="GPJ71" s="8"/>
      <c r="GPK71" s="8"/>
      <c r="GPL71" s="8"/>
      <c r="GPM71" s="8"/>
      <c r="GPN71" s="8"/>
      <c r="GPO71" s="8"/>
      <c r="GPP71" s="8"/>
      <c r="GPQ71" s="8"/>
      <c r="GPR71" s="8"/>
      <c r="GPS71" s="8"/>
      <c r="GPT71" s="8"/>
      <c r="GPU71" s="8"/>
      <c r="GPV71" s="8"/>
      <c r="GPW71" s="8"/>
      <c r="GPX71" s="8"/>
      <c r="GPY71" s="8"/>
      <c r="GPZ71" s="8"/>
      <c r="GQA71" s="8"/>
      <c r="GQB71" s="8"/>
      <c r="GQC71" s="8"/>
      <c r="GQD71" s="8"/>
      <c r="GQE71" s="8"/>
      <c r="GQF71" s="8"/>
      <c r="GQG71" s="8"/>
      <c r="GQH71" s="8"/>
      <c r="GQI71" s="8"/>
      <c r="GQJ71" s="8"/>
      <c r="GQK71" s="8"/>
      <c r="GQL71" s="8"/>
      <c r="GQM71" s="8"/>
      <c r="GQN71" s="8"/>
      <c r="GQO71" s="8"/>
      <c r="GQP71" s="8"/>
      <c r="GQQ71" s="8"/>
      <c r="GQR71" s="8"/>
      <c r="GQS71" s="8"/>
      <c r="GQT71" s="8"/>
      <c r="GQU71" s="8"/>
      <c r="GQV71" s="8"/>
      <c r="GQW71" s="8"/>
      <c r="GQX71" s="8"/>
      <c r="GQY71" s="8"/>
      <c r="GQZ71" s="8"/>
      <c r="GRA71" s="8"/>
      <c r="GRB71" s="8"/>
      <c r="GRC71" s="8"/>
      <c r="GRD71" s="8"/>
      <c r="GRE71" s="8"/>
      <c r="GRF71" s="8"/>
      <c r="GRG71" s="8"/>
      <c r="GRH71" s="8"/>
      <c r="GRI71" s="8"/>
      <c r="GRJ71" s="8"/>
      <c r="GRK71" s="8"/>
      <c r="GRL71" s="8"/>
      <c r="GRM71" s="8"/>
      <c r="GRN71" s="8"/>
      <c r="GRO71" s="8"/>
      <c r="GRP71" s="8"/>
      <c r="GRQ71" s="8"/>
      <c r="GRR71" s="8"/>
      <c r="GRS71" s="8"/>
      <c r="GRT71" s="8"/>
      <c r="GRU71" s="8"/>
      <c r="GRV71" s="8"/>
      <c r="GRW71" s="8"/>
      <c r="GRX71" s="8"/>
      <c r="GRY71" s="8"/>
      <c r="GRZ71" s="8"/>
      <c r="GSA71" s="8"/>
      <c r="GSB71" s="8"/>
      <c r="GSC71" s="8"/>
      <c r="GSD71" s="8"/>
      <c r="GSE71" s="8"/>
      <c r="GSF71" s="8"/>
      <c r="GSG71" s="8"/>
      <c r="GSH71" s="8"/>
      <c r="GSI71" s="8"/>
      <c r="GSJ71" s="8"/>
      <c r="GSK71" s="8"/>
      <c r="GSL71" s="8"/>
      <c r="GSM71" s="8"/>
      <c r="GSN71" s="8"/>
      <c r="GSO71" s="8"/>
      <c r="GSP71" s="8"/>
      <c r="GSQ71" s="8"/>
      <c r="GSR71" s="8"/>
      <c r="GSS71" s="8"/>
      <c r="GST71" s="8"/>
      <c r="GSU71" s="8"/>
      <c r="GSV71" s="8"/>
      <c r="GSW71" s="8"/>
      <c r="GSX71" s="8"/>
      <c r="GSY71" s="8"/>
      <c r="GSZ71" s="8"/>
      <c r="GTA71" s="8"/>
      <c r="GTB71" s="8"/>
      <c r="GTC71" s="8"/>
      <c r="GTD71" s="8"/>
      <c r="GTE71" s="8"/>
      <c r="GTF71" s="8"/>
      <c r="GTG71" s="8"/>
      <c r="GTH71" s="8"/>
      <c r="GTI71" s="8"/>
      <c r="GTJ71" s="8"/>
      <c r="GTK71" s="8"/>
      <c r="GTL71" s="8"/>
      <c r="GTM71" s="8"/>
      <c r="GTN71" s="8"/>
      <c r="GTO71" s="8"/>
      <c r="GTP71" s="8"/>
      <c r="GTQ71" s="8"/>
      <c r="GTR71" s="8"/>
      <c r="GTS71" s="8"/>
      <c r="GTT71" s="8"/>
      <c r="GTU71" s="8"/>
      <c r="GTV71" s="8"/>
      <c r="GTW71" s="8"/>
      <c r="GTX71" s="8"/>
      <c r="GTY71" s="8"/>
      <c r="GTZ71" s="8"/>
      <c r="GUA71" s="8"/>
      <c r="GUB71" s="8"/>
      <c r="GUC71" s="8"/>
      <c r="GUD71" s="8"/>
      <c r="GUE71" s="8"/>
      <c r="GUF71" s="8"/>
      <c r="GUG71" s="8"/>
      <c r="GUH71" s="8"/>
      <c r="GUI71" s="8"/>
      <c r="GUJ71" s="8"/>
      <c r="GUK71" s="8"/>
      <c r="GUL71" s="8"/>
      <c r="GUM71" s="8"/>
      <c r="GUN71" s="8"/>
      <c r="GUO71" s="8"/>
      <c r="GUP71" s="8"/>
      <c r="GUQ71" s="8"/>
      <c r="GUR71" s="8"/>
      <c r="GUS71" s="8"/>
      <c r="GUT71" s="8"/>
      <c r="GUU71" s="8"/>
      <c r="GUV71" s="8"/>
      <c r="GUW71" s="8"/>
      <c r="GUX71" s="8"/>
      <c r="GUY71" s="8"/>
      <c r="GUZ71" s="8"/>
      <c r="GVA71" s="8"/>
      <c r="GVB71" s="8"/>
      <c r="GVC71" s="8"/>
      <c r="GVD71" s="8"/>
      <c r="GVE71" s="8"/>
      <c r="GVF71" s="8"/>
      <c r="GVG71" s="8"/>
      <c r="GVH71" s="8"/>
      <c r="GVI71" s="8"/>
      <c r="GVJ71" s="8"/>
      <c r="GVK71" s="8"/>
      <c r="GVL71" s="8"/>
      <c r="GVM71" s="8"/>
      <c r="GVN71" s="8"/>
      <c r="GVO71" s="8"/>
      <c r="GVP71" s="8"/>
      <c r="GVQ71" s="8"/>
      <c r="GVR71" s="8"/>
      <c r="GVS71" s="8"/>
      <c r="GVT71" s="8"/>
      <c r="GVU71" s="8"/>
      <c r="GVV71" s="8"/>
      <c r="GVW71" s="8"/>
      <c r="GVX71" s="8"/>
      <c r="GVY71" s="8"/>
      <c r="GVZ71" s="8"/>
      <c r="GWA71" s="8"/>
      <c r="GWB71" s="8"/>
      <c r="GWC71" s="8"/>
      <c r="GWD71" s="8"/>
      <c r="GWE71" s="8"/>
      <c r="GWF71" s="8"/>
      <c r="GWG71" s="8"/>
      <c r="GWH71" s="8"/>
      <c r="GWI71" s="8"/>
      <c r="GWJ71" s="8"/>
      <c r="GWK71" s="8"/>
      <c r="GWL71" s="8"/>
      <c r="GWM71" s="8"/>
      <c r="GWN71" s="8"/>
      <c r="GWO71" s="8"/>
      <c r="GWP71" s="8"/>
      <c r="GWQ71" s="8"/>
      <c r="GWR71" s="8"/>
      <c r="GWS71" s="8"/>
      <c r="GWT71" s="8"/>
      <c r="GWU71" s="8"/>
      <c r="GWV71" s="8"/>
      <c r="GWW71" s="8"/>
      <c r="GWX71" s="8"/>
      <c r="GWY71" s="8"/>
      <c r="GWZ71" s="8"/>
      <c r="GXA71" s="8"/>
      <c r="GXB71" s="8"/>
      <c r="GXC71" s="8"/>
      <c r="GXD71" s="8"/>
      <c r="GXE71" s="8"/>
      <c r="GXF71" s="8"/>
      <c r="GXG71" s="8"/>
      <c r="GXH71" s="8"/>
      <c r="GXI71" s="8"/>
      <c r="GXJ71" s="8"/>
      <c r="GXK71" s="8"/>
      <c r="GXL71" s="8"/>
      <c r="GXM71" s="8"/>
      <c r="GXN71" s="8"/>
      <c r="GXO71" s="8"/>
      <c r="GXP71" s="8"/>
      <c r="GXQ71" s="8"/>
      <c r="GXR71" s="8"/>
      <c r="GXS71" s="8"/>
      <c r="GXT71" s="8"/>
      <c r="GXU71" s="8"/>
      <c r="GXV71" s="8"/>
      <c r="GXW71" s="8"/>
      <c r="GXX71" s="8"/>
      <c r="GXY71" s="8"/>
      <c r="GXZ71" s="8"/>
      <c r="GYA71" s="8"/>
      <c r="GYB71" s="8"/>
      <c r="GYC71" s="8"/>
      <c r="GYD71" s="8"/>
      <c r="GYE71" s="8"/>
      <c r="GYF71" s="8"/>
      <c r="GYG71" s="8"/>
      <c r="GYH71" s="8"/>
      <c r="GYI71" s="8"/>
      <c r="GYJ71" s="8"/>
      <c r="GYK71" s="8"/>
      <c r="GYL71" s="8"/>
      <c r="GYM71" s="8"/>
      <c r="GYN71" s="8"/>
      <c r="GYO71" s="8"/>
      <c r="GYP71" s="8"/>
      <c r="GYQ71" s="8"/>
      <c r="GYR71" s="8"/>
      <c r="GYS71" s="8"/>
      <c r="GYT71" s="8"/>
      <c r="GYU71" s="8"/>
      <c r="GYV71" s="8"/>
      <c r="GYW71" s="8"/>
      <c r="GYX71" s="8"/>
      <c r="GYY71" s="8"/>
      <c r="GYZ71" s="8"/>
      <c r="GZA71" s="8"/>
      <c r="GZB71" s="8"/>
      <c r="GZC71" s="8"/>
      <c r="GZD71" s="8"/>
      <c r="GZE71" s="8"/>
      <c r="GZF71" s="8"/>
      <c r="GZG71" s="8"/>
      <c r="GZH71" s="8"/>
      <c r="GZI71" s="8"/>
      <c r="GZJ71" s="8"/>
      <c r="GZK71" s="8"/>
      <c r="GZL71" s="8"/>
      <c r="GZM71" s="8"/>
      <c r="GZN71" s="8"/>
      <c r="GZO71" s="8"/>
      <c r="GZP71" s="8"/>
      <c r="GZQ71" s="8"/>
      <c r="GZR71" s="8"/>
      <c r="GZS71" s="8"/>
      <c r="GZT71" s="8"/>
      <c r="GZU71" s="8"/>
      <c r="GZV71" s="8"/>
      <c r="GZW71" s="8"/>
      <c r="GZX71" s="8"/>
      <c r="GZY71" s="8"/>
      <c r="GZZ71" s="8"/>
      <c r="HAA71" s="8"/>
      <c r="HAB71" s="8"/>
      <c r="HAC71" s="8"/>
      <c r="HAD71" s="8"/>
      <c r="HAE71" s="8"/>
      <c r="HAF71" s="8"/>
      <c r="HAG71" s="8"/>
      <c r="HAH71" s="8"/>
      <c r="HAI71" s="8"/>
      <c r="HAJ71" s="8"/>
      <c r="HAK71" s="8"/>
      <c r="HAL71" s="8"/>
      <c r="HAM71" s="8"/>
      <c r="HAN71" s="8"/>
      <c r="HAO71" s="8"/>
      <c r="HAP71" s="8"/>
      <c r="HAQ71" s="8"/>
      <c r="HAR71" s="8"/>
      <c r="HAS71" s="8"/>
      <c r="HAT71" s="8"/>
      <c r="HAU71" s="8"/>
      <c r="HAV71" s="8"/>
      <c r="HAW71" s="8"/>
      <c r="HAX71" s="8"/>
      <c r="HAY71" s="8"/>
      <c r="HAZ71" s="8"/>
      <c r="HBA71" s="8"/>
      <c r="HBB71" s="8"/>
      <c r="HBC71" s="8"/>
      <c r="HBD71" s="8"/>
      <c r="HBE71" s="8"/>
      <c r="HBF71" s="8"/>
      <c r="HBG71" s="8"/>
      <c r="HBH71" s="8"/>
      <c r="HBI71" s="8"/>
      <c r="HBJ71" s="8"/>
      <c r="HBK71" s="8"/>
      <c r="HBL71" s="8"/>
      <c r="HBM71" s="8"/>
      <c r="HBN71" s="8"/>
      <c r="HBO71" s="8"/>
      <c r="HBP71" s="8"/>
      <c r="HBQ71" s="8"/>
      <c r="HBR71" s="8"/>
      <c r="HBS71" s="8"/>
      <c r="HBT71" s="8"/>
      <c r="HBU71" s="8"/>
      <c r="HBV71" s="8"/>
      <c r="HBW71" s="8"/>
      <c r="HBX71" s="8"/>
      <c r="HBY71" s="8"/>
      <c r="HBZ71" s="8"/>
      <c r="HCA71" s="8"/>
      <c r="HCB71" s="8"/>
      <c r="HCC71" s="8"/>
      <c r="HCD71" s="8"/>
      <c r="HCE71" s="8"/>
      <c r="HCF71" s="8"/>
      <c r="HCG71" s="8"/>
      <c r="HCH71" s="8"/>
      <c r="HCI71" s="8"/>
      <c r="HCJ71" s="8"/>
      <c r="HCK71" s="8"/>
      <c r="HCL71" s="8"/>
      <c r="HCM71" s="8"/>
      <c r="HCN71" s="8"/>
      <c r="HCO71" s="8"/>
      <c r="HCP71" s="8"/>
      <c r="HCQ71" s="8"/>
      <c r="HCR71" s="8"/>
      <c r="HCS71" s="8"/>
      <c r="HCT71" s="8"/>
      <c r="HCU71" s="8"/>
      <c r="HCV71" s="8"/>
      <c r="HCW71" s="8"/>
      <c r="HCX71" s="8"/>
      <c r="HCY71" s="8"/>
      <c r="HCZ71" s="8"/>
      <c r="HDA71" s="8"/>
      <c r="HDB71" s="8"/>
      <c r="HDC71" s="8"/>
      <c r="HDD71" s="8"/>
      <c r="HDE71" s="8"/>
      <c r="HDF71" s="8"/>
      <c r="HDG71" s="8"/>
      <c r="HDH71" s="8"/>
      <c r="HDI71" s="8"/>
      <c r="HDJ71" s="8"/>
      <c r="HDK71" s="8"/>
      <c r="HDL71" s="8"/>
      <c r="HDM71" s="8"/>
      <c r="HDN71" s="8"/>
      <c r="HDO71" s="8"/>
      <c r="HDP71" s="8"/>
      <c r="HDQ71" s="8"/>
      <c r="HDR71" s="8"/>
      <c r="HDS71" s="8"/>
      <c r="HDT71" s="8"/>
      <c r="HDU71" s="8"/>
      <c r="HDV71" s="8"/>
      <c r="HDW71" s="8"/>
      <c r="HDX71" s="8"/>
      <c r="HDY71" s="8"/>
      <c r="HDZ71" s="8"/>
      <c r="HEA71" s="8"/>
      <c r="HEB71" s="8"/>
      <c r="HEC71" s="8"/>
      <c r="HED71" s="8"/>
      <c r="HEE71" s="8"/>
      <c r="HEF71" s="8"/>
      <c r="HEG71" s="8"/>
      <c r="HEH71" s="8"/>
      <c r="HEI71" s="8"/>
      <c r="HEJ71" s="8"/>
      <c r="HEK71" s="8"/>
      <c r="HEL71" s="8"/>
      <c r="HEM71" s="8"/>
      <c r="HEN71" s="8"/>
      <c r="HEO71" s="8"/>
      <c r="HEP71" s="8"/>
      <c r="HEQ71" s="8"/>
      <c r="HER71" s="8"/>
      <c r="HES71" s="8"/>
      <c r="HET71" s="8"/>
      <c r="HEU71" s="8"/>
      <c r="HEV71" s="8"/>
      <c r="HEW71" s="8"/>
      <c r="HEX71" s="8"/>
      <c r="HEY71" s="8"/>
      <c r="HEZ71" s="8"/>
      <c r="HFA71" s="8"/>
      <c r="HFB71" s="8"/>
      <c r="HFC71" s="8"/>
      <c r="HFD71" s="8"/>
      <c r="HFE71" s="8"/>
      <c r="HFF71" s="8"/>
      <c r="HFG71" s="8"/>
      <c r="HFH71" s="8"/>
      <c r="HFI71" s="8"/>
      <c r="HFJ71" s="8"/>
      <c r="HFK71" s="8"/>
      <c r="HFL71" s="8"/>
      <c r="HFM71" s="8"/>
      <c r="HFN71" s="8"/>
      <c r="HFO71" s="8"/>
      <c r="HFP71" s="8"/>
      <c r="HFQ71" s="8"/>
      <c r="HFR71" s="8"/>
      <c r="HFS71" s="8"/>
      <c r="HFT71" s="8"/>
      <c r="HFU71" s="8"/>
      <c r="HFV71" s="8"/>
      <c r="HFW71" s="8"/>
      <c r="HFX71" s="8"/>
      <c r="HFY71" s="8"/>
      <c r="HFZ71" s="8"/>
      <c r="HGA71" s="8"/>
      <c r="HGB71" s="8"/>
      <c r="HGC71" s="8"/>
      <c r="HGD71" s="8"/>
      <c r="HGE71" s="8"/>
      <c r="HGF71" s="8"/>
      <c r="HGG71" s="8"/>
      <c r="HGH71" s="8"/>
      <c r="HGI71" s="8"/>
      <c r="HGJ71" s="8"/>
      <c r="HGK71" s="8"/>
      <c r="HGL71" s="8"/>
      <c r="HGM71" s="8"/>
      <c r="HGN71" s="8"/>
      <c r="HGO71" s="8"/>
      <c r="HGP71" s="8"/>
      <c r="HGQ71" s="8"/>
      <c r="HGR71" s="8"/>
      <c r="HGS71" s="8"/>
      <c r="HGT71" s="8"/>
      <c r="HGU71" s="8"/>
      <c r="HGV71" s="8"/>
      <c r="HGW71" s="8"/>
      <c r="HGX71" s="8"/>
      <c r="HGY71" s="8"/>
      <c r="HGZ71" s="8"/>
      <c r="HHA71" s="8"/>
      <c r="HHB71" s="8"/>
      <c r="HHC71" s="8"/>
      <c r="HHD71" s="8"/>
      <c r="HHE71" s="8"/>
      <c r="HHF71" s="8"/>
      <c r="HHG71" s="8"/>
      <c r="HHH71" s="8"/>
      <c r="HHI71" s="8"/>
      <c r="HHJ71" s="8"/>
      <c r="HHK71" s="8"/>
      <c r="HHL71" s="8"/>
      <c r="HHM71" s="8"/>
      <c r="HHN71" s="8"/>
      <c r="HHO71" s="8"/>
      <c r="HHP71" s="8"/>
      <c r="HHQ71" s="8"/>
      <c r="HHR71" s="8"/>
      <c r="HHS71" s="8"/>
      <c r="HHT71" s="8"/>
      <c r="HHU71" s="8"/>
      <c r="HHV71" s="8"/>
      <c r="HHW71" s="8"/>
      <c r="HHX71" s="8"/>
      <c r="HHY71" s="8"/>
      <c r="HHZ71" s="8"/>
      <c r="HIA71" s="8"/>
      <c r="HIB71" s="8"/>
      <c r="HIC71" s="8"/>
      <c r="HID71" s="8"/>
      <c r="HIE71" s="8"/>
      <c r="HIF71" s="8"/>
      <c r="HIG71" s="8"/>
      <c r="HIH71" s="8"/>
      <c r="HII71" s="8"/>
      <c r="HIJ71" s="8"/>
      <c r="HIK71" s="8"/>
      <c r="HIL71" s="8"/>
      <c r="HIM71" s="8"/>
      <c r="HIN71" s="8"/>
      <c r="HIO71" s="8"/>
      <c r="HIP71" s="8"/>
      <c r="HIQ71" s="8"/>
      <c r="HIR71" s="8"/>
      <c r="HIS71" s="8"/>
      <c r="HIT71" s="8"/>
      <c r="HIU71" s="8"/>
      <c r="HIV71" s="8"/>
      <c r="HIW71" s="8"/>
      <c r="HIX71" s="8"/>
      <c r="HIY71" s="8"/>
      <c r="HIZ71" s="8"/>
      <c r="HJA71" s="8"/>
      <c r="HJB71" s="8"/>
      <c r="HJC71" s="8"/>
      <c r="HJD71" s="8"/>
      <c r="HJE71" s="8"/>
      <c r="HJF71" s="8"/>
      <c r="HJG71" s="8"/>
      <c r="HJH71" s="8"/>
      <c r="HJI71" s="8"/>
      <c r="HJJ71" s="8"/>
      <c r="HJK71" s="8"/>
      <c r="HJL71" s="8"/>
      <c r="HJM71" s="8"/>
      <c r="HJN71" s="8"/>
      <c r="HJO71" s="8"/>
      <c r="HJP71" s="8"/>
      <c r="HJQ71" s="8"/>
      <c r="HJR71" s="8"/>
      <c r="HJS71" s="8"/>
      <c r="HJT71" s="8"/>
      <c r="HJU71" s="8"/>
      <c r="HJV71" s="8"/>
      <c r="HJW71" s="8"/>
      <c r="HJX71" s="8"/>
      <c r="HJY71" s="8"/>
      <c r="HJZ71" s="8"/>
      <c r="HKA71" s="8"/>
      <c r="HKB71" s="8"/>
      <c r="HKC71" s="8"/>
      <c r="HKD71" s="8"/>
      <c r="HKE71" s="8"/>
      <c r="HKF71" s="8"/>
      <c r="HKG71" s="8"/>
      <c r="HKH71" s="8"/>
      <c r="HKI71" s="8"/>
      <c r="HKJ71" s="8"/>
      <c r="HKK71" s="8"/>
      <c r="HKL71" s="8"/>
      <c r="HKM71" s="8"/>
      <c r="HKN71" s="8"/>
      <c r="HKO71" s="8"/>
      <c r="HKP71" s="8"/>
      <c r="HKQ71" s="8"/>
      <c r="HKR71" s="8"/>
      <c r="HKS71" s="8"/>
      <c r="HKT71" s="8"/>
      <c r="HKU71" s="8"/>
      <c r="HKV71" s="8"/>
      <c r="HKW71" s="8"/>
      <c r="HKX71" s="8"/>
      <c r="HKY71" s="8"/>
      <c r="HKZ71" s="8"/>
      <c r="HLA71" s="8"/>
      <c r="HLB71" s="8"/>
      <c r="HLC71" s="8"/>
      <c r="HLD71" s="8"/>
      <c r="HLE71" s="8"/>
      <c r="HLF71" s="8"/>
      <c r="HLG71" s="8"/>
      <c r="HLH71" s="8"/>
      <c r="HLI71" s="8"/>
      <c r="HLJ71" s="8"/>
      <c r="HLK71" s="8"/>
      <c r="HLL71" s="8"/>
      <c r="HLM71" s="8"/>
      <c r="HLN71" s="8"/>
      <c r="HLO71" s="8"/>
      <c r="HLP71" s="8"/>
      <c r="HLQ71" s="8"/>
      <c r="HLR71" s="8"/>
      <c r="HLS71" s="8"/>
      <c r="HLT71" s="8"/>
      <c r="HLU71" s="8"/>
      <c r="HLV71" s="8"/>
      <c r="HLW71" s="8"/>
      <c r="HLX71" s="8"/>
      <c r="HLY71" s="8"/>
      <c r="HLZ71" s="8"/>
      <c r="HMA71" s="8"/>
      <c r="HMB71" s="8"/>
      <c r="HMC71" s="8"/>
      <c r="HMD71" s="8"/>
      <c r="HME71" s="8"/>
      <c r="HMF71" s="8"/>
      <c r="HMG71" s="8"/>
      <c r="HMH71" s="8"/>
      <c r="HMI71" s="8"/>
      <c r="HMJ71" s="8"/>
      <c r="HMK71" s="8"/>
      <c r="HML71" s="8"/>
      <c r="HMM71" s="8"/>
      <c r="HMN71" s="8"/>
      <c r="HMO71" s="8"/>
      <c r="HMP71" s="8"/>
      <c r="HMQ71" s="8"/>
      <c r="HMR71" s="8"/>
      <c r="HMS71" s="8"/>
      <c r="HMT71" s="8"/>
      <c r="HMU71" s="8"/>
      <c r="HMV71" s="8"/>
      <c r="HMW71" s="8"/>
      <c r="HMX71" s="8"/>
      <c r="HMY71" s="8"/>
      <c r="HMZ71" s="8"/>
      <c r="HNA71" s="8"/>
      <c r="HNB71" s="8"/>
      <c r="HNC71" s="8"/>
      <c r="HND71" s="8"/>
      <c r="HNE71" s="8"/>
      <c r="HNF71" s="8"/>
      <c r="HNG71" s="8"/>
      <c r="HNH71" s="8"/>
      <c r="HNI71" s="8"/>
      <c r="HNJ71" s="8"/>
      <c r="HNK71" s="8"/>
      <c r="HNL71" s="8"/>
      <c r="HNM71" s="8"/>
      <c r="HNN71" s="8"/>
      <c r="HNO71" s="8"/>
      <c r="HNP71" s="8"/>
      <c r="HNQ71" s="8"/>
      <c r="HNR71" s="8"/>
      <c r="HNS71" s="8"/>
      <c r="HNT71" s="8"/>
      <c r="HNU71" s="8"/>
      <c r="HNV71" s="8"/>
      <c r="HNW71" s="8"/>
      <c r="HNX71" s="8"/>
      <c r="HNY71" s="8"/>
      <c r="HNZ71" s="8"/>
      <c r="HOA71" s="8"/>
      <c r="HOB71" s="8"/>
      <c r="HOC71" s="8"/>
      <c r="HOD71" s="8"/>
      <c r="HOE71" s="8"/>
      <c r="HOF71" s="8"/>
      <c r="HOG71" s="8"/>
      <c r="HOH71" s="8"/>
      <c r="HOI71" s="8"/>
      <c r="HOJ71" s="8"/>
      <c r="HOK71" s="8"/>
      <c r="HOL71" s="8"/>
      <c r="HOM71" s="8"/>
      <c r="HON71" s="8"/>
      <c r="HOO71" s="8"/>
      <c r="HOP71" s="8"/>
      <c r="HOQ71" s="8"/>
      <c r="HOR71" s="8"/>
      <c r="HOS71" s="8"/>
      <c r="HOT71" s="8"/>
      <c r="HOU71" s="8"/>
      <c r="HOV71" s="8"/>
      <c r="HOW71" s="8"/>
      <c r="HOX71" s="8"/>
      <c r="HOY71" s="8"/>
      <c r="HOZ71" s="8"/>
      <c r="HPA71" s="8"/>
      <c r="HPB71" s="8"/>
      <c r="HPC71" s="8"/>
      <c r="HPD71" s="8"/>
      <c r="HPE71" s="8"/>
      <c r="HPF71" s="8"/>
      <c r="HPG71" s="8"/>
      <c r="HPH71" s="8"/>
      <c r="HPI71" s="8"/>
      <c r="HPJ71" s="8"/>
      <c r="HPK71" s="8"/>
      <c r="HPL71" s="8"/>
      <c r="HPM71" s="8"/>
      <c r="HPN71" s="8"/>
      <c r="HPO71" s="8"/>
      <c r="HPP71" s="8"/>
      <c r="HPQ71" s="8"/>
      <c r="HPR71" s="8"/>
      <c r="HPS71" s="8"/>
      <c r="HPT71" s="8"/>
      <c r="HPU71" s="8"/>
      <c r="HPV71" s="8"/>
      <c r="HPW71" s="8"/>
      <c r="HPX71" s="8"/>
      <c r="HPY71" s="8"/>
      <c r="HPZ71" s="8"/>
      <c r="HQA71" s="8"/>
      <c r="HQB71" s="8"/>
      <c r="HQC71" s="8"/>
      <c r="HQD71" s="8"/>
      <c r="HQE71" s="8"/>
      <c r="HQF71" s="8"/>
      <c r="HQG71" s="8"/>
      <c r="HQH71" s="8"/>
      <c r="HQI71" s="8"/>
      <c r="HQJ71" s="8"/>
      <c r="HQK71" s="8"/>
      <c r="HQL71" s="8"/>
      <c r="HQM71" s="8"/>
      <c r="HQN71" s="8"/>
      <c r="HQO71" s="8"/>
      <c r="HQP71" s="8"/>
      <c r="HQQ71" s="8"/>
      <c r="HQR71" s="8"/>
      <c r="HQS71" s="8"/>
      <c r="HQT71" s="8"/>
      <c r="HQU71" s="8"/>
      <c r="HQV71" s="8"/>
      <c r="HQW71" s="8"/>
      <c r="HQX71" s="8"/>
      <c r="HQY71" s="8"/>
      <c r="HQZ71" s="8"/>
      <c r="HRA71" s="8"/>
      <c r="HRB71" s="8"/>
      <c r="HRC71" s="8"/>
      <c r="HRD71" s="8"/>
      <c r="HRE71" s="8"/>
      <c r="HRF71" s="8"/>
      <c r="HRG71" s="8"/>
      <c r="HRH71" s="8"/>
      <c r="HRI71" s="8"/>
      <c r="HRJ71" s="8"/>
      <c r="HRK71" s="8"/>
      <c r="HRL71" s="8"/>
      <c r="HRM71" s="8"/>
      <c r="HRN71" s="8"/>
      <c r="HRO71" s="8"/>
      <c r="HRP71" s="8"/>
      <c r="HRQ71" s="8"/>
      <c r="HRR71" s="8"/>
      <c r="HRS71" s="8"/>
      <c r="HRT71" s="8"/>
      <c r="HRU71" s="8"/>
      <c r="HRV71" s="8"/>
      <c r="HRW71" s="8"/>
      <c r="HRX71" s="8"/>
      <c r="HRY71" s="8"/>
      <c r="HRZ71" s="8"/>
      <c r="HSA71" s="8"/>
      <c r="HSB71" s="8"/>
      <c r="HSC71" s="8"/>
      <c r="HSD71" s="8"/>
      <c r="HSE71" s="8"/>
      <c r="HSF71" s="8"/>
      <c r="HSG71" s="8"/>
      <c r="HSH71" s="8"/>
      <c r="HSI71" s="8"/>
      <c r="HSJ71" s="8"/>
      <c r="HSK71" s="8"/>
      <c r="HSL71" s="8"/>
      <c r="HSM71" s="8"/>
      <c r="HSN71" s="8"/>
      <c r="HSO71" s="8"/>
      <c r="HSP71" s="8"/>
      <c r="HSQ71" s="8"/>
      <c r="HSR71" s="8"/>
      <c r="HSS71" s="8"/>
      <c r="HST71" s="8"/>
      <c r="HSU71" s="8"/>
      <c r="HSV71" s="8"/>
      <c r="HSW71" s="8"/>
      <c r="HSX71" s="8"/>
      <c r="HSY71" s="8"/>
      <c r="HSZ71" s="8"/>
      <c r="HTA71" s="8"/>
      <c r="HTB71" s="8"/>
      <c r="HTC71" s="8"/>
      <c r="HTD71" s="8"/>
      <c r="HTE71" s="8"/>
      <c r="HTF71" s="8"/>
      <c r="HTG71" s="8"/>
      <c r="HTH71" s="8"/>
      <c r="HTI71" s="8"/>
      <c r="HTJ71" s="8"/>
      <c r="HTK71" s="8"/>
      <c r="HTL71" s="8"/>
      <c r="HTM71" s="8"/>
      <c r="HTN71" s="8"/>
      <c r="HTO71" s="8"/>
      <c r="HTP71" s="8"/>
      <c r="HTQ71" s="8"/>
      <c r="HTR71" s="8"/>
      <c r="HTS71" s="8"/>
      <c r="HTT71" s="8"/>
      <c r="HTU71" s="8"/>
      <c r="HTV71" s="8"/>
      <c r="HTW71" s="8"/>
      <c r="HTX71" s="8"/>
      <c r="HTY71" s="8"/>
      <c r="HTZ71" s="8"/>
      <c r="HUA71" s="8"/>
      <c r="HUB71" s="8"/>
      <c r="HUC71" s="8"/>
      <c r="HUD71" s="8"/>
      <c r="HUE71" s="8"/>
      <c r="HUF71" s="8"/>
      <c r="HUG71" s="8"/>
      <c r="HUH71" s="8"/>
      <c r="HUI71" s="8"/>
      <c r="HUJ71" s="8"/>
      <c r="HUK71" s="8"/>
      <c r="HUL71" s="8"/>
      <c r="HUM71" s="8"/>
      <c r="HUN71" s="8"/>
      <c r="HUO71" s="8"/>
      <c r="HUP71" s="8"/>
      <c r="HUQ71" s="8"/>
      <c r="HUR71" s="8"/>
      <c r="HUS71" s="8"/>
      <c r="HUT71" s="8"/>
      <c r="HUU71" s="8"/>
      <c r="HUV71" s="8"/>
      <c r="HUW71" s="8"/>
      <c r="HUX71" s="8"/>
      <c r="HUY71" s="8"/>
      <c r="HUZ71" s="8"/>
      <c r="HVA71" s="8"/>
      <c r="HVB71" s="8"/>
      <c r="HVC71" s="8"/>
      <c r="HVD71" s="8"/>
      <c r="HVE71" s="8"/>
      <c r="HVF71" s="8"/>
      <c r="HVG71" s="8"/>
      <c r="HVH71" s="8"/>
      <c r="HVI71" s="8"/>
      <c r="HVJ71" s="8"/>
      <c r="HVK71" s="8"/>
      <c r="HVL71" s="8"/>
      <c r="HVM71" s="8"/>
      <c r="HVN71" s="8"/>
      <c r="HVO71" s="8"/>
      <c r="HVP71" s="8"/>
      <c r="HVQ71" s="8"/>
      <c r="HVR71" s="8"/>
      <c r="HVS71" s="8"/>
      <c r="HVT71" s="8"/>
      <c r="HVU71" s="8"/>
      <c r="HVV71" s="8"/>
      <c r="HVW71" s="8"/>
      <c r="HVX71" s="8"/>
      <c r="HVY71" s="8"/>
      <c r="HVZ71" s="8"/>
      <c r="HWA71" s="8"/>
      <c r="HWB71" s="8"/>
      <c r="HWC71" s="8"/>
      <c r="HWD71" s="8"/>
      <c r="HWE71" s="8"/>
      <c r="HWF71" s="8"/>
      <c r="HWG71" s="8"/>
      <c r="HWH71" s="8"/>
      <c r="HWI71" s="8"/>
      <c r="HWJ71" s="8"/>
      <c r="HWK71" s="8"/>
      <c r="HWL71" s="8"/>
      <c r="HWM71" s="8"/>
      <c r="HWN71" s="8"/>
      <c r="HWO71" s="8"/>
      <c r="HWP71" s="8"/>
      <c r="HWQ71" s="8"/>
      <c r="HWR71" s="8"/>
      <c r="HWS71" s="8"/>
      <c r="HWT71" s="8"/>
      <c r="HWU71" s="8"/>
      <c r="HWV71" s="8"/>
      <c r="HWW71" s="8"/>
      <c r="HWX71" s="8"/>
      <c r="HWY71" s="8"/>
      <c r="HWZ71" s="8"/>
      <c r="HXA71" s="8"/>
      <c r="HXB71" s="8"/>
      <c r="HXC71" s="8"/>
      <c r="HXD71" s="8"/>
      <c r="HXE71" s="8"/>
      <c r="HXF71" s="8"/>
      <c r="HXG71" s="8"/>
      <c r="HXH71" s="8"/>
      <c r="HXI71" s="8"/>
      <c r="HXJ71" s="8"/>
      <c r="HXK71" s="8"/>
      <c r="HXL71" s="8"/>
      <c r="HXM71" s="8"/>
      <c r="HXN71" s="8"/>
      <c r="HXO71" s="8"/>
      <c r="HXP71" s="8"/>
      <c r="HXQ71" s="8"/>
      <c r="HXR71" s="8"/>
      <c r="HXS71" s="8"/>
      <c r="HXT71" s="8"/>
      <c r="HXU71" s="8"/>
      <c r="HXV71" s="8"/>
      <c r="HXW71" s="8"/>
      <c r="HXX71" s="8"/>
      <c r="HXY71" s="8"/>
      <c r="HXZ71" s="8"/>
      <c r="HYA71" s="8"/>
      <c r="HYB71" s="8"/>
      <c r="HYC71" s="8"/>
      <c r="HYD71" s="8"/>
      <c r="HYE71" s="8"/>
      <c r="HYF71" s="8"/>
      <c r="HYG71" s="8"/>
      <c r="HYH71" s="8"/>
      <c r="HYI71" s="8"/>
      <c r="HYJ71" s="8"/>
      <c r="HYK71" s="8"/>
      <c r="HYL71" s="8"/>
      <c r="HYM71" s="8"/>
      <c r="HYN71" s="8"/>
      <c r="HYO71" s="8"/>
      <c r="HYP71" s="8"/>
      <c r="HYQ71" s="8"/>
      <c r="HYR71" s="8"/>
      <c r="HYS71" s="8"/>
      <c r="HYT71" s="8"/>
      <c r="HYU71" s="8"/>
      <c r="HYV71" s="8"/>
      <c r="HYW71" s="8"/>
      <c r="HYX71" s="8"/>
      <c r="HYY71" s="8"/>
      <c r="HYZ71" s="8"/>
      <c r="HZA71" s="8"/>
      <c r="HZB71" s="8"/>
      <c r="HZC71" s="8"/>
      <c r="HZD71" s="8"/>
      <c r="HZE71" s="8"/>
      <c r="HZF71" s="8"/>
      <c r="HZG71" s="8"/>
      <c r="HZH71" s="8"/>
      <c r="HZI71" s="8"/>
      <c r="HZJ71" s="8"/>
      <c r="HZK71" s="8"/>
      <c r="HZL71" s="8"/>
      <c r="HZM71" s="8"/>
      <c r="HZN71" s="8"/>
      <c r="HZO71" s="8"/>
      <c r="HZP71" s="8"/>
      <c r="HZQ71" s="8"/>
      <c r="HZR71" s="8"/>
      <c r="HZS71" s="8"/>
      <c r="HZT71" s="8"/>
      <c r="HZU71" s="8"/>
      <c r="HZV71" s="8"/>
      <c r="HZW71" s="8"/>
      <c r="HZX71" s="8"/>
      <c r="HZY71" s="8"/>
      <c r="HZZ71" s="8"/>
      <c r="IAA71" s="8"/>
      <c r="IAB71" s="8"/>
      <c r="IAC71" s="8"/>
      <c r="IAD71" s="8"/>
      <c r="IAE71" s="8"/>
      <c r="IAF71" s="8"/>
      <c r="IAG71" s="8"/>
      <c r="IAH71" s="8"/>
      <c r="IAI71" s="8"/>
      <c r="IAJ71" s="8"/>
      <c r="IAK71" s="8"/>
      <c r="IAL71" s="8"/>
      <c r="IAM71" s="8"/>
      <c r="IAN71" s="8"/>
      <c r="IAO71" s="8"/>
      <c r="IAP71" s="8"/>
      <c r="IAQ71" s="8"/>
      <c r="IAR71" s="8"/>
      <c r="IAS71" s="8"/>
      <c r="IAT71" s="8"/>
      <c r="IAU71" s="8"/>
      <c r="IAV71" s="8"/>
      <c r="IAW71" s="8"/>
      <c r="IAX71" s="8"/>
      <c r="IAY71" s="8"/>
      <c r="IAZ71" s="8"/>
      <c r="IBA71" s="8"/>
      <c r="IBB71" s="8"/>
      <c r="IBC71" s="8"/>
      <c r="IBD71" s="8"/>
      <c r="IBE71" s="8"/>
      <c r="IBF71" s="8"/>
      <c r="IBG71" s="8"/>
      <c r="IBH71" s="8"/>
      <c r="IBI71" s="8"/>
      <c r="IBJ71" s="8"/>
      <c r="IBK71" s="8"/>
      <c r="IBL71" s="8"/>
      <c r="IBM71" s="8"/>
      <c r="IBN71" s="8"/>
      <c r="IBO71" s="8"/>
      <c r="IBP71" s="8"/>
      <c r="IBQ71" s="8"/>
      <c r="IBR71" s="8"/>
      <c r="IBS71" s="8"/>
      <c r="IBT71" s="8"/>
      <c r="IBU71" s="8"/>
      <c r="IBV71" s="8"/>
      <c r="IBW71" s="8"/>
      <c r="IBX71" s="8"/>
      <c r="IBY71" s="8"/>
      <c r="IBZ71" s="8"/>
      <c r="ICA71" s="8"/>
      <c r="ICB71" s="8"/>
      <c r="ICC71" s="8"/>
      <c r="ICD71" s="8"/>
      <c r="ICE71" s="8"/>
      <c r="ICF71" s="8"/>
      <c r="ICG71" s="8"/>
      <c r="ICH71" s="8"/>
      <c r="ICI71" s="8"/>
      <c r="ICJ71" s="8"/>
      <c r="ICK71" s="8"/>
      <c r="ICL71" s="8"/>
      <c r="ICM71" s="8"/>
      <c r="ICN71" s="8"/>
      <c r="ICO71" s="8"/>
      <c r="ICP71" s="8"/>
      <c r="ICQ71" s="8"/>
      <c r="ICR71" s="8"/>
      <c r="ICS71" s="8"/>
      <c r="ICT71" s="8"/>
      <c r="ICU71" s="8"/>
      <c r="ICV71" s="8"/>
      <c r="ICW71" s="8"/>
      <c r="ICX71" s="8"/>
      <c r="ICY71" s="8"/>
      <c r="ICZ71" s="8"/>
      <c r="IDA71" s="8"/>
      <c r="IDB71" s="8"/>
      <c r="IDC71" s="8"/>
      <c r="IDD71" s="8"/>
      <c r="IDE71" s="8"/>
      <c r="IDF71" s="8"/>
      <c r="IDG71" s="8"/>
      <c r="IDH71" s="8"/>
      <c r="IDI71" s="8"/>
      <c r="IDJ71" s="8"/>
      <c r="IDK71" s="8"/>
      <c r="IDL71" s="8"/>
      <c r="IDM71" s="8"/>
      <c r="IDN71" s="8"/>
      <c r="IDO71" s="8"/>
      <c r="IDP71" s="8"/>
      <c r="IDQ71" s="8"/>
      <c r="IDR71" s="8"/>
      <c r="IDS71" s="8"/>
      <c r="IDT71" s="8"/>
      <c r="IDU71" s="8"/>
      <c r="IDV71" s="8"/>
      <c r="IDW71" s="8"/>
      <c r="IDX71" s="8"/>
      <c r="IDY71" s="8"/>
      <c r="IDZ71" s="8"/>
      <c r="IEA71" s="8"/>
      <c r="IEB71" s="8"/>
      <c r="IEC71" s="8"/>
      <c r="IED71" s="8"/>
      <c r="IEE71" s="8"/>
      <c r="IEF71" s="8"/>
      <c r="IEG71" s="8"/>
      <c r="IEH71" s="8"/>
      <c r="IEI71" s="8"/>
      <c r="IEJ71" s="8"/>
      <c r="IEK71" s="8"/>
      <c r="IEL71" s="8"/>
      <c r="IEM71" s="8"/>
      <c r="IEN71" s="8"/>
      <c r="IEO71" s="8"/>
      <c r="IEP71" s="8"/>
      <c r="IEQ71" s="8"/>
      <c r="IER71" s="8"/>
      <c r="IES71" s="8"/>
      <c r="IET71" s="8"/>
      <c r="IEU71" s="8"/>
      <c r="IEV71" s="8"/>
      <c r="IEW71" s="8"/>
      <c r="IEX71" s="8"/>
      <c r="IEY71" s="8"/>
      <c r="IEZ71" s="8"/>
      <c r="IFA71" s="8"/>
      <c r="IFB71" s="8"/>
      <c r="IFC71" s="8"/>
      <c r="IFD71" s="8"/>
      <c r="IFE71" s="8"/>
      <c r="IFF71" s="8"/>
      <c r="IFG71" s="8"/>
      <c r="IFH71" s="8"/>
      <c r="IFI71" s="8"/>
      <c r="IFJ71" s="8"/>
      <c r="IFK71" s="8"/>
      <c r="IFL71" s="8"/>
      <c r="IFM71" s="8"/>
      <c r="IFN71" s="8"/>
      <c r="IFO71" s="8"/>
      <c r="IFP71" s="8"/>
      <c r="IFQ71" s="8"/>
      <c r="IFR71" s="8"/>
      <c r="IFS71" s="8"/>
      <c r="IFT71" s="8"/>
      <c r="IFU71" s="8"/>
      <c r="IFV71" s="8"/>
      <c r="IFW71" s="8"/>
      <c r="IFX71" s="8"/>
      <c r="IFY71" s="8"/>
      <c r="IFZ71" s="8"/>
      <c r="IGA71" s="8"/>
      <c r="IGB71" s="8"/>
      <c r="IGC71" s="8"/>
      <c r="IGD71" s="8"/>
      <c r="IGE71" s="8"/>
      <c r="IGF71" s="8"/>
      <c r="IGG71" s="8"/>
      <c r="IGH71" s="8"/>
      <c r="IGI71" s="8"/>
      <c r="IGJ71" s="8"/>
      <c r="IGK71" s="8"/>
      <c r="IGL71" s="8"/>
      <c r="IGM71" s="8"/>
      <c r="IGN71" s="8"/>
      <c r="IGO71" s="8"/>
      <c r="IGP71" s="8"/>
      <c r="IGQ71" s="8"/>
      <c r="IGR71" s="8"/>
      <c r="IGS71" s="8"/>
      <c r="IGT71" s="8"/>
      <c r="IGU71" s="8"/>
      <c r="IGV71" s="8"/>
      <c r="IGW71" s="8"/>
      <c r="IGX71" s="8"/>
      <c r="IGY71" s="8"/>
      <c r="IGZ71" s="8"/>
      <c r="IHA71" s="8"/>
      <c r="IHB71" s="8"/>
      <c r="IHC71" s="8"/>
      <c r="IHD71" s="8"/>
      <c r="IHE71" s="8"/>
      <c r="IHF71" s="8"/>
      <c r="IHG71" s="8"/>
      <c r="IHH71" s="8"/>
      <c r="IHI71" s="8"/>
      <c r="IHJ71" s="8"/>
      <c r="IHK71" s="8"/>
      <c r="IHL71" s="8"/>
      <c r="IHM71" s="8"/>
      <c r="IHN71" s="8"/>
      <c r="IHO71" s="8"/>
      <c r="IHP71" s="8"/>
      <c r="IHQ71" s="8"/>
      <c r="IHR71" s="8"/>
      <c r="IHS71" s="8"/>
      <c r="IHT71" s="8"/>
      <c r="IHU71" s="8"/>
      <c r="IHV71" s="8"/>
      <c r="IHW71" s="8"/>
      <c r="IHX71" s="8"/>
      <c r="IHY71" s="8"/>
      <c r="IHZ71" s="8"/>
      <c r="IIA71" s="8"/>
      <c r="IIB71" s="8"/>
      <c r="IIC71" s="8"/>
      <c r="IID71" s="8"/>
      <c r="IIE71" s="8"/>
      <c r="IIF71" s="8"/>
      <c r="IIG71" s="8"/>
      <c r="IIH71" s="8"/>
      <c r="III71" s="8"/>
      <c r="IIJ71" s="8"/>
      <c r="IIK71" s="8"/>
      <c r="IIL71" s="8"/>
      <c r="IIM71" s="8"/>
      <c r="IIN71" s="8"/>
      <c r="IIO71" s="8"/>
      <c r="IIP71" s="8"/>
      <c r="IIQ71" s="8"/>
      <c r="IIR71" s="8"/>
      <c r="IIS71" s="8"/>
      <c r="IIT71" s="8"/>
      <c r="IIU71" s="8"/>
      <c r="IIV71" s="8"/>
      <c r="IIW71" s="8"/>
      <c r="IIX71" s="8"/>
      <c r="IIY71" s="8"/>
      <c r="IIZ71" s="8"/>
      <c r="IJA71" s="8"/>
      <c r="IJB71" s="8"/>
      <c r="IJC71" s="8"/>
      <c r="IJD71" s="8"/>
      <c r="IJE71" s="8"/>
      <c r="IJF71" s="8"/>
      <c r="IJG71" s="8"/>
      <c r="IJH71" s="8"/>
      <c r="IJI71" s="8"/>
      <c r="IJJ71" s="8"/>
      <c r="IJK71" s="8"/>
      <c r="IJL71" s="8"/>
      <c r="IJM71" s="8"/>
      <c r="IJN71" s="8"/>
      <c r="IJO71" s="8"/>
      <c r="IJP71" s="8"/>
      <c r="IJQ71" s="8"/>
      <c r="IJR71" s="8"/>
      <c r="IJS71" s="8"/>
      <c r="IJT71" s="8"/>
      <c r="IJU71" s="8"/>
      <c r="IJV71" s="8"/>
      <c r="IJW71" s="8"/>
      <c r="IJX71" s="8"/>
      <c r="IJY71" s="8"/>
      <c r="IJZ71" s="8"/>
      <c r="IKA71" s="8"/>
      <c r="IKB71" s="8"/>
      <c r="IKC71" s="8"/>
      <c r="IKD71" s="8"/>
      <c r="IKE71" s="8"/>
      <c r="IKF71" s="8"/>
      <c r="IKG71" s="8"/>
      <c r="IKH71" s="8"/>
      <c r="IKI71" s="8"/>
      <c r="IKJ71" s="8"/>
      <c r="IKK71" s="8"/>
      <c r="IKL71" s="8"/>
      <c r="IKM71" s="8"/>
      <c r="IKN71" s="8"/>
      <c r="IKO71" s="8"/>
      <c r="IKP71" s="8"/>
      <c r="IKQ71" s="8"/>
      <c r="IKR71" s="8"/>
      <c r="IKS71" s="8"/>
      <c r="IKT71" s="8"/>
      <c r="IKU71" s="8"/>
      <c r="IKV71" s="8"/>
      <c r="IKW71" s="8"/>
      <c r="IKX71" s="8"/>
      <c r="IKY71" s="8"/>
      <c r="IKZ71" s="8"/>
      <c r="ILA71" s="8"/>
      <c r="ILB71" s="8"/>
      <c r="ILC71" s="8"/>
      <c r="ILD71" s="8"/>
      <c r="ILE71" s="8"/>
      <c r="ILF71" s="8"/>
      <c r="ILG71" s="8"/>
      <c r="ILH71" s="8"/>
      <c r="ILI71" s="8"/>
      <c r="ILJ71" s="8"/>
      <c r="ILK71" s="8"/>
      <c r="ILL71" s="8"/>
      <c r="ILM71" s="8"/>
      <c r="ILN71" s="8"/>
      <c r="ILO71" s="8"/>
      <c r="ILP71" s="8"/>
      <c r="ILQ71" s="8"/>
      <c r="ILR71" s="8"/>
      <c r="ILS71" s="8"/>
      <c r="ILT71" s="8"/>
      <c r="ILU71" s="8"/>
      <c r="ILV71" s="8"/>
      <c r="ILW71" s="8"/>
      <c r="ILX71" s="8"/>
      <c r="ILY71" s="8"/>
      <c r="ILZ71" s="8"/>
      <c r="IMA71" s="8"/>
      <c r="IMB71" s="8"/>
      <c r="IMC71" s="8"/>
      <c r="IMD71" s="8"/>
      <c r="IME71" s="8"/>
      <c r="IMF71" s="8"/>
      <c r="IMG71" s="8"/>
      <c r="IMH71" s="8"/>
      <c r="IMI71" s="8"/>
      <c r="IMJ71" s="8"/>
      <c r="IMK71" s="8"/>
      <c r="IML71" s="8"/>
      <c r="IMM71" s="8"/>
      <c r="IMN71" s="8"/>
      <c r="IMO71" s="8"/>
      <c r="IMP71" s="8"/>
      <c r="IMQ71" s="8"/>
      <c r="IMR71" s="8"/>
      <c r="IMS71" s="8"/>
      <c r="IMT71" s="8"/>
      <c r="IMU71" s="8"/>
      <c r="IMV71" s="8"/>
      <c r="IMW71" s="8"/>
      <c r="IMX71" s="8"/>
      <c r="IMY71" s="8"/>
      <c r="IMZ71" s="8"/>
      <c r="INA71" s="8"/>
      <c r="INB71" s="8"/>
      <c r="INC71" s="8"/>
      <c r="IND71" s="8"/>
      <c r="INE71" s="8"/>
      <c r="INF71" s="8"/>
      <c r="ING71" s="8"/>
      <c r="INH71" s="8"/>
      <c r="INI71" s="8"/>
      <c r="INJ71" s="8"/>
      <c r="INK71" s="8"/>
      <c r="INL71" s="8"/>
      <c r="INM71" s="8"/>
      <c r="INN71" s="8"/>
      <c r="INO71" s="8"/>
      <c r="INP71" s="8"/>
      <c r="INQ71" s="8"/>
      <c r="INR71" s="8"/>
      <c r="INS71" s="8"/>
      <c r="INT71" s="8"/>
      <c r="INU71" s="8"/>
      <c r="INV71" s="8"/>
      <c r="INW71" s="8"/>
      <c r="INX71" s="8"/>
      <c r="INY71" s="8"/>
      <c r="INZ71" s="8"/>
      <c r="IOA71" s="8"/>
      <c r="IOB71" s="8"/>
      <c r="IOC71" s="8"/>
      <c r="IOD71" s="8"/>
      <c r="IOE71" s="8"/>
      <c r="IOF71" s="8"/>
      <c r="IOG71" s="8"/>
      <c r="IOH71" s="8"/>
      <c r="IOI71" s="8"/>
      <c r="IOJ71" s="8"/>
      <c r="IOK71" s="8"/>
      <c r="IOL71" s="8"/>
      <c r="IOM71" s="8"/>
      <c r="ION71" s="8"/>
      <c r="IOO71" s="8"/>
      <c r="IOP71" s="8"/>
      <c r="IOQ71" s="8"/>
      <c r="IOR71" s="8"/>
      <c r="IOS71" s="8"/>
      <c r="IOT71" s="8"/>
      <c r="IOU71" s="8"/>
      <c r="IOV71" s="8"/>
      <c r="IOW71" s="8"/>
      <c r="IOX71" s="8"/>
      <c r="IOY71" s="8"/>
      <c r="IOZ71" s="8"/>
      <c r="IPA71" s="8"/>
      <c r="IPB71" s="8"/>
      <c r="IPC71" s="8"/>
      <c r="IPD71" s="8"/>
      <c r="IPE71" s="8"/>
      <c r="IPF71" s="8"/>
      <c r="IPG71" s="8"/>
      <c r="IPH71" s="8"/>
      <c r="IPI71" s="8"/>
      <c r="IPJ71" s="8"/>
      <c r="IPK71" s="8"/>
      <c r="IPL71" s="8"/>
      <c r="IPM71" s="8"/>
      <c r="IPN71" s="8"/>
      <c r="IPO71" s="8"/>
      <c r="IPP71" s="8"/>
      <c r="IPQ71" s="8"/>
      <c r="IPR71" s="8"/>
      <c r="IPS71" s="8"/>
      <c r="IPT71" s="8"/>
      <c r="IPU71" s="8"/>
      <c r="IPV71" s="8"/>
      <c r="IPW71" s="8"/>
      <c r="IPX71" s="8"/>
      <c r="IPY71" s="8"/>
      <c r="IPZ71" s="8"/>
      <c r="IQA71" s="8"/>
      <c r="IQB71" s="8"/>
      <c r="IQC71" s="8"/>
      <c r="IQD71" s="8"/>
      <c r="IQE71" s="8"/>
      <c r="IQF71" s="8"/>
      <c r="IQG71" s="8"/>
      <c r="IQH71" s="8"/>
      <c r="IQI71" s="8"/>
      <c r="IQJ71" s="8"/>
      <c r="IQK71" s="8"/>
      <c r="IQL71" s="8"/>
      <c r="IQM71" s="8"/>
      <c r="IQN71" s="8"/>
      <c r="IQO71" s="8"/>
      <c r="IQP71" s="8"/>
      <c r="IQQ71" s="8"/>
      <c r="IQR71" s="8"/>
      <c r="IQS71" s="8"/>
      <c r="IQT71" s="8"/>
      <c r="IQU71" s="8"/>
      <c r="IQV71" s="8"/>
      <c r="IQW71" s="8"/>
      <c r="IQX71" s="8"/>
      <c r="IQY71" s="8"/>
      <c r="IQZ71" s="8"/>
      <c r="IRA71" s="8"/>
      <c r="IRB71" s="8"/>
      <c r="IRC71" s="8"/>
      <c r="IRD71" s="8"/>
      <c r="IRE71" s="8"/>
      <c r="IRF71" s="8"/>
      <c r="IRG71" s="8"/>
      <c r="IRH71" s="8"/>
      <c r="IRI71" s="8"/>
      <c r="IRJ71" s="8"/>
      <c r="IRK71" s="8"/>
      <c r="IRL71" s="8"/>
      <c r="IRM71" s="8"/>
      <c r="IRN71" s="8"/>
      <c r="IRO71" s="8"/>
      <c r="IRP71" s="8"/>
      <c r="IRQ71" s="8"/>
      <c r="IRR71" s="8"/>
      <c r="IRS71" s="8"/>
      <c r="IRT71" s="8"/>
      <c r="IRU71" s="8"/>
      <c r="IRV71" s="8"/>
      <c r="IRW71" s="8"/>
      <c r="IRX71" s="8"/>
      <c r="IRY71" s="8"/>
      <c r="IRZ71" s="8"/>
      <c r="ISA71" s="8"/>
      <c r="ISB71" s="8"/>
      <c r="ISC71" s="8"/>
      <c r="ISD71" s="8"/>
      <c r="ISE71" s="8"/>
      <c r="ISF71" s="8"/>
      <c r="ISG71" s="8"/>
      <c r="ISH71" s="8"/>
      <c r="ISI71" s="8"/>
      <c r="ISJ71" s="8"/>
      <c r="ISK71" s="8"/>
      <c r="ISL71" s="8"/>
      <c r="ISM71" s="8"/>
      <c r="ISN71" s="8"/>
      <c r="ISO71" s="8"/>
      <c r="ISP71" s="8"/>
      <c r="ISQ71" s="8"/>
      <c r="ISR71" s="8"/>
      <c r="ISS71" s="8"/>
      <c r="IST71" s="8"/>
      <c r="ISU71" s="8"/>
      <c r="ISV71" s="8"/>
      <c r="ISW71" s="8"/>
      <c r="ISX71" s="8"/>
      <c r="ISY71" s="8"/>
      <c r="ISZ71" s="8"/>
      <c r="ITA71" s="8"/>
      <c r="ITB71" s="8"/>
      <c r="ITC71" s="8"/>
      <c r="ITD71" s="8"/>
      <c r="ITE71" s="8"/>
      <c r="ITF71" s="8"/>
      <c r="ITG71" s="8"/>
      <c r="ITH71" s="8"/>
      <c r="ITI71" s="8"/>
      <c r="ITJ71" s="8"/>
      <c r="ITK71" s="8"/>
      <c r="ITL71" s="8"/>
      <c r="ITM71" s="8"/>
      <c r="ITN71" s="8"/>
      <c r="ITO71" s="8"/>
      <c r="ITP71" s="8"/>
      <c r="ITQ71" s="8"/>
      <c r="ITR71" s="8"/>
      <c r="ITS71" s="8"/>
      <c r="ITT71" s="8"/>
      <c r="ITU71" s="8"/>
      <c r="ITV71" s="8"/>
      <c r="ITW71" s="8"/>
      <c r="ITX71" s="8"/>
      <c r="ITY71" s="8"/>
      <c r="ITZ71" s="8"/>
      <c r="IUA71" s="8"/>
      <c r="IUB71" s="8"/>
      <c r="IUC71" s="8"/>
      <c r="IUD71" s="8"/>
      <c r="IUE71" s="8"/>
      <c r="IUF71" s="8"/>
      <c r="IUG71" s="8"/>
      <c r="IUH71" s="8"/>
      <c r="IUI71" s="8"/>
      <c r="IUJ71" s="8"/>
      <c r="IUK71" s="8"/>
      <c r="IUL71" s="8"/>
      <c r="IUM71" s="8"/>
      <c r="IUN71" s="8"/>
      <c r="IUO71" s="8"/>
      <c r="IUP71" s="8"/>
      <c r="IUQ71" s="8"/>
      <c r="IUR71" s="8"/>
      <c r="IUS71" s="8"/>
      <c r="IUT71" s="8"/>
      <c r="IUU71" s="8"/>
      <c r="IUV71" s="8"/>
      <c r="IUW71" s="8"/>
      <c r="IUX71" s="8"/>
      <c r="IUY71" s="8"/>
      <c r="IUZ71" s="8"/>
      <c r="IVA71" s="8"/>
      <c r="IVB71" s="8"/>
      <c r="IVC71" s="8"/>
      <c r="IVD71" s="8"/>
      <c r="IVE71" s="8"/>
      <c r="IVF71" s="8"/>
      <c r="IVG71" s="8"/>
      <c r="IVH71" s="8"/>
      <c r="IVI71" s="8"/>
      <c r="IVJ71" s="8"/>
      <c r="IVK71" s="8"/>
      <c r="IVL71" s="8"/>
      <c r="IVM71" s="8"/>
      <c r="IVN71" s="8"/>
      <c r="IVO71" s="8"/>
      <c r="IVP71" s="8"/>
      <c r="IVQ71" s="8"/>
      <c r="IVR71" s="8"/>
      <c r="IVS71" s="8"/>
      <c r="IVT71" s="8"/>
      <c r="IVU71" s="8"/>
      <c r="IVV71" s="8"/>
      <c r="IVW71" s="8"/>
      <c r="IVX71" s="8"/>
      <c r="IVY71" s="8"/>
      <c r="IVZ71" s="8"/>
      <c r="IWA71" s="8"/>
      <c r="IWB71" s="8"/>
      <c r="IWC71" s="8"/>
      <c r="IWD71" s="8"/>
      <c r="IWE71" s="8"/>
      <c r="IWF71" s="8"/>
      <c r="IWG71" s="8"/>
      <c r="IWH71" s="8"/>
      <c r="IWI71" s="8"/>
      <c r="IWJ71" s="8"/>
      <c r="IWK71" s="8"/>
      <c r="IWL71" s="8"/>
      <c r="IWM71" s="8"/>
      <c r="IWN71" s="8"/>
      <c r="IWO71" s="8"/>
      <c r="IWP71" s="8"/>
      <c r="IWQ71" s="8"/>
      <c r="IWR71" s="8"/>
      <c r="IWS71" s="8"/>
      <c r="IWT71" s="8"/>
      <c r="IWU71" s="8"/>
      <c r="IWV71" s="8"/>
      <c r="IWW71" s="8"/>
      <c r="IWX71" s="8"/>
      <c r="IWY71" s="8"/>
      <c r="IWZ71" s="8"/>
      <c r="IXA71" s="8"/>
      <c r="IXB71" s="8"/>
      <c r="IXC71" s="8"/>
      <c r="IXD71" s="8"/>
      <c r="IXE71" s="8"/>
      <c r="IXF71" s="8"/>
      <c r="IXG71" s="8"/>
      <c r="IXH71" s="8"/>
      <c r="IXI71" s="8"/>
      <c r="IXJ71" s="8"/>
      <c r="IXK71" s="8"/>
      <c r="IXL71" s="8"/>
      <c r="IXM71" s="8"/>
      <c r="IXN71" s="8"/>
      <c r="IXO71" s="8"/>
      <c r="IXP71" s="8"/>
      <c r="IXQ71" s="8"/>
      <c r="IXR71" s="8"/>
      <c r="IXS71" s="8"/>
      <c r="IXT71" s="8"/>
      <c r="IXU71" s="8"/>
      <c r="IXV71" s="8"/>
      <c r="IXW71" s="8"/>
      <c r="IXX71" s="8"/>
      <c r="IXY71" s="8"/>
      <c r="IXZ71" s="8"/>
      <c r="IYA71" s="8"/>
      <c r="IYB71" s="8"/>
      <c r="IYC71" s="8"/>
      <c r="IYD71" s="8"/>
      <c r="IYE71" s="8"/>
      <c r="IYF71" s="8"/>
      <c r="IYG71" s="8"/>
      <c r="IYH71" s="8"/>
      <c r="IYI71" s="8"/>
      <c r="IYJ71" s="8"/>
      <c r="IYK71" s="8"/>
      <c r="IYL71" s="8"/>
      <c r="IYM71" s="8"/>
      <c r="IYN71" s="8"/>
      <c r="IYO71" s="8"/>
      <c r="IYP71" s="8"/>
      <c r="IYQ71" s="8"/>
      <c r="IYR71" s="8"/>
      <c r="IYS71" s="8"/>
      <c r="IYT71" s="8"/>
      <c r="IYU71" s="8"/>
      <c r="IYV71" s="8"/>
      <c r="IYW71" s="8"/>
      <c r="IYX71" s="8"/>
      <c r="IYY71" s="8"/>
      <c r="IYZ71" s="8"/>
      <c r="IZA71" s="8"/>
      <c r="IZB71" s="8"/>
      <c r="IZC71" s="8"/>
      <c r="IZD71" s="8"/>
      <c r="IZE71" s="8"/>
      <c r="IZF71" s="8"/>
      <c r="IZG71" s="8"/>
      <c r="IZH71" s="8"/>
      <c r="IZI71" s="8"/>
      <c r="IZJ71" s="8"/>
      <c r="IZK71" s="8"/>
      <c r="IZL71" s="8"/>
      <c r="IZM71" s="8"/>
      <c r="IZN71" s="8"/>
      <c r="IZO71" s="8"/>
      <c r="IZP71" s="8"/>
      <c r="IZQ71" s="8"/>
      <c r="IZR71" s="8"/>
      <c r="IZS71" s="8"/>
      <c r="IZT71" s="8"/>
      <c r="IZU71" s="8"/>
      <c r="IZV71" s="8"/>
      <c r="IZW71" s="8"/>
      <c r="IZX71" s="8"/>
      <c r="IZY71" s="8"/>
      <c r="IZZ71" s="8"/>
      <c r="JAA71" s="8"/>
      <c r="JAB71" s="8"/>
      <c r="JAC71" s="8"/>
      <c r="JAD71" s="8"/>
      <c r="JAE71" s="8"/>
      <c r="JAF71" s="8"/>
      <c r="JAG71" s="8"/>
      <c r="JAH71" s="8"/>
      <c r="JAI71" s="8"/>
      <c r="JAJ71" s="8"/>
      <c r="JAK71" s="8"/>
      <c r="JAL71" s="8"/>
      <c r="JAM71" s="8"/>
      <c r="JAN71" s="8"/>
      <c r="JAO71" s="8"/>
      <c r="JAP71" s="8"/>
      <c r="JAQ71" s="8"/>
      <c r="JAR71" s="8"/>
      <c r="JAS71" s="8"/>
      <c r="JAT71" s="8"/>
      <c r="JAU71" s="8"/>
      <c r="JAV71" s="8"/>
      <c r="JAW71" s="8"/>
      <c r="JAX71" s="8"/>
      <c r="JAY71" s="8"/>
      <c r="JAZ71" s="8"/>
      <c r="JBA71" s="8"/>
      <c r="JBB71" s="8"/>
      <c r="JBC71" s="8"/>
      <c r="JBD71" s="8"/>
      <c r="JBE71" s="8"/>
      <c r="JBF71" s="8"/>
      <c r="JBG71" s="8"/>
      <c r="JBH71" s="8"/>
      <c r="JBI71" s="8"/>
      <c r="JBJ71" s="8"/>
      <c r="JBK71" s="8"/>
      <c r="JBL71" s="8"/>
      <c r="JBM71" s="8"/>
      <c r="JBN71" s="8"/>
      <c r="JBO71" s="8"/>
      <c r="JBP71" s="8"/>
      <c r="JBQ71" s="8"/>
      <c r="JBR71" s="8"/>
      <c r="JBS71" s="8"/>
      <c r="JBT71" s="8"/>
      <c r="JBU71" s="8"/>
      <c r="JBV71" s="8"/>
      <c r="JBW71" s="8"/>
      <c r="JBX71" s="8"/>
      <c r="JBY71" s="8"/>
      <c r="JBZ71" s="8"/>
      <c r="JCA71" s="8"/>
      <c r="JCB71" s="8"/>
      <c r="JCC71" s="8"/>
      <c r="JCD71" s="8"/>
      <c r="JCE71" s="8"/>
      <c r="JCF71" s="8"/>
      <c r="JCG71" s="8"/>
      <c r="JCH71" s="8"/>
      <c r="JCI71" s="8"/>
      <c r="JCJ71" s="8"/>
      <c r="JCK71" s="8"/>
      <c r="JCL71" s="8"/>
      <c r="JCM71" s="8"/>
      <c r="JCN71" s="8"/>
      <c r="JCO71" s="8"/>
      <c r="JCP71" s="8"/>
      <c r="JCQ71" s="8"/>
      <c r="JCR71" s="8"/>
      <c r="JCS71" s="8"/>
      <c r="JCT71" s="8"/>
      <c r="JCU71" s="8"/>
      <c r="JCV71" s="8"/>
      <c r="JCW71" s="8"/>
      <c r="JCX71" s="8"/>
      <c r="JCY71" s="8"/>
      <c r="JCZ71" s="8"/>
      <c r="JDA71" s="8"/>
      <c r="JDB71" s="8"/>
      <c r="JDC71" s="8"/>
      <c r="JDD71" s="8"/>
      <c r="JDE71" s="8"/>
      <c r="JDF71" s="8"/>
      <c r="JDG71" s="8"/>
      <c r="JDH71" s="8"/>
      <c r="JDI71" s="8"/>
      <c r="JDJ71" s="8"/>
      <c r="JDK71" s="8"/>
      <c r="JDL71" s="8"/>
      <c r="JDM71" s="8"/>
      <c r="JDN71" s="8"/>
      <c r="JDO71" s="8"/>
      <c r="JDP71" s="8"/>
      <c r="JDQ71" s="8"/>
      <c r="JDR71" s="8"/>
      <c r="JDS71" s="8"/>
      <c r="JDT71" s="8"/>
      <c r="JDU71" s="8"/>
      <c r="JDV71" s="8"/>
      <c r="JDW71" s="8"/>
      <c r="JDX71" s="8"/>
      <c r="JDY71" s="8"/>
      <c r="JDZ71" s="8"/>
      <c r="JEA71" s="8"/>
      <c r="JEB71" s="8"/>
      <c r="JEC71" s="8"/>
      <c r="JED71" s="8"/>
      <c r="JEE71" s="8"/>
      <c r="JEF71" s="8"/>
      <c r="JEG71" s="8"/>
      <c r="JEH71" s="8"/>
      <c r="JEI71" s="8"/>
      <c r="JEJ71" s="8"/>
      <c r="JEK71" s="8"/>
      <c r="JEL71" s="8"/>
      <c r="JEM71" s="8"/>
      <c r="JEN71" s="8"/>
      <c r="JEO71" s="8"/>
      <c r="JEP71" s="8"/>
      <c r="JEQ71" s="8"/>
      <c r="JER71" s="8"/>
      <c r="JES71" s="8"/>
      <c r="JET71" s="8"/>
      <c r="JEU71" s="8"/>
      <c r="JEV71" s="8"/>
      <c r="JEW71" s="8"/>
      <c r="JEX71" s="8"/>
      <c r="JEY71" s="8"/>
      <c r="JEZ71" s="8"/>
      <c r="JFA71" s="8"/>
      <c r="JFB71" s="8"/>
      <c r="JFC71" s="8"/>
      <c r="JFD71" s="8"/>
      <c r="JFE71" s="8"/>
      <c r="JFF71" s="8"/>
      <c r="JFG71" s="8"/>
      <c r="JFH71" s="8"/>
      <c r="JFI71" s="8"/>
      <c r="JFJ71" s="8"/>
      <c r="JFK71" s="8"/>
      <c r="JFL71" s="8"/>
      <c r="JFM71" s="8"/>
      <c r="JFN71" s="8"/>
      <c r="JFO71" s="8"/>
      <c r="JFP71" s="8"/>
      <c r="JFQ71" s="8"/>
      <c r="JFR71" s="8"/>
      <c r="JFS71" s="8"/>
      <c r="JFT71" s="8"/>
      <c r="JFU71" s="8"/>
      <c r="JFV71" s="8"/>
      <c r="JFW71" s="8"/>
      <c r="JFX71" s="8"/>
      <c r="JFY71" s="8"/>
      <c r="JFZ71" s="8"/>
      <c r="JGA71" s="8"/>
      <c r="JGB71" s="8"/>
      <c r="JGC71" s="8"/>
      <c r="JGD71" s="8"/>
      <c r="JGE71" s="8"/>
      <c r="JGF71" s="8"/>
      <c r="JGG71" s="8"/>
      <c r="JGH71" s="8"/>
      <c r="JGI71" s="8"/>
      <c r="JGJ71" s="8"/>
      <c r="JGK71" s="8"/>
      <c r="JGL71" s="8"/>
      <c r="JGM71" s="8"/>
      <c r="JGN71" s="8"/>
      <c r="JGO71" s="8"/>
      <c r="JGP71" s="8"/>
      <c r="JGQ71" s="8"/>
      <c r="JGR71" s="8"/>
      <c r="JGS71" s="8"/>
      <c r="JGT71" s="8"/>
      <c r="JGU71" s="8"/>
      <c r="JGV71" s="8"/>
      <c r="JGW71" s="8"/>
      <c r="JGX71" s="8"/>
      <c r="JGY71" s="8"/>
      <c r="JGZ71" s="8"/>
      <c r="JHA71" s="8"/>
      <c r="JHB71" s="8"/>
      <c r="JHC71" s="8"/>
      <c r="JHD71" s="8"/>
      <c r="JHE71" s="8"/>
      <c r="JHF71" s="8"/>
      <c r="JHG71" s="8"/>
      <c r="JHH71" s="8"/>
      <c r="JHI71" s="8"/>
      <c r="JHJ71" s="8"/>
      <c r="JHK71" s="8"/>
      <c r="JHL71" s="8"/>
      <c r="JHM71" s="8"/>
      <c r="JHN71" s="8"/>
      <c r="JHO71" s="8"/>
      <c r="JHP71" s="8"/>
      <c r="JHQ71" s="8"/>
      <c r="JHR71" s="8"/>
      <c r="JHS71" s="8"/>
      <c r="JHT71" s="8"/>
      <c r="JHU71" s="8"/>
      <c r="JHV71" s="8"/>
      <c r="JHW71" s="8"/>
      <c r="JHX71" s="8"/>
      <c r="JHY71" s="8"/>
      <c r="JHZ71" s="8"/>
      <c r="JIA71" s="8"/>
      <c r="JIB71" s="8"/>
      <c r="JIC71" s="8"/>
      <c r="JID71" s="8"/>
      <c r="JIE71" s="8"/>
      <c r="JIF71" s="8"/>
      <c r="JIG71" s="8"/>
      <c r="JIH71" s="8"/>
      <c r="JII71" s="8"/>
      <c r="JIJ71" s="8"/>
      <c r="JIK71" s="8"/>
      <c r="JIL71" s="8"/>
      <c r="JIM71" s="8"/>
      <c r="JIN71" s="8"/>
      <c r="JIO71" s="8"/>
      <c r="JIP71" s="8"/>
      <c r="JIQ71" s="8"/>
      <c r="JIR71" s="8"/>
      <c r="JIS71" s="8"/>
      <c r="JIT71" s="8"/>
      <c r="JIU71" s="8"/>
      <c r="JIV71" s="8"/>
      <c r="JIW71" s="8"/>
      <c r="JIX71" s="8"/>
      <c r="JIY71" s="8"/>
      <c r="JIZ71" s="8"/>
      <c r="JJA71" s="8"/>
      <c r="JJB71" s="8"/>
      <c r="JJC71" s="8"/>
      <c r="JJD71" s="8"/>
      <c r="JJE71" s="8"/>
      <c r="JJF71" s="8"/>
      <c r="JJG71" s="8"/>
      <c r="JJH71" s="8"/>
      <c r="JJI71" s="8"/>
      <c r="JJJ71" s="8"/>
      <c r="JJK71" s="8"/>
      <c r="JJL71" s="8"/>
      <c r="JJM71" s="8"/>
      <c r="JJN71" s="8"/>
      <c r="JJO71" s="8"/>
      <c r="JJP71" s="8"/>
      <c r="JJQ71" s="8"/>
      <c r="JJR71" s="8"/>
      <c r="JJS71" s="8"/>
      <c r="JJT71" s="8"/>
      <c r="JJU71" s="8"/>
      <c r="JJV71" s="8"/>
      <c r="JJW71" s="8"/>
      <c r="JJX71" s="8"/>
      <c r="JJY71" s="8"/>
      <c r="JJZ71" s="8"/>
      <c r="JKA71" s="8"/>
      <c r="JKB71" s="8"/>
      <c r="JKC71" s="8"/>
      <c r="JKD71" s="8"/>
      <c r="JKE71" s="8"/>
      <c r="JKF71" s="8"/>
      <c r="JKG71" s="8"/>
      <c r="JKH71" s="8"/>
      <c r="JKI71" s="8"/>
      <c r="JKJ71" s="8"/>
      <c r="JKK71" s="8"/>
      <c r="JKL71" s="8"/>
      <c r="JKM71" s="8"/>
      <c r="JKN71" s="8"/>
      <c r="JKO71" s="8"/>
      <c r="JKP71" s="8"/>
      <c r="JKQ71" s="8"/>
      <c r="JKR71" s="8"/>
      <c r="JKS71" s="8"/>
      <c r="JKT71" s="8"/>
      <c r="JKU71" s="8"/>
      <c r="JKV71" s="8"/>
      <c r="JKW71" s="8"/>
      <c r="JKX71" s="8"/>
      <c r="JKY71" s="8"/>
      <c r="JKZ71" s="8"/>
      <c r="JLA71" s="8"/>
      <c r="JLB71" s="8"/>
      <c r="JLC71" s="8"/>
      <c r="JLD71" s="8"/>
      <c r="JLE71" s="8"/>
      <c r="JLF71" s="8"/>
      <c r="JLG71" s="8"/>
      <c r="JLH71" s="8"/>
      <c r="JLI71" s="8"/>
      <c r="JLJ71" s="8"/>
      <c r="JLK71" s="8"/>
      <c r="JLL71" s="8"/>
      <c r="JLM71" s="8"/>
      <c r="JLN71" s="8"/>
      <c r="JLO71" s="8"/>
      <c r="JLP71" s="8"/>
      <c r="JLQ71" s="8"/>
      <c r="JLR71" s="8"/>
      <c r="JLS71" s="8"/>
      <c r="JLT71" s="8"/>
      <c r="JLU71" s="8"/>
      <c r="JLV71" s="8"/>
      <c r="JLW71" s="8"/>
      <c r="JLX71" s="8"/>
      <c r="JLY71" s="8"/>
      <c r="JLZ71" s="8"/>
      <c r="JMA71" s="8"/>
      <c r="JMB71" s="8"/>
      <c r="JMC71" s="8"/>
      <c r="JMD71" s="8"/>
      <c r="JME71" s="8"/>
      <c r="JMF71" s="8"/>
      <c r="JMG71" s="8"/>
      <c r="JMH71" s="8"/>
      <c r="JMI71" s="8"/>
      <c r="JMJ71" s="8"/>
      <c r="JMK71" s="8"/>
      <c r="JML71" s="8"/>
      <c r="JMM71" s="8"/>
      <c r="JMN71" s="8"/>
      <c r="JMO71" s="8"/>
      <c r="JMP71" s="8"/>
      <c r="JMQ71" s="8"/>
      <c r="JMR71" s="8"/>
      <c r="JMS71" s="8"/>
      <c r="JMT71" s="8"/>
      <c r="JMU71" s="8"/>
      <c r="JMV71" s="8"/>
      <c r="JMW71" s="8"/>
      <c r="JMX71" s="8"/>
      <c r="JMY71" s="8"/>
      <c r="JMZ71" s="8"/>
      <c r="JNA71" s="8"/>
      <c r="JNB71" s="8"/>
      <c r="JNC71" s="8"/>
      <c r="JND71" s="8"/>
      <c r="JNE71" s="8"/>
      <c r="JNF71" s="8"/>
      <c r="JNG71" s="8"/>
      <c r="JNH71" s="8"/>
      <c r="JNI71" s="8"/>
      <c r="JNJ71" s="8"/>
      <c r="JNK71" s="8"/>
      <c r="JNL71" s="8"/>
      <c r="JNM71" s="8"/>
      <c r="JNN71" s="8"/>
      <c r="JNO71" s="8"/>
      <c r="JNP71" s="8"/>
      <c r="JNQ71" s="8"/>
      <c r="JNR71" s="8"/>
      <c r="JNS71" s="8"/>
      <c r="JNT71" s="8"/>
      <c r="JNU71" s="8"/>
      <c r="JNV71" s="8"/>
      <c r="JNW71" s="8"/>
      <c r="JNX71" s="8"/>
      <c r="JNY71" s="8"/>
      <c r="JNZ71" s="8"/>
      <c r="JOA71" s="8"/>
      <c r="JOB71" s="8"/>
      <c r="JOC71" s="8"/>
      <c r="JOD71" s="8"/>
      <c r="JOE71" s="8"/>
      <c r="JOF71" s="8"/>
      <c r="JOG71" s="8"/>
      <c r="JOH71" s="8"/>
      <c r="JOI71" s="8"/>
      <c r="JOJ71" s="8"/>
      <c r="JOK71" s="8"/>
      <c r="JOL71" s="8"/>
      <c r="JOM71" s="8"/>
      <c r="JON71" s="8"/>
      <c r="JOO71" s="8"/>
      <c r="JOP71" s="8"/>
      <c r="JOQ71" s="8"/>
      <c r="JOR71" s="8"/>
      <c r="JOS71" s="8"/>
      <c r="JOT71" s="8"/>
      <c r="JOU71" s="8"/>
      <c r="JOV71" s="8"/>
      <c r="JOW71" s="8"/>
      <c r="JOX71" s="8"/>
      <c r="JOY71" s="8"/>
      <c r="JOZ71" s="8"/>
      <c r="JPA71" s="8"/>
      <c r="JPB71" s="8"/>
      <c r="JPC71" s="8"/>
      <c r="JPD71" s="8"/>
      <c r="JPE71" s="8"/>
      <c r="JPF71" s="8"/>
      <c r="JPG71" s="8"/>
      <c r="JPH71" s="8"/>
      <c r="JPI71" s="8"/>
      <c r="JPJ71" s="8"/>
      <c r="JPK71" s="8"/>
      <c r="JPL71" s="8"/>
      <c r="JPM71" s="8"/>
      <c r="JPN71" s="8"/>
      <c r="JPO71" s="8"/>
      <c r="JPP71" s="8"/>
      <c r="JPQ71" s="8"/>
      <c r="JPR71" s="8"/>
      <c r="JPS71" s="8"/>
      <c r="JPT71" s="8"/>
      <c r="JPU71" s="8"/>
      <c r="JPV71" s="8"/>
      <c r="JPW71" s="8"/>
      <c r="JPX71" s="8"/>
      <c r="JPY71" s="8"/>
      <c r="JPZ71" s="8"/>
      <c r="JQA71" s="8"/>
      <c r="JQB71" s="8"/>
      <c r="JQC71" s="8"/>
      <c r="JQD71" s="8"/>
      <c r="JQE71" s="8"/>
      <c r="JQF71" s="8"/>
      <c r="JQG71" s="8"/>
      <c r="JQH71" s="8"/>
      <c r="JQI71" s="8"/>
      <c r="JQJ71" s="8"/>
      <c r="JQK71" s="8"/>
      <c r="JQL71" s="8"/>
      <c r="JQM71" s="8"/>
      <c r="JQN71" s="8"/>
      <c r="JQO71" s="8"/>
      <c r="JQP71" s="8"/>
      <c r="JQQ71" s="8"/>
      <c r="JQR71" s="8"/>
      <c r="JQS71" s="8"/>
      <c r="JQT71" s="8"/>
      <c r="JQU71" s="8"/>
      <c r="JQV71" s="8"/>
      <c r="JQW71" s="8"/>
      <c r="JQX71" s="8"/>
      <c r="JQY71" s="8"/>
      <c r="JQZ71" s="8"/>
      <c r="JRA71" s="8"/>
      <c r="JRB71" s="8"/>
      <c r="JRC71" s="8"/>
      <c r="JRD71" s="8"/>
      <c r="JRE71" s="8"/>
      <c r="JRF71" s="8"/>
      <c r="JRG71" s="8"/>
      <c r="JRH71" s="8"/>
      <c r="JRI71" s="8"/>
      <c r="JRJ71" s="8"/>
      <c r="JRK71" s="8"/>
      <c r="JRL71" s="8"/>
      <c r="JRM71" s="8"/>
      <c r="JRN71" s="8"/>
      <c r="JRO71" s="8"/>
      <c r="JRP71" s="8"/>
      <c r="JRQ71" s="8"/>
      <c r="JRR71" s="8"/>
      <c r="JRS71" s="8"/>
      <c r="JRT71" s="8"/>
      <c r="JRU71" s="8"/>
      <c r="JRV71" s="8"/>
      <c r="JRW71" s="8"/>
      <c r="JRX71" s="8"/>
      <c r="JRY71" s="8"/>
      <c r="JRZ71" s="8"/>
      <c r="JSA71" s="8"/>
      <c r="JSB71" s="8"/>
      <c r="JSC71" s="8"/>
      <c r="JSD71" s="8"/>
      <c r="JSE71" s="8"/>
      <c r="JSF71" s="8"/>
      <c r="JSG71" s="8"/>
      <c r="JSH71" s="8"/>
      <c r="JSI71" s="8"/>
      <c r="JSJ71" s="8"/>
      <c r="JSK71" s="8"/>
      <c r="JSL71" s="8"/>
      <c r="JSM71" s="8"/>
      <c r="JSN71" s="8"/>
      <c r="JSO71" s="8"/>
      <c r="JSP71" s="8"/>
      <c r="JSQ71" s="8"/>
      <c r="JSR71" s="8"/>
      <c r="JSS71" s="8"/>
      <c r="JST71" s="8"/>
      <c r="JSU71" s="8"/>
      <c r="JSV71" s="8"/>
      <c r="JSW71" s="8"/>
      <c r="JSX71" s="8"/>
      <c r="JSY71" s="8"/>
      <c r="JSZ71" s="8"/>
      <c r="JTA71" s="8"/>
      <c r="JTB71" s="8"/>
      <c r="JTC71" s="8"/>
      <c r="JTD71" s="8"/>
      <c r="JTE71" s="8"/>
      <c r="JTF71" s="8"/>
      <c r="JTG71" s="8"/>
      <c r="JTH71" s="8"/>
      <c r="JTI71" s="8"/>
      <c r="JTJ71" s="8"/>
      <c r="JTK71" s="8"/>
      <c r="JTL71" s="8"/>
      <c r="JTM71" s="8"/>
      <c r="JTN71" s="8"/>
      <c r="JTO71" s="8"/>
      <c r="JTP71" s="8"/>
      <c r="JTQ71" s="8"/>
      <c r="JTR71" s="8"/>
      <c r="JTS71" s="8"/>
      <c r="JTT71" s="8"/>
      <c r="JTU71" s="8"/>
      <c r="JTV71" s="8"/>
      <c r="JTW71" s="8"/>
      <c r="JTX71" s="8"/>
      <c r="JTY71" s="8"/>
      <c r="JTZ71" s="8"/>
      <c r="JUA71" s="8"/>
      <c r="JUB71" s="8"/>
      <c r="JUC71" s="8"/>
      <c r="JUD71" s="8"/>
      <c r="JUE71" s="8"/>
      <c r="JUF71" s="8"/>
      <c r="JUG71" s="8"/>
      <c r="JUH71" s="8"/>
      <c r="JUI71" s="8"/>
      <c r="JUJ71" s="8"/>
      <c r="JUK71" s="8"/>
      <c r="JUL71" s="8"/>
      <c r="JUM71" s="8"/>
      <c r="JUN71" s="8"/>
      <c r="JUO71" s="8"/>
      <c r="JUP71" s="8"/>
      <c r="JUQ71" s="8"/>
      <c r="JUR71" s="8"/>
      <c r="JUS71" s="8"/>
      <c r="JUT71" s="8"/>
      <c r="JUU71" s="8"/>
      <c r="JUV71" s="8"/>
      <c r="JUW71" s="8"/>
      <c r="JUX71" s="8"/>
      <c r="JUY71" s="8"/>
      <c r="JUZ71" s="8"/>
      <c r="JVA71" s="8"/>
      <c r="JVB71" s="8"/>
      <c r="JVC71" s="8"/>
      <c r="JVD71" s="8"/>
      <c r="JVE71" s="8"/>
      <c r="JVF71" s="8"/>
      <c r="JVG71" s="8"/>
      <c r="JVH71" s="8"/>
      <c r="JVI71" s="8"/>
      <c r="JVJ71" s="8"/>
      <c r="JVK71" s="8"/>
      <c r="JVL71" s="8"/>
      <c r="JVM71" s="8"/>
      <c r="JVN71" s="8"/>
      <c r="JVO71" s="8"/>
      <c r="JVP71" s="8"/>
      <c r="JVQ71" s="8"/>
      <c r="JVR71" s="8"/>
      <c r="JVS71" s="8"/>
      <c r="JVT71" s="8"/>
      <c r="JVU71" s="8"/>
      <c r="JVV71" s="8"/>
      <c r="JVW71" s="8"/>
      <c r="JVX71" s="8"/>
      <c r="JVY71" s="8"/>
      <c r="JVZ71" s="8"/>
      <c r="JWA71" s="8"/>
      <c r="JWB71" s="8"/>
      <c r="JWC71" s="8"/>
      <c r="JWD71" s="8"/>
      <c r="JWE71" s="8"/>
      <c r="JWF71" s="8"/>
      <c r="JWG71" s="8"/>
      <c r="JWH71" s="8"/>
      <c r="JWI71" s="8"/>
      <c r="JWJ71" s="8"/>
      <c r="JWK71" s="8"/>
      <c r="JWL71" s="8"/>
      <c r="JWM71" s="8"/>
      <c r="JWN71" s="8"/>
      <c r="JWO71" s="8"/>
      <c r="JWP71" s="8"/>
      <c r="JWQ71" s="8"/>
      <c r="JWR71" s="8"/>
      <c r="JWS71" s="8"/>
      <c r="JWT71" s="8"/>
      <c r="JWU71" s="8"/>
      <c r="JWV71" s="8"/>
      <c r="JWW71" s="8"/>
      <c r="JWX71" s="8"/>
      <c r="JWY71" s="8"/>
      <c r="JWZ71" s="8"/>
      <c r="JXA71" s="8"/>
      <c r="JXB71" s="8"/>
      <c r="JXC71" s="8"/>
      <c r="JXD71" s="8"/>
      <c r="JXE71" s="8"/>
      <c r="JXF71" s="8"/>
      <c r="JXG71" s="8"/>
      <c r="JXH71" s="8"/>
      <c r="JXI71" s="8"/>
      <c r="JXJ71" s="8"/>
      <c r="JXK71" s="8"/>
      <c r="JXL71" s="8"/>
      <c r="JXM71" s="8"/>
      <c r="JXN71" s="8"/>
      <c r="JXO71" s="8"/>
      <c r="JXP71" s="8"/>
      <c r="JXQ71" s="8"/>
      <c r="JXR71" s="8"/>
      <c r="JXS71" s="8"/>
      <c r="JXT71" s="8"/>
      <c r="JXU71" s="8"/>
      <c r="JXV71" s="8"/>
      <c r="JXW71" s="8"/>
      <c r="JXX71" s="8"/>
      <c r="JXY71" s="8"/>
      <c r="JXZ71" s="8"/>
      <c r="JYA71" s="8"/>
      <c r="JYB71" s="8"/>
      <c r="JYC71" s="8"/>
      <c r="JYD71" s="8"/>
      <c r="JYE71" s="8"/>
      <c r="JYF71" s="8"/>
      <c r="JYG71" s="8"/>
      <c r="JYH71" s="8"/>
      <c r="JYI71" s="8"/>
      <c r="JYJ71" s="8"/>
      <c r="JYK71" s="8"/>
      <c r="JYL71" s="8"/>
      <c r="JYM71" s="8"/>
      <c r="JYN71" s="8"/>
      <c r="JYO71" s="8"/>
      <c r="JYP71" s="8"/>
      <c r="JYQ71" s="8"/>
      <c r="JYR71" s="8"/>
      <c r="JYS71" s="8"/>
      <c r="JYT71" s="8"/>
      <c r="JYU71" s="8"/>
      <c r="JYV71" s="8"/>
      <c r="JYW71" s="8"/>
      <c r="JYX71" s="8"/>
      <c r="JYY71" s="8"/>
      <c r="JYZ71" s="8"/>
      <c r="JZA71" s="8"/>
      <c r="JZB71" s="8"/>
      <c r="JZC71" s="8"/>
      <c r="JZD71" s="8"/>
      <c r="JZE71" s="8"/>
      <c r="JZF71" s="8"/>
      <c r="JZG71" s="8"/>
      <c r="JZH71" s="8"/>
      <c r="JZI71" s="8"/>
      <c r="JZJ71" s="8"/>
      <c r="JZK71" s="8"/>
      <c r="JZL71" s="8"/>
      <c r="JZM71" s="8"/>
      <c r="JZN71" s="8"/>
      <c r="JZO71" s="8"/>
      <c r="JZP71" s="8"/>
      <c r="JZQ71" s="8"/>
      <c r="JZR71" s="8"/>
      <c r="JZS71" s="8"/>
      <c r="JZT71" s="8"/>
      <c r="JZU71" s="8"/>
      <c r="JZV71" s="8"/>
      <c r="JZW71" s="8"/>
      <c r="JZX71" s="8"/>
      <c r="JZY71" s="8"/>
      <c r="JZZ71" s="8"/>
      <c r="KAA71" s="8"/>
      <c r="KAB71" s="8"/>
      <c r="KAC71" s="8"/>
      <c r="KAD71" s="8"/>
      <c r="KAE71" s="8"/>
      <c r="KAF71" s="8"/>
      <c r="KAG71" s="8"/>
      <c r="KAH71" s="8"/>
      <c r="KAI71" s="8"/>
      <c r="KAJ71" s="8"/>
      <c r="KAK71" s="8"/>
      <c r="KAL71" s="8"/>
      <c r="KAM71" s="8"/>
      <c r="KAN71" s="8"/>
      <c r="KAO71" s="8"/>
      <c r="KAP71" s="8"/>
      <c r="KAQ71" s="8"/>
      <c r="KAR71" s="8"/>
      <c r="KAS71" s="8"/>
      <c r="KAT71" s="8"/>
      <c r="KAU71" s="8"/>
      <c r="KAV71" s="8"/>
      <c r="KAW71" s="8"/>
      <c r="KAX71" s="8"/>
      <c r="KAY71" s="8"/>
      <c r="KAZ71" s="8"/>
      <c r="KBA71" s="8"/>
      <c r="KBB71" s="8"/>
      <c r="KBC71" s="8"/>
      <c r="KBD71" s="8"/>
      <c r="KBE71" s="8"/>
      <c r="KBF71" s="8"/>
      <c r="KBG71" s="8"/>
      <c r="KBH71" s="8"/>
      <c r="KBI71" s="8"/>
      <c r="KBJ71" s="8"/>
      <c r="KBK71" s="8"/>
      <c r="KBL71" s="8"/>
      <c r="KBM71" s="8"/>
      <c r="KBN71" s="8"/>
      <c r="KBO71" s="8"/>
      <c r="KBP71" s="8"/>
      <c r="KBQ71" s="8"/>
      <c r="KBR71" s="8"/>
      <c r="KBS71" s="8"/>
      <c r="KBT71" s="8"/>
      <c r="KBU71" s="8"/>
      <c r="KBV71" s="8"/>
      <c r="KBW71" s="8"/>
      <c r="KBX71" s="8"/>
      <c r="KBY71" s="8"/>
      <c r="KBZ71" s="8"/>
      <c r="KCA71" s="8"/>
      <c r="KCB71" s="8"/>
      <c r="KCC71" s="8"/>
      <c r="KCD71" s="8"/>
      <c r="KCE71" s="8"/>
      <c r="KCF71" s="8"/>
      <c r="KCG71" s="8"/>
      <c r="KCH71" s="8"/>
      <c r="KCI71" s="8"/>
      <c r="KCJ71" s="8"/>
      <c r="KCK71" s="8"/>
      <c r="KCL71" s="8"/>
      <c r="KCM71" s="8"/>
      <c r="KCN71" s="8"/>
      <c r="KCO71" s="8"/>
      <c r="KCP71" s="8"/>
      <c r="KCQ71" s="8"/>
      <c r="KCR71" s="8"/>
      <c r="KCS71" s="8"/>
      <c r="KCT71" s="8"/>
      <c r="KCU71" s="8"/>
      <c r="KCV71" s="8"/>
      <c r="KCW71" s="8"/>
      <c r="KCX71" s="8"/>
      <c r="KCY71" s="8"/>
      <c r="KCZ71" s="8"/>
      <c r="KDA71" s="8"/>
      <c r="KDB71" s="8"/>
      <c r="KDC71" s="8"/>
      <c r="KDD71" s="8"/>
      <c r="KDE71" s="8"/>
      <c r="KDF71" s="8"/>
      <c r="KDG71" s="8"/>
      <c r="KDH71" s="8"/>
      <c r="KDI71" s="8"/>
      <c r="KDJ71" s="8"/>
      <c r="KDK71" s="8"/>
      <c r="KDL71" s="8"/>
      <c r="KDM71" s="8"/>
      <c r="KDN71" s="8"/>
      <c r="KDO71" s="8"/>
      <c r="KDP71" s="8"/>
      <c r="KDQ71" s="8"/>
      <c r="KDR71" s="8"/>
      <c r="KDS71" s="8"/>
      <c r="KDT71" s="8"/>
      <c r="KDU71" s="8"/>
      <c r="KDV71" s="8"/>
      <c r="KDW71" s="8"/>
      <c r="KDX71" s="8"/>
      <c r="KDY71" s="8"/>
      <c r="KDZ71" s="8"/>
      <c r="KEA71" s="8"/>
      <c r="KEB71" s="8"/>
      <c r="KEC71" s="8"/>
      <c r="KED71" s="8"/>
      <c r="KEE71" s="8"/>
      <c r="KEF71" s="8"/>
      <c r="KEG71" s="8"/>
      <c r="KEH71" s="8"/>
      <c r="KEI71" s="8"/>
      <c r="KEJ71" s="8"/>
      <c r="KEK71" s="8"/>
      <c r="KEL71" s="8"/>
      <c r="KEM71" s="8"/>
      <c r="KEN71" s="8"/>
      <c r="KEO71" s="8"/>
      <c r="KEP71" s="8"/>
      <c r="KEQ71" s="8"/>
      <c r="KER71" s="8"/>
      <c r="KES71" s="8"/>
      <c r="KET71" s="8"/>
      <c r="KEU71" s="8"/>
      <c r="KEV71" s="8"/>
      <c r="KEW71" s="8"/>
      <c r="KEX71" s="8"/>
      <c r="KEY71" s="8"/>
      <c r="KEZ71" s="8"/>
      <c r="KFA71" s="8"/>
      <c r="KFB71" s="8"/>
      <c r="KFC71" s="8"/>
      <c r="KFD71" s="8"/>
      <c r="KFE71" s="8"/>
      <c r="KFF71" s="8"/>
      <c r="KFG71" s="8"/>
      <c r="KFH71" s="8"/>
      <c r="KFI71" s="8"/>
      <c r="KFJ71" s="8"/>
      <c r="KFK71" s="8"/>
      <c r="KFL71" s="8"/>
      <c r="KFM71" s="8"/>
      <c r="KFN71" s="8"/>
      <c r="KFO71" s="8"/>
      <c r="KFP71" s="8"/>
      <c r="KFQ71" s="8"/>
      <c r="KFR71" s="8"/>
      <c r="KFS71" s="8"/>
      <c r="KFT71" s="8"/>
      <c r="KFU71" s="8"/>
      <c r="KFV71" s="8"/>
      <c r="KFW71" s="8"/>
      <c r="KFX71" s="8"/>
      <c r="KFY71" s="8"/>
      <c r="KFZ71" s="8"/>
      <c r="KGA71" s="8"/>
      <c r="KGB71" s="8"/>
      <c r="KGC71" s="8"/>
      <c r="KGD71" s="8"/>
      <c r="KGE71" s="8"/>
      <c r="KGF71" s="8"/>
      <c r="KGG71" s="8"/>
      <c r="KGH71" s="8"/>
      <c r="KGI71" s="8"/>
      <c r="KGJ71" s="8"/>
      <c r="KGK71" s="8"/>
      <c r="KGL71" s="8"/>
      <c r="KGM71" s="8"/>
      <c r="KGN71" s="8"/>
      <c r="KGO71" s="8"/>
      <c r="KGP71" s="8"/>
      <c r="KGQ71" s="8"/>
      <c r="KGR71" s="8"/>
      <c r="KGS71" s="8"/>
      <c r="KGT71" s="8"/>
      <c r="KGU71" s="8"/>
      <c r="KGV71" s="8"/>
      <c r="KGW71" s="8"/>
      <c r="KGX71" s="8"/>
      <c r="KGY71" s="8"/>
      <c r="KGZ71" s="8"/>
      <c r="KHA71" s="8"/>
      <c r="KHB71" s="8"/>
      <c r="KHC71" s="8"/>
      <c r="KHD71" s="8"/>
      <c r="KHE71" s="8"/>
      <c r="KHF71" s="8"/>
      <c r="KHG71" s="8"/>
      <c r="KHH71" s="8"/>
      <c r="KHI71" s="8"/>
      <c r="KHJ71" s="8"/>
      <c r="KHK71" s="8"/>
      <c r="KHL71" s="8"/>
      <c r="KHM71" s="8"/>
      <c r="KHN71" s="8"/>
      <c r="KHO71" s="8"/>
      <c r="KHP71" s="8"/>
      <c r="KHQ71" s="8"/>
      <c r="KHR71" s="8"/>
      <c r="KHS71" s="8"/>
      <c r="KHT71" s="8"/>
      <c r="KHU71" s="8"/>
      <c r="KHV71" s="8"/>
      <c r="KHW71" s="8"/>
      <c r="KHX71" s="8"/>
      <c r="KHY71" s="8"/>
      <c r="KHZ71" s="8"/>
      <c r="KIA71" s="8"/>
      <c r="KIB71" s="8"/>
      <c r="KIC71" s="8"/>
      <c r="KID71" s="8"/>
      <c r="KIE71" s="8"/>
      <c r="KIF71" s="8"/>
      <c r="KIG71" s="8"/>
      <c r="KIH71" s="8"/>
      <c r="KII71" s="8"/>
      <c r="KIJ71" s="8"/>
      <c r="KIK71" s="8"/>
      <c r="KIL71" s="8"/>
      <c r="KIM71" s="8"/>
      <c r="KIN71" s="8"/>
      <c r="KIO71" s="8"/>
      <c r="KIP71" s="8"/>
      <c r="KIQ71" s="8"/>
      <c r="KIR71" s="8"/>
      <c r="KIS71" s="8"/>
      <c r="KIT71" s="8"/>
      <c r="KIU71" s="8"/>
      <c r="KIV71" s="8"/>
      <c r="KIW71" s="8"/>
      <c r="KIX71" s="8"/>
      <c r="KIY71" s="8"/>
      <c r="KIZ71" s="8"/>
      <c r="KJA71" s="8"/>
      <c r="KJB71" s="8"/>
      <c r="KJC71" s="8"/>
      <c r="KJD71" s="8"/>
      <c r="KJE71" s="8"/>
      <c r="KJF71" s="8"/>
      <c r="KJG71" s="8"/>
      <c r="KJH71" s="8"/>
      <c r="KJI71" s="8"/>
      <c r="KJJ71" s="8"/>
      <c r="KJK71" s="8"/>
      <c r="KJL71" s="8"/>
      <c r="KJM71" s="8"/>
      <c r="KJN71" s="8"/>
      <c r="KJO71" s="8"/>
      <c r="KJP71" s="8"/>
      <c r="KJQ71" s="8"/>
      <c r="KJR71" s="8"/>
      <c r="KJS71" s="8"/>
      <c r="KJT71" s="8"/>
      <c r="KJU71" s="8"/>
      <c r="KJV71" s="8"/>
      <c r="KJW71" s="8"/>
      <c r="KJX71" s="8"/>
      <c r="KJY71" s="8"/>
      <c r="KJZ71" s="8"/>
      <c r="KKA71" s="8"/>
      <c r="KKB71" s="8"/>
      <c r="KKC71" s="8"/>
      <c r="KKD71" s="8"/>
      <c r="KKE71" s="8"/>
      <c r="KKF71" s="8"/>
      <c r="KKG71" s="8"/>
      <c r="KKH71" s="8"/>
      <c r="KKI71" s="8"/>
      <c r="KKJ71" s="8"/>
      <c r="KKK71" s="8"/>
      <c r="KKL71" s="8"/>
      <c r="KKM71" s="8"/>
      <c r="KKN71" s="8"/>
      <c r="KKO71" s="8"/>
      <c r="KKP71" s="8"/>
      <c r="KKQ71" s="8"/>
      <c r="KKR71" s="8"/>
      <c r="KKS71" s="8"/>
      <c r="KKT71" s="8"/>
      <c r="KKU71" s="8"/>
      <c r="KKV71" s="8"/>
      <c r="KKW71" s="8"/>
      <c r="KKX71" s="8"/>
      <c r="KKY71" s="8"/>
      <c r="KKZ71" s="8"/>
      <c r="KLA71" s="8"/>
      <c r="KLB71" s="8"/>
      <c r="KLC71" s="8"/>
      <c r="KLD71" s="8"/>
      <c r="KLE71" s="8"/>
      <c r="KLF71" s="8"/>
      <c r="KLG71" s="8"/>
      <c r="KLH71" s="8"/>
      <c r="KLI71" s="8"/>
      <c r="KLJ71" s="8"/>
      <c r="KLK71" s="8"/>
      <c r="KLL71" s="8"/>
      <c r="KLM71" s="8"/>
      <c r="KLN71" s="8"/>
      <c r="KLO71" s="8"/>
      <c r="KLP71" s="8"/>
      <c r="KLQ71" s="8"/>
      <c r="KLR71" s="8"/>
      <c r="KLS71" s="8"/>
      <c r="KLT71" s="8"/>
      <c r="KLU71" s="8"/>
      <c r="KLV71" s="8"/>
      <c r="KLW71" s="8"/>
      <c r="KLX71" s="8"/>
      <c r="KLY71" s="8"/>
      <c r="KLZ71" s="8"/>
      <c r="KMA71" s="8"/>
      <c r="KMB71" s="8"/>
      <c r="KMC71" s="8"/>
      <c r="KMD71" s="8"/>
      <c r="KME71" s="8"/>
      <c r="KMF71" s="8"/>
      <c r="KMG71" s="8"/>
      <c r="KMH71" s="8"/>
      <c r="KMI71" s="8"/>
      <c r="KMJ71" s="8"/>
      <c r="KMK71" s="8"/>
      <c r="KML71" s="8"/>
      <c r="KMM71" s="8"/>
      <c r="KMN71" s="8"/>
      <c r="KMO71" s="8"/>
      <c r="KMP71" s="8"/>
      <c r="KMQ71" s="8"/>
      <c r="KMR71" s="8"/>
      <c r="KMS71" s="8"/>
      <c r="KMT71" s="8"/>
      <c r="KMU71" s="8"/>
      <c r="KMV71" s="8"/>
      <c r="KMW71" s="8"/>
      <c r="KMX71" s="8"/>
      <c r="KMY71" s="8"/>
      <c r="KMZ71" s="8"/>
      <c r="KNA71" s="8"/>
      <c r="KNB71" s="8"/>
      <c r="KNC71" s="8"/>
      <c r="KND71" s="8"/>
      <c r="KNE71" s="8"/>
      <c r="KNF71" s="8"/>
      <c r="KNG71" s="8"/>
      <c r="KNH71" s="8"/>
      <c r="KNI71" s="8"/>
      <c r="KNJ71" s="8"/>
      <c r="KNK71" s="8"/>
      <c r="KNL71" s="8"/>
      <c r="KNM71" s="8"/>
      <c r="KNN71" s="8"/>
      <c r="KNO71" s="8"/>
      <c r="KNP71" s="8"/>
      <c r="KNQ71" s="8"/>
      <c r="KNR71" s="8"/>
      <c r="KNS71" s="8"/>
      <c r="KNT71" s="8"/>
      <c r="KNU71" s="8"/>
      <c r="KNV71" s="8"/>
      <c r="KNW71" s="8"/>
      <c r="KNX71" s="8"/>
      <c r="KNY71" s="8"/>
      <c r="KNZ71" s="8"/>
      <c r="KOA71" s="8"/>
      <c r="KOB71" s="8"/>
      <c r="KOC71" s="8"/>
      <c r="KOD71" s="8"/>
      <c r="KOE71" s="8"/>
      <c r="KOF71" s="8"/>
      <c r="KOG71" s="8"/>
      <c r="KOH71" s="8"/>
      <c r="KOI71" s="8"/>
      <c r="KOJ71" s="8"/>
      <c r="KOK71" s="8"/>
      <c r="KOL71" s="8"/>
      <c r="KOM71" s="8"/>
      <c r="KON71" s="8"/>
      <c r="KOO71" s="8"/>
      <c r="KOP71" s="8"/>
      <c r="KOQ71" s="8"/>
      <c r="KOR71" s="8"/>
      <c r="KOS71" s="8"/>
      <c r="KOT71" s="8"/>
      <c r="KOU71" s="8"/>
      <c r="KOV71" s="8"/>
      <c r="KOW71" s="8"/>
      <c r="KOX71" s="8"/>
      <c r="KOY71" s="8"/>
      <c r="KOZ71" s="8"/>
      <c r="KPA71" s="8"/>
      <c r="KPB71" s="8"/>
      <c r="KPC71" s="8"/>
      <c r="KPD71" s="8"/>
      <c r="KPE71" s="8"/>
      <c r="KPF71" s="8"/>
      <c r="KPG71" s="8"/>
      <c r="KPH71" s="8"/>
      <c r="KPI71" s="8"/>
      <c r="KPJ71" s="8"/>
      <c r="KPK71" s="8"/>
      <c r="KPL71" s="8"/>
      <c r="KPM71" s="8"/>
      <c r="KPN71" s="8"/>
      <c r="KPO71" s="8"/>
      <c r="KPP71" s="8"/>
      <c r="KPQ71" s="8"/>
      <c r="KPR71" s="8"/>
      <c r="KPS71" s="8"/>
      <c r="KPT71" s="8"/>
      <c r="KPU71" s="8"/>
      <c r="KPV71" s="8"/>
      <c r="KPW71" s="8"/>
      <c r="KPX71" s="8"/>
      <c r="KPY71" s="8"/>
      <c r="KPZ71" s="8"/>
      <c r="KQA71" s="8"/>
      <c r="KQB71" s="8"/>
      <c r="KQC71" s="8"/>
      <c r="KQD71" s="8"/>
      <c r="KQE71" s="8"/>
      <c r="KQF71" s="8"/>
      <c r="KQG71" s="8"/>
      <c r="KQH71" s="8"/>
      <c r="KQI71" s="8"/>
      <c r="KQJ71" s="8"/>
      <c r="KQK71" s="8"/>
      <c r="KQL71" s="8"/>
      <c r="KQM71" s="8"/>
      <c r="KQN71" s="8"/>
      <c r="KQO71" s="8"/>
      <c r="KQP71" s="8"/>
      <c r="KQQ71" s="8"/>
      <c r="KQR71" s="8"/>
      <c r="KQS71" s="8"/>
      <c r="KQT71" s="8"/>
      <c r="KQU71" s="8"/>
      <c r="KQV71" s="8"/>
      <c r="KQW71" s="8"/>
      <c r="KQX71" s="8"/>
      <c r="KQY71" s="8"/>
      <c r="KQZ71" s="8"/>
      <c r="KRA71" s="8"/>
      <c r="KRB71" s="8"/>
      <c r="KRC71" s="8"/>
      <c r="KRD71" s="8"/>
      <c r="KRE71" s="8"/>
      <c r="KRF71" s="8"/>
      <c r="KRG71" s="8"/>
      <c r="KRH71" s="8"/>
      <c r="KRI71" s="8"/>
      <c r="KRJ71" s="8"/>
      <c r="KRK71" s="8"/>
      <c r="KRL71" s="8"/>
      <c r="KRM71" s="8"/>
      <c r="KRN71" s="8"/>
      <c r="KRO71" s="8"/>
      <c r="KRP71" s="8"/>
      <c r="KRQ71" s="8"/>
      <c r="KRR71" s="8"/>
      <c r="KRS71" s="8"/>
      <c r="KRT71" s="8"/>
      <c r="KRU71" s="8"/>
      <c r="KRV71" s="8"/>
      <c r="KRW71" s="8"/>
      <c r="KRX71" s="8"/>
      <c r="KRY71" s="8"/>
      <c r="KRZ71" s="8"/>
      <c r="KSA71" s="8"/>
      <c r="KSB71" s="8"/>
      <c r="KSC71" s="8"/>
      <c r="KSD71" s="8"/>
      <c r="KSE71" s="8"/>
      <c r="KSF71" s="8"/>
      <c r="KSG71" s="8"/>
      <c r="KSH71" s="8"/>
      <c r="KSI71" s="8"/>
      <c r="KSJ71" s="8"/>
      <c r="KSK71" s="8"/>
      <c r="KSL71" s="8"/>
      <c r="KSM71" s="8"/>
      <c r="KSN71" s="8"/>
      <c r="KSO71" s="8"/>
      <c r="KSP71" s="8"/>
      <c r="KSQ71" s="8"/>
      <c r="KSR71" s="8"/>
      <c r="KSS71" s="8"/>
      <c r="KST71" s="8"/>
      <c r="KSU71" s="8"/>
      <c r="KSV71" s="8"/>
      <c r="KSW71" s="8"/>
      <c r="KSX71" s="8"/>
      <c r="KSY71" s="8"/>
      <c r="KSZ71" s="8"/>
      <c r="KTA71" s="8"/>
      <c r="KTB71" s="8"/>
      <c r="KTC71" s="8"/>
      <c r="KTD71" s="8"/>
      <c r="KTE71" s="8"/>
      <c r="KTF71" s="8"/>
      <c r="KTG71" s="8"/>
      <c r="KTH71" s="8"/>
      <c r="KTI71" s="8"/>
      <c r="KTJ71" s="8"/>
      <c r="KTK71" s="8"/>
      <c r="KTL71" s="8"/>
      <c r="KTM71" s="8"/>
      <c r="KTN71" s="8"/>
      <c r="KTO71" s="8"/>
      <c r="KTP71" s="8"/>
      <c r="KTQ71" s="8"/>
      <c r="KTR71" s="8"/>
      <c r="KTS71" s="8"/>
      <c r="KTT71" s="8"/>
      <c r="KTU71" s="8"/>
      <c r="KTV71" s="8"/>
      <c r="KTW71" s="8"/>
      <c r="KTX71" s="8"/>
      <c r="KTY71" s="8"/>
      <c r="KTZ71" s="8"/>
      <c r="KUA71" s="8"/>
      <c r="KUB71" s="8"/>
      <c r="KUC71" s="8"/>
      <c r="KUD71" s="8"/>
      <c r="KUE71" s="8"/>
      <c r="KUF71" s="8"/>
      <c r="KUG71" s="8"/>
      <c r="KUH71" s="8"/>
      <c r="KUI71" s="8"/>
      <c r="KUJ71" s="8"/>
      <c r="KUK71" s="8"/>
      <c r="KUL71" s="8"/>
      <c r="KUM71" s="8"/>
      <c r="KUN71" s="8"/>
      <c r="KUO71" s="8"/>
      <c r="KUP71" s="8"/>
      <c r="KUQ71" s="8"/>
      <c r="KUR71" s="8"/>
      <c r="KUS71" s="8"/>
      <c r="KUT71" s="8"/>
      <c r="KUU71" s="8"/>
      <c r="KUV71" s="8"/>
      <c r="KUW71" s="8"/>
      <c r="KUX71" s="8"/>
      <c r="KUY71" s="8"/>
      <c r="KUZ71" s="8"/>
      <c r="KVA71" s="8"/>
      <c r="KVB71" s="8"/>
      <c r="KVC71" s="8"/>
      <c r="KVD71" s="8"/>
      <c r="KVE71" s="8"/>
      <c r="KVF71" s="8"/>
      <c r="KVG71" s="8"/>
      <c r="KVH71" s="8"/>
      <c r="KVI71" s="8"/>
      <c r="KVJ71" s="8"/>
      <c r="KVK71" s="8"/>
      <c r="KVL71" s="8"/>
      <c r="KVM71" s="8"/>
      <c r="KVN71" s="8"/>
      <c r="KVO71" s="8"/>
      <c r="KVP71" s="8"/>
      <c r="KVQ71" s="8"/>
      <c r="KVR71" s="8"/>
      <c r="KVS71" s="8"/>
      <c r="KVT71" s="8"/>
      <c r="KVU71" s="8"/>
      <c r="KVV71" s="8"/>
      <c r="KVW71" s="8"/>
      <c r="KVX71" s="8"/>
      <c r="KVY71" s="8"/>
      <c r="KVZ71" s="8"/>
      <c r="KWA71" s="8"/>
      <c r="KWB71" s="8"/>
      <c r="KWC71" s="8"/>
      <c r="KWD71" s="8"/>
      <c r="KWE71" s="8"/>
      <c r="KWF71" s="8"/>
      <c r="KWG71" s="8"/>
      <c r="KWH71" s="8"/>
      <c r="KWI71" s="8"/>
      <c r="KWJ71" s="8"/>
      <c r="KWK71" s="8"/>
      <c r="KWL71" s="8"/>
      <c r="KWM71" s="8"/>
      <c r="KWN71" s="8"/>
      <c r="KWO71" s="8"/>
      <c r="KWP71" s="8"/>
      <c r="KWQ71" s="8"/>
      <c r="KWR71" s="8"/>
      <c r="KWS71" s="8"/>
      <c r="KWT71" s="8"/>
      <c r="KWU71" s="8"/>
      <c r="KWV71" s="8"/>
      <c r="KWW71" s="8"/>
      <c r="KWX71" s="8"/>
      <c r="KWY71" s="8"/>
      <c r="KWZ71" s="8"/>
      <c r="KXA71" s="8"/>
      <c r="KXB71" s="8"/>
      <c r="KXC71" s="8"/>
      <c r="KXD71" s="8"/>
      <c r="KXE71" s="8"/>
      <c r="KXF71" s="8"/>
      <c r="KXG71" s="8"/>
      <c r="KXH71" s="8"/>
      <c r="KXI71" s="8"/>
      <c r="KXJ71" s="8"/>
      <c r="KXK71" s="8"/>
      <c r="KXL71" s="8"/>
      <c r="KXM71" s="8"/>
      <c r="KXN71" s="8"/>
      <c r="KXO71" s="8"/>
      <c r="KXP71" s="8"/>
      <c r="KXQ71" s="8"/>
      <c r="KXR71" s="8"/>
      <c r="KXS71" s="8"/>
      <c r="KXT71" s="8"/>
      <c r="KXU71" s="8"/>
      <c r="KXV71" s="8"/>
      <c r="KXW71" s="8"/>
      <c r="KXX71" s="8"/>
      <c r="KXY71" s="8"/>
      <c r="KXZ71" s="8"/>
      <c r="KYA71" s="8"/>
      <c r="KYB71" s="8"/>
      <c r="KYC71" s="8"/>
      <c r="KYD71" s="8"/>
      <c r="KYE71" s="8"/>
      <c r="KYF71" s="8"/>
      <c r="KYG71" s="8"/>
      <c r="KYH71" s="8"/>
      <c r="KYI71" s="8"/>
      <c r="KYJ71" s="8"/>
      <c r="KYK71" s="8"/>
      <c r="KYL71" s="8"/>
      <c r="KYM71" s="8"/>
      <c r="KYN71" s="8"/>
      <c r="KYO71" s="8"/>
      <c r="KYP71" s="8"/>
      <c r="KYQ71" s="8"/>
      <c r="KYR71" s="8"/>
      <c r="KYS71" s="8"/>
      <c r="KYT71" s="8"/>
      <c r="KYU71" s="8"/>
      <c r="KYV71" s="8"/>
      <c r="KYW71" s="8"/>
      <c r="KYX71" s="8"/>
      <c r="KYY71" s="8"/>
      <c r="KYZ71" s="8"/>
      <c r="KZA71" s="8"/>
      <c r="KZB71" s="8"/>
      <c r="KZC71" s="8"/>
      <c r="KZD71" s="8"/>
      <c r="KZE71" s="8"/>
      <c r="KZF71" s="8"/>
      <c r="KZG71" s="8"/>
      <c r="KZH71" s="8"/>
      <c r="KZI71" s="8"/>
      <c r="KZJ71" s="8"/>
      <c r="KZK71" s="8"/>
      <c r="KZL71" s="8"/>
      <c r="KZM71" s="8"/>
      <c r="KZN71" s="8"/>
      <c r="KZO71" s="8"/>
      <c r="KZP71" s="8"/>
      <c r="KZQ71" s="8"/>
      <c r="KZR71" s="8"/>
      <c r="KZS71" s="8"/>
      <c r="KZT71" s="8"/>
      <c r="KZU71" s="8"/>
      <c r="KZV71" s="8"/>
      <c r="KZW71" s="8"/>
      <c r="KZX71" s="8"/>
      <c r="KZY71" s="8"/>
      <c r="KZZ71" s="8"/>
      <c r="LAA71" s="8"/>
      <c r="LAB71" s="8"/>
      <c r="LAC71" s="8"/>
      <c r="LAD71" s="8"/>
      <c r="LAE71" s="8"/>
      <c r="LAF71" s="8"/>
      <c r="LAG71" s="8"/>
      <c r="LAH71" s="8"/>
      <c r="LAI71" s="8"/>
      <c r="LAJ71" s="8"/>
      <c r="LAK71" s="8"/>
      <c r="LAL71" s="8"/>
      <c r="LAM71" s="8"/>
      <c r="LAN71" s="8"/>
      <c r="LAO71" s="8"/>
      <c r="LAP71" s="8"/>
      <c r="LAQ71" s="8"/>
      <c r="LAR71" s="8"/>
      <c r="LAS71" s="8"/>
      <c r="LAT71" s="8"/>
      <c r="LAU71" s="8"/>
      <c r="LAV71" s="8"/>
      <c r="LAW71" s="8"/>
      <c r="LAX71" s="8"/>
      <c r="LAY71" s="8"/>
      <c r="LAZ71" s="8"/>
      <c r="LBA71" s="8"/>
      <c r="LBB71" s="8"/>
      <c r="LBC71" s="8"/>
      <c r="LBD71" s="8"/>
      <c r="LBE71" s="8"/>
      <c r="LBF71" s="8"/>
      <c r="LBG71" s="8"/>
      <c r="LBH71" s="8"/>
      <c r="LBI71" s="8"/>
      <c r="LBJ71" s="8"/>
      <c r="LBK71" s="8"/>
      <c r="LBL71" s="8"/>
      <c r="LBM71" s="8"/>
      <c r="LBN71" s="8"/>
      <c r="LBO71" s="8"/>
      <c r="LBP71" s="8"/>
      <c r="LBQ71" s="8"/>
      <c r="LBR71" s="8"/>
      <c r="LBS71" s="8"/>
      <c r="LBT71" s="8"/>
      <c r="LBU71" s="8"/>
      <c r="LBV71" s="8"/>
      <c r="LBW71" s="8"/>
      <c r="LBX71" s="8"/>
      <c r="LBY71" s="8"/>
      <c r="LBZ71" s="8"/>
      <c r="LCA71" s="8"/>
      <c r="LCB71" s="8"/>
      <c r="LCC71" s="8"/>
      <c r="LCD71" s="8"/>
      <c r="LCE71" s="8"/>
      <c r="LCF71" s="8"/>
      <c r="LCG71" s="8"/>
      <c r="LCH71" s="8"/>
      <c r="LCI71" s="8"/>
      <c r="LCJ71" s="8"/>
      <c r="LCK71" s="8"/>
      <c r="LCL71" s="8"/>
      <c r="LCM71" s="8"/>
      <c r="LCN71" s="8"/>
      <c r="LCO71" s="8"/>
      <c r="LCP71" s="8"/>
      <c r="LCQ71" s="8"/>
      <c r="LCR71" s="8"/>
      <c r="LCS71" s="8"/>
      <c r="LCT71" s="8"/>
      <c r="LCU71" s="8"/>
      <c r="LCV71" s="8"/>
      <c r="LCW71" s="8"/>
      <c r="LCX71" s="8"/>
      <c r="LCY71" s="8"/>
      <c r="LCZ71" s="8"/>
      <c r="LDA71" s="8"/>
      <c r="LDB71" s="8"/>
      <c r="LDC71" s="8"/>
      <c r="LDD71" s="8"/>
      <c r="LDE71" s="8"/>
      <c r="LDF71" s="8"/>
      <c r="LDG71" s="8"/>
      <c r="LDH71" s="8"/>
      <c r="LDI71" s="8"/>
      <c r="LDJ71" s="8"/>
      <c r="LDK71" s="8"/>
      <c r="LDL71" s="8"/>
      <c r="LDM71" s="8"/>
      <c r="LDN71" s="8"/>
      <c r="LDO71" s="8"/>
      <c r="LDP71" s="8"/>
      <c r="LDQ71" s="8"/>
      <c r="LDR71" s="8"/>
      <c r="LDS71" s="8"/>
      <c r="LDT71" s="8"/>
      <c r="LDU71" s="8"/>
      <c r="LDV71" s="8"/>
      <c r="LDW71" s="8"/>
      <c r="LDX71" s="8"/>
      <c r="LDY71" s="8"/>
      <c r="LDZ71" s="8"/>
      <c r="LEA71" s="8"/>
      <c r="LEB71" s="8"/>
      <c r="LEC71" s="8"/>
      <c r="LED71" s="8"/>
      <c r="LEE71" s="8"/>
      <c r="LEF71" s="8"/>
      <c r="LEG71" s="8"/>
      <c r="LEH71" s="8"/>
      <c r="LEI71" s="8"/>
      <c r="LEJ71" s="8"/>
      <c r="LEK71" s="8"/>
      <c r="LEL71" s="8"/>
      <c r="LEM71" s="8"/>
      <c r="LEN71" s="8"/>
      <c r="LEO71" s="8"/>
      <c r="LEP71" s="8"/>
      <c r="LEQ71" s="8"/>
      <c r="LER71" s="8"/>
      <c r="LES71" s="8"/>
      <c r="LET71" s="8"/>
      <c r="LEU71" s="8"/>
      <c r="LEV71" s="8"/>
      <c r="LEW71" s="8"/>
      <c r="LEX71" s="8"/>
      <c r="LEY71" s="8"/>
      <c r="LEZ71" s="8"/>
      <c r="LFA71" s="8"/>
      <c r="LFB71" s="8"/>
      <c r="LFC71" s="8"/>
      <c r="LFD71" s="8"/>
      <c r="LFE71" s="8"/>
      <c r="LFF71" s="8"/>
      <c r="LFG71" s="8"/>
      <c r="LFH71" s="8"/>
      <c r="LFI71" s="8"/>
      <c r="LFJ71" s="8"/>
      <c r="LFK71" s="8"/>
      <c r="LFL71" s="8"/>
      <c r="LFM71" s="8"/>
      <c r="LFN71" s="8"/>
      <c r="LFO71" s="8"/>
      <c r="LFP71" s="8"/>
      <c r="LFQ71" s="8"/>
      <c r="LFR71" s="8"/>
      <c r="LFS71" s="8"/>
      <c r="LFT71" s="8"/>
      <c r="LFU71" s="8"/>
      <c r="LFV71" s="8"/>
      <c r="LFW71" s="8"/>
      <c r="LFX71" s="8"/>
      <c r="LFY71" s="8"/>
      <c r="LFZ71" s="8"/>
      <c r="LGA71" s="8"/>
      <c r="LGB71" s="8"/>
      <c r="LGC71" s="8"/>
      <c r="LGD71" s="8"/>
      <c r="LGE71" s="8"/>
      <c r="LGF71" s="8"/>
      <c r="LGG71" s="8"/>
      <c r="LGH71" s="8"/>
      <c r="LGI71" s="8"/>
      <c r="LGJ71" s="8"/>
      <c r="LGK71" s="8"/>
      <c r="LGL71" s="8"/>
      <c r="LGM71" s="8"/>
      <c r="LGN71" s="8"/>
      <c r="LGO71" s="8"/>
      <c r="LGP71" s="8"/>
      <c r="LGQ71" s="8"/>
      <c r="LGR71" s="8"/>
      <c r="LGS71" s="8"/>
      <c r="LGT71" s="8"/>
      <c r="LGU71" s="8"/>
      <c r="LGV71" s="8"/>
      <c r="LGW71" s="8"/>
      <c r="LGX71" s="8"/>
      <c r="LGY71" s="8"/>
      <c r="LGZ71" s="8"/>
      <c r="LHA71" s="8"/>
      <c r="LHB71" s="8"/>
      <c r="LHC71" s="8"/>
      <c r="LHD71" s="8"/>
      <c r="LHE71" s="8"/>
      <c r="LHF71" s="8"/>
      <c r="LHG71" s="8"/>
      <c r="LHH71" s="8"/>
      <c r="LHI71" s="8"/>
      <c r="LHJ71" s="8"/>
      <c r="LHK71" s="8"/>
      <c r="LHL71" s="8"/>
      <c r="LHM71" s="8"/>
      <c r="LHN71" s="8"/>
      <c r="LHO71" s="8"/>
      <c r="LHP71" s="8"/>
      <c r="LHQ71" s="8"/>
      <c r="LHR71" s="8"/>
      <c r="LHS71" s="8"/>
      <c r="LHT71" s="8"/>
      <c r="LHU71" s="8"/>
      <c r="LHV71" s="8"/>
      <c r="LHW71" s="8"/>
      <c r="LHX71" s="8"/>
      <c r="LHY71" s="8"/>
      <c r="LHZ71" s="8"/>
      <c r="LIA71" s="8"/>
      <c r="LIB71" s="8"/>
      <c r="LIC71" s="8"/>
      <c r="LID71" s="8"/>
      <c r="LIE71" s="8"/>
      <c r="LIF71" s="8"/>
      <c r="LIG71" s="8"/>
      <c r="LIH71" s="8"/>
      <c r="LII71" s="8"/>
      <c r="LIJ71" s="8"/>
      <c r="LIK71" s="8"/>
      <c r="LIL71" s="8"/>
      <c r="LIM71" s="8"/>
      <c r="LIN71" s="8"/>
      <c r="LIO71" s="8"/>
      <c r="LIP71" s="8"/>
      <c r="LIQ71" s="8"/>
      <c r="LIR71" s="8"/>
      <c r="LIS71" s="8"/>
      <c r="LIT71" s="8"/>
      <c r="LIU71" s="8"/>
      <c r="LIV71" s="8"/>
      <c r="LIW71" s="8"/>
      <c r="LIX71" s="8"/>
      <c r="LIY71" s="8"/>
      <c r="LIZ71" s="8"/>
      <c r="LJA71" s="8"/>
      <c r="LJB71" s="8"/>
      <c r="LJC71" s="8"/>
      <c r="LJD71" s="8"/>
      <c r="LJE71" s="8"/>
      <c r="LJF71" s="8"/>
      <c r="LJG71" s="8"/>
      <c r="LJH71" s="8"/>
      <c r="LJI71" s="8"/>
      <c r="LJJ71" s="8"/>
      <c r="LJK71" s="8"/>
      <c r="LJL71" s="8"/>
      <c r="LJM71" s="8"/>
      <c r="LJN71" s="8"/>
      <c r="LJO71" s="8"/>
      <c r="LJP71" s="8"/>
      <c r="LJQ71" s="8"/>
      <c r="LJR71" s="8"/>
      <c r="LJS71" s="8"/>
      <c r="LJT71" s="8"/>
      <c r="LJU71" s="8"/>
      <c r="LJV71" s="8"/>
      <c r="LJW71" s="8"/>
      <c r="LJX71" s="8"/>
      <c r="LJY71" s="8"/>
      <c r="LJZ71" s="8"/>
      <c r="LKA71" s="8"/>
      <c r="LKB71" s="8"/>
      <c r="LKC71" s="8"/>
      <c r="LKD71" s="8"/>
      <c r="LKE71" s="8"/>
      <c r="LKF71" s="8"/>
      <c r="LKG71" s="8"/>
      <c r="LKH71" s="8"/>
      <c r="LKI71" s="8"/>
      <c r="LKJ71" s="8"/>
      <c r="LKK71" s="8"/>
      <c r="LKL71" s="8"/>
      <c r="LKM71" s="8"/>
      <c r="LKN71" s="8"/>
      <c r="LKO71" s="8"/>
      <c r="LKP71" s="8"/>
      <c r="LKQ71" s="8"/>
      <c r="LKR71" s="8"/>
      <c r="LKS71" s="8"/>
      <c r="LKT71" s="8"/>
      <c r="LKU71" s="8"/>
      <c r="LKV71" s="8"/>
      <c r="LKW71" s="8"/>
      <c r="LKX71" s="8"/>
      <c r="LKY71" s="8"/>
      <c r="LKZ71" s="8"/>
      <c r="LLA71" s="8"/>
      <c r="LLB71" s="8"/>
      <c r="LLC71" s="8"/>
      <c r="LLD71" s="8"/>
      <c r="LLE71" s="8"/>
      <c r="LLF71" s="8"/>
      <c r="LLG71" s="8"/>
      <c r="LLH71" s="8"/>
      <c r="LLI71" s="8"/>
      <c r="LLJ71" s="8"/>
      <c r="LLK71" s="8"/>
      <c r="LLL71" s="8"/>
      <c r="LLM71" s="8"/>
      <c r="LLN71" s="8"/>
      <c r="LLO71" s="8"/>
      <c r="LLP71" s="8"/>
      <c r="LLQ71" s="8"/>
      <c r="LLR71" s="8"/>
      <c r="LLS71" s="8"/>
      <c r="LLT71" s="8"/>
      <c r="LLU71" s="8"/>
      <c r="LLV71" s="8"/>
      <c r="LLW71" s="8"/>
      <c r="LLX71" s="8"/>
      <c r="LLY71" s="8"/>
      <c r="LLZ71" s="8"/>
      <c r="LMA71" s="8"/>
      <c r="LMB71" s="8"/>
      <c r="LMC71" s="8"/>
      <c r="LMD71" s="8"/>
      <c r="LME71" s="8"/>
      <c r="LMF71" s="8"/>
      <c r="LMG71" s="8"/>
      <c r="LMH71" s="8"/>
      <c r="LMI71" s="8"/>
      <c r="LMJ71" s="8"/>
      <c r="LMK71" s="8"/>
      <c r="LML71" s="8"/>
      <c r="LMM71" s="8"/>
      <c r="LMN71" s="8"/>
      <c r="LMO71" s="8"/>
      <c r="LMP71" s="8"/>
      <c r="LMQ71" s="8"/>
      <c r="LMR71" s="8"/>
      <c r="LMS71" s="8"/>
      <c r="LMT71" s="8"/>
      <c r="LMU71" s="8"/>
      <c r="LMV71" s="8"/>
      <c r="LMW71" s="8"/>
      <c r="LMX71" s="8"/>
      <c r="LMY71" s="8"/>
      <c r="LMZ71" s="8"/>
      <c r="LNA71" s="8"/>
      <c r="LNB71" s="8"/>
      <c r="LNC71" s="8"/>
      <c r="LND71" s="8"/>
      <c r="LNE71" s="8"/>
      <c r="LNF71" s="8"/>
      <c r="LNG71" s="8"/>
      <c r="LNH71" s="8"/>
      <c r="LNI71" s="8"/>
      <c r="LNJ71" s="8"/>
      <c r="LNK71" s="8"/>
      <c r="LNL71" s="8"/>
      <c r="LNM71" s="8"/>
      <c r="LNN71" s="8"/>
      <c r="LNO71" s="8"/>
      <c r="LNP71" s="8"/>
      <c r="LNQ71" s="8"/>
      <c r="LNR71" s="8"/>
      <c r="LNS71" s="8"/>
      <c r="LNT71" s="8"/>
      <c r="LNU71" s="8"/>
      <c r="LNV71" s="8"/>
      <c r="LNW71" s="8"/>
      <c r="LNX71" s="8"/>
      <c r="LNY71" s="8"/>
      <c r="LNZ71" s="8"/>
      <c r="LOA71" s="8"/>
      <c r="LOB71" s="8"/>
      <c r="LOC71" s="8"/>
      <c r="LOD71" s="8"/>
      <c r="LOE71" s="8"/>
      <c r="LOF71" s="8"/>
      <c r="LOG71" s="8"/>
      <c r="LOH71" s="8"/>
      <c r="LOI71" s="8"/>
      <c r="LOJ71" s="8"/>
      <c r="LOK71" s="8"/>
      <c r="LOL71" s="8"/>
      <c r="LOM71" s="8"/>
      <c r="LON71" s="8"/>
      <c r="LOO71" s="8"/>
      <c r="LOP71" s="8"/>
      <c r="LOQ71" s="8"/>
      <c r="LOR71" s="8"/>
      <c r="LOS71" s="8"/>
      <c r="LOT71" s="8"/>
      <c r="LOU71" s="8"/>
      <c r="LOV71" s="8"/>
      <c r="LOW71" s="8"/>
      <c r="LOX71" s="8"/>
      <c r="LOY71" s="8"/>
      <c r="LOZ71" s="8"/>
      <c r="LPA71" s="8"/>
      <c r="LPB71" s="8"/>
      <c r="LPC71" s="8"/>
      <c r="LPD71" s="8"/>
      <c r="LPE71" s="8"/>
      <c r="LPF71" s="8"/>
      <c r="LPG71" s="8"/>
      <c r="LPH71" s="8"/>
      <c r="LPI71" s="8"/>
      <c r="LPJ71" s="8"/>
      <c r="LPK71" s="8"/>
      <c r="LPL71" s="8"/>
      <c r="LPM71" s="8"/>
      <c r="LPN71" s="8"/>
      <c r="LPO71" s="8"/>
      <c r="LPP71" s="8"/>
      <c r="LPQ71" s="8"/>
      <c r="LPR71" s="8"/>
      <c r="LPS71" s="8"/>
      <c r="LPT71" s="8"/>
      <c r="LPU71" s="8"/>
      <c r="LPV71" s="8"/>
      <c r="LPW71" s="8"/>
      <c r="LPX71" s="8"/>
      <c r="LPY71" s="8"/>
      <c r="LPZ71" s="8"/>
      <c r="LQA71" s="8"/>
      <c r="LQB71" s="8"/>
      <c r="LQC71" s="8"/>
      <c r="LQD71" s="8"/>
      <c r="LQE71" s="8"/>
      <c r="LQF71" s="8"/>
      <c r="LQG71" s="8"/>
      <c r="LQH71" s="8"/>
      <c r="LQI71" s="8"/>
      <c r="LQJ71" s="8"/>
      <c r="LQK71" s="8"/>
      <c r="LQL71" s="8"/>
      <c r="LQM71" s="8"/>
      <c r="LQN71" s="8"/>
      <c r="LQO71" s="8"/>
      <c r="LQP71" s="8"/>
      <c r="LQQ71" s="8"/>
      <c r="LQR71" s="8"/>
      <c r="LQS71" s="8"/>
      <c r="LQT71" s="8"/>
      <c r="LQU71" s="8"/>
      <c r="LQV71" s="8"/>
      <c r="LQW71" s="8"/>
      <c r="LQX71" s="8"/>
      <c r="LQY71" s="8"/>
      <c r="LQZ71" s="8"/>
      <c r="LRA71" s="8"/>
      <c r="LRB71" s="8"/>
      <c r="LRC71" s="8"/>
      <c r="LRD71" s="8"/>
      <c r="LRE71" s="8"/>
      <c r="LRF71" s="8"/>
      <c r="LRG71" s="8"/>
      <c r="LRH71" s="8"/>
      <c r="LRI71" s="8"/>
      <c r="LRJ71" s="8"/>
      <c r="LRK71" s="8"/>
      <c r="LRL71" s="8"/>
      <c r="LRM71" s="8"/>
      <c r="LRN71" s="8"/>
      <c r="LRO71" s="8"/>
      <c r="LRP71" s="8"/>
      <c r="LRQ71" s="8"/>
      <c r="LRR71" s="8"/>
      <c r="LRS71" s="8"/>
      <c r="LRT71" s="8"/>
      <c r="LRU71" s="8"/>
      <c r="LRV71" s="8"/>
      <c r="LRW71" s="8"/>
      <c r="LRX71" s="8"/>
      <c r="LRY71" s="8"/>
      <c r="LRZ71" s="8"/>
      <c r="LSA71" s="8"/>
      <c r="LSB71" s="8"/>
      <c r="LSC71" s="8"/>
      <c r="LSD71" s="8"/>
      <c r="LSE71" s="8"/>
      <c r="LSF71" s="8"/>
      <c r="LSG71" s="8"/>
      <c r="LSH71" s="8"/>
      <c r="LSI71" s="8"/>
      <c r="LSJ71" s="8"/>
      <c r="LSK71" s="8"/>
      <c r="LSL71" s="8"/>
      <c r="LSM71" s="8"/>
      <c r="LSN71" s="8"/>
      <c r="LSO71" s="8"/>
      <c r="LSP71" s="8"/>
      <c r="LSQ71" s="8"/>
      <c r="LSR71" s="8"/>
      <c r="LSS71" s="8"/>
      <c r="LST71" s="8"/>
      <c r="LSU71" s="8"/>
      <c r="LSV71" s="8"/>
      <c r="LSW71" s="8"/>
      <c r="LSX71" s="8"/>
      <c r="LSY71" s="8"/>
      <c r="LSZ71" s="8"/>
      <c r="LTA71" s="8"/>
      <c r="LTB71" s="8"/>
      <c r="LTC71" s="8"/>
      <c r="LTD71" s="8"/>
      <c r="LTE71" s="8"/>
      <c r="LTF71" s="8"/>
      <c r="LTG71" s="8"/>
      <c r="LTH71" s="8"/>
      <c r="LTI71" s="8"/>
      <c r="LTJ71" s="8"/>
      <c r="LTK71" s="8"/>
      <c r="LTL71" s="8"/>
      <c r="LTM71" s="8"/>
      <c r="LTN71" s="8"/>
      <c r="LTO71" s="8"/>
      <c r="LTP71" s="8"/>
      <c r="LTQ71" s="8"/>
      <c r="LTR71" s="8"/>
      <c r="LTS71" s="8"/>
      <c r="LTT71" s="8"/>
      <c r="LTU71" s="8"/>
      <c r="LTV71" s="8"/>
      <c r="LTW71" s="8"/>
      <c r="LTX71" s="8"/>
      <c r="LTY71" s="8"/>
      <c r="LTZ71" s="8"/>
      <c r="LUA71" s="8"/>
      <c r="LUB71" s="8"/>
      <c r="LUC71" s="8"/>
      <c r="LUD71" s="8"/>
      <c r="LUE71" s="8"/>
      <c r="LUF71" s="8"/>
      <c r="LUG71" s="8"/>
      <c r="LUH71" s="8"/>
      <c r="LUI71" s="8"/>
      <c r="LUJ71" s="8"/>
      <c r="LUK71" s="8"/>
      <c r="LUL71" s="8"/>
      <c r="LUM71" s="8"/>
      <c r="LUN71" s="8"/>
      <c r="LUO71" s="8"/>
      <c r="LUP71" s="8"/>
      <c r="LUQ71" s="8"/>
      <c r="LUR71" s="8"/>
      <c r="LUS71" s="8"/>
      <c r="LUT71" s="8"/>
      <c r="LUU71" s="8"/>
      <c r="LUV71" s="8"/>
      <c r="LUW71" s="8"/>
      <c r="LUX71" s="8"/>
      <c r="LUY71" s="8"/>
      <c r="LUZ71" s="8"/>
      <c r="LVA71" s="8"/>
      <c r="LVB71" s="8"/>
      <c r="LVC71" s="8"/>
      <c r="LVD71" s="8"/>
      <c r="LVE71" s="8"/>
      <c r="LVF71" s="8"/>
      <c r="LVG71" s="8"/>
      <c r="LVH71" s="8"/>
      <c r="LVI71" s="8"/>
      <c r="LVJ71" s="8"/>
      <c r="LVK71" s="8"/>
      <c r="LVL71" s="8"/>
      <c r="LVM71" s="8"/>
      <c r="LVN71" s="8"/>
      <c r="LVO71" s="8"/>
      <c r="LVP71" s="8"/>
      <c r="LVQ71" s="8"/>
      <c r="LVR71" s="8"/>
      <c r="LVS71" s="8"/>
      <c r="LVT71" s="8"/>
      <c r="LVU71" s="8"/>
      <c r="LVV71" s="8"/>
      <c r="LVW71" s="8"/>
      <c r="LVX71" s="8"/>
      <c r="LVY71" s="8"/>
      <c r="LVZ71" s="8"/>
      <c r="LWA71" s="8"/>
      <c r="LWB71" s="8"/>
      <c r="LWC71" s="8"/>
      <c r="LWD71" s="8"/>
      <c r="LWE71" s="8"/>
      <c r="LWF71" s="8"/>
      <c r="LWG71" s="8"/>
      <c r="LWH71" s="8"/>
      <c r="LWI71" s="8"/>
      <c r="LWJ71" s="8"/>
      <c r="LWK71" s="8"/>
      <c r="LWL71" s="8"/>
      <c r="LWM71" s="8"/>
      <c r="LWN71" s="8"/>
      <c r="LWO71" s="8"/>
      <c r="LWP71" s="8"/>
      <c r="LWQ71" s="8"/>
      <c r="LWR71" s="8"/>
      <c r="LWS71" s="8"/>
      <c r="LWT71" s="8"/>
      <c r="LWU71" s="8"/>
      <c r="LWV71" s="8"/>
      <c r="LWW71" s="8"/>
      <c r="LWX71" s="8"/>
      <c r="LWY71" s="8"/>
      <c r="LWZ71" s="8"/>
      <c r="LXA71" s="8"/>
      <c r="LXB71" s="8"/>
      <c r="LXC71" s="8"/>
      <c r="LXD71" s="8"/>
      <c r="LXE71" s="8"/>
      <c r="LXF71" s="8"/>
      <c r="LXG71" s="8"/>
      <c r="LXH71" s="8"/>
      <c r="LXI71" s="8"/>
      <c r="LXJ71" s="8"/>
      <c r="LXK71" s="8"/>
      <c r="LXL71" s="8"/>
      <c r="LXM71" s="8"/>
      <c r="LXN71" s="8"/>
      <c r="LXO71" s="8"/>
      <c r="LXP71" s="8"/>
      <c r="LXQ71" s="8"/>
      <c r="LXR71" s="8"/>
      <c r="LXS71" s="8"/>
      <c r="LXT71" s="8"/>
      <c r="LXU71" s="8"/>
      <c r="LXV71" s="8"/>
      <c r="LXW71" s="8"/>
      <c r="LXX71" s="8"/>
      <c r="LXY71" s="8"/>
      <c r="LXZ71" s="8"/>
      <c r="LYA71" s="8"/>
      <c r="LYB71" s="8"/>
      <c r="LYC71" s="8"/>
      <c r="LYD71" s="8"/>
      <c r="LYE71" s="8"/>
      <c r="LYF71" s="8"/>
      <c r="LYG71" s="8"/>
      <c r="LYH71" s="8"/>
      <c r="LYI71" s="8"/>
      <c r="LYJ71" s="8"/>
      <c r="LYK71" s="8"/>
      <c r="LYL71" s="8"/>
      <c r="LYM71" s="8"/>
      <c r="LYN71" s="8"/>
      <c r="LYO71" s="8"/>
      <c r="LYP71" s="8"/>
      <c r="LYQ71" s="8"/>
      <c r="LYR71" s="8"/>
      <c r="LYS71" s="8"/>
      <c r="LYT71" s="8"/>
      <c r="LYU71" s="8"/>
      <c r="LYV71" s="8"/>
      <c r="LYW71" s="8"/>
      <c r="LYX71" s="8"/>
      <c r="LYY71" s="8"/>
      <c r="LYZ71" s="8"/>
      <c r="LZA71" s="8"/>
      <c r="LZB71" s="8"/>
      <c r="LZC71" s="8"/>
      <c r="LZD71" s="8"/>
      <c r="LZE71" s="8"/>
      <c r="LZF71" s="8"/>
      <c r="LZG71" s="8"/>
      <c r="LZH71" s="8"/>
      <c r="LZI71" s="8"/>
      <c r="LZJ71" s="8"/>
      <c r="LZK71" s="8"/>
      <c r="LZL71" s="8"/>
      <c r="LZM71" s="8"/>
      <c r="LZN71" s="8"/>
      <c r="LZO71" s="8"/>
      <c r="LZP71" s="8"/>
      <c r="LZQ71" s="8"/>
      <c r="LZR71" s="8"/>
      <c r="LZS71" s="8"/>
      <c r="LZT71" s="8"/>
      <c r="LZU71" s="8"/>
      <c r="LZV71" s="8"/>
      <c r="LZW71" s="8"/>
      <c r="LZX71" s="8"/>
      <c r="LZY71" s="8"/>
      <c r="LZZ71" s="8"/>
      <c r="MAA71" s="8"/>
      <c r="MAB71" s="8"/>
      <c r="MAC71" s="8"/>
      <c r="MAD71" s="8"/>
      <c r="MAE71" s="8"/>
      <c r="MAF71" s="8"/>
      <c r="MAG71" s="8"/>
      <c r="MAH71" s="8"/>
      <c r="MAI71" s="8"/>
      <c r="MAJ71" s="8"/>
      <c r="MAK71" s="8"/>
      <c r="MAL71" s="8"/>
      <c r="MAM71" s="8"/>
      <c r="MAN71" s="8"/>
      <c r="MAO71" s="8"/>
      <c r="MAP71" s="8"/>
      <c r="MAQ71" s="8"/>
      <c r="MAR71" s="8"/>
      <c r="MAS71" s="8"/>
      <c r="MAT71" s="8"/>
      <c r="MAU71" s="8"/>
      <c r="MAV71" s="8"/>
      <c r="MAW71" s="8"/>
      <c r="MAX71" s="8"/>
      <c r="MAY71" s="8"/>
      <c r="MAZ71" s="8"/>
      <c r="MBA71" s="8"/>
      <c r="MBB71" s="8"/>
      <c r="MBC71" s="8"/>
      <c r="MBD71" s="8"/>
      <c r="MBE71" s="8"/>
      <c r="MBF71" s="8"/>
      <c r="MBG71" s="8"/>
      <c r="MBH71" s="8"/>
      <c r="MBI71" s="8"/>
      <c r="MBJ71" s="8"/>
      <c r="MBK71" s="8"/>
      <c r="MBL71" s="8"/>
      <c r="MBM71" s="8"/>
      <c r="MBN71" s="8"/>
      <c r="MBO71" s="8"/>
      <c r="MBP71" s="8"/>
      <c r="MBQ71" s="8"/>
      <c r="MBR71" s="8"/>
      <c r="MBS71" s="8"/>
      <c r="MBT71" s="8"/>
      <c r="MBU71" s="8"/>
      <c r="MBV71" s="8"/>
      <c r="MBW71" s="8"/>
      <c r="MBX71" s="8"/>
      <c r="MBY71" s="8"/>
      <c r="MBZ71" s="8"/>
      <c r="MCA71" s="8"/>
      <c r="MCB71" s="8"/>
      <c r="MCC71" s="8"/>
      <c r="MCD71" s="8"/>
      <c r="MCE71" s="8"/>
      <c r="MCF71" s="8"/>
      <c r="MCG71" s="8"/>
      <c r="MCH71" s="8"/>
      <c r="MCI71" s="8"/>
      <c r="MCJ71" s="8"/>
      <c r="MCK71" s="8"/>
      <c r="MCL71" s="8"/>
      <c r="MCM71" s="8"/>
      <c r="MCN71" s="8"/>
      <c r="MCO71" s="8"/>
      <c r="MCP71" s="8"/>
      <c r="MCQ71" s="8"/>
      <c r="MCR71" s="8"/>
      <c r="MCS71" s="8"/>
      <c r="MCT71" s="8"/>
      <c r="MCU71" s="8"/>
      <c r="MCV71" s="8"/>
      <c r="MCW71" s="8"/>
      <c r="MCX71" s="8"/>
      <c r="MCY71" s="8"/>
      <c r="MCZ71" s="8"/>
      <c r="MDA71" s="8"/>
      <c r="MDB71" s="8"/>
      <c r="MDC71" s="8"/>
      <c r="MDD71" s="8"/>
      <c r="MDE71" s="8"/>
      <c r="MDF71" s="8"/>
      <c r="MDG71" s="8"/>
      <c r="MDH71" s="8"/>
      <c r="MDI71" s="8"/>
      <c r="MDJ71" s="8"/>
      <c r="MDK71" s="8"/>
      <c r="MDL71" s="8"/>
      <c r="MDM71" s="8"/>
      <c r="MDN71" s="8"/>
      <c r="MDO71" s="8"/>
      <c r="MDP71" s="8"/>
      <c r="MDQ71" s="8"/>
      <c r="MDR71" s="8"/>
      <c r="MDS71" s="8"/>
      <c r="MDT71" s="8"/>
      <c r="MDU71" s="8"/>
      <c r="MDV71" s="8"/>
      <c r="MDW71" s="8"/>
      <c r="MDX71" s="8"/>
      <c r="MDY71" s="8"/>
      <c r="MDZ71" s="8"/>
      <c r="MEA71" s="8"/>
      <c r="MEB71" s="8"/>
      <c r="MEC71" s="8"/>
      <c r="MED71" s="8"/>
      <c r="MEE71" s="8"/>
      <c r="MEF71" s="8"/>
      <c r="MEG71" s="8"/>
      <c r="MEH71" s="8"/>
      <c r="MEI71" s="8"/>
      <c r="MEJ71" s="8"/>
      <c r="MEK71" s="8"/>
      <c r="MEL71" s="8"/>
      <c r="MEM71" s="8"/>
      <c r="MEN71" s="8"/>
      <c r="MEO71" s="8"/>
      <c r="MEP71" s="8"/>
      <c r="MEQ71" s="8"/>
      <c r="MER71" s="8"/>
      <c r="MES71" s="8"/>
      <c r="MET71" s="8"/>
      <c r="MEU71" s="8"/>
      <c r="MEV71" s="8"/>
      <c r="MEW71" s="8"/>
      <c r="MEX71" s="8"/>
      <c r="MEY71" s="8"/>
      <c r="MEZ71" s="8"/>
      <c r="MFA71" s="8"/>
      <c r="MFB71" s="8"/>
      <c r="MFC71" s="8"/>
      <c r="MFD71" s="8"/>
      <c r="MFE71" s="8"/>
      <c r="MFF71" s="8"/>
      <c r="MFG71" s="8"/>
      <c r="MFH71" s="8"/>
      <c r="MFI71" s="8"/>
      <c r="MFJ71" s="8"/>
      <c r="MFK71" s="8"/>
      <c r="MFL71" s="8"/>
      <c r="MFM71" s="8"/>
      <c r="MFN71" s="8"/>
      <c r="MFO71" s="8"/>
      <c r="MFP71" s="8"/>
      <c r="MFQ71" s="8"/>
      <c r="MFR71" s="8"/>
      <c r="MFS71" s="8"/>
      <c r="MFT71" s="8"/>
      <c r="MFU71" s="8"/>
      <c r="MFV71" s="8"/>
      <c r="MFW71" s="8"/>
      <c r="MFX71" s="8"/>
      <c r="MFY71" s="8"/>
      <c r="MFZ71" s="8"/>
      <c r="MGA71" s="8"/>
      <c r="MGB71" s="8"/>
      <c r="MGC71" s="8"/>
      <c r="MGD71" s="8"/>
      <c r="MGE71" s="8"/>
      <c r="MGF71" s="8"/>
      <c r="MGG71" s="8"/>
      <c r="MGH71" s="8"/>
      <c r="MGI71" s="8"/>
      <c r="MGJ71" s="8"/>
      <c r="MGK71" s="8"/>
      <c r="MGL71" s="8"/>
      <c r="MGM71" s="8"/>
      <c r="MGN71" s="8"/>
      <c r="MGO71" s="8"/>
      <c r="MGP71" s="8"/>
      <c r="MGQ71" s="8"/>
      <c r="MGR71" s="8"/>
      <c r="MGS71" s="8"/>
      <c r="MGT71" s="8"/>
      <c r="MGU71" s="8"/>
      <c r="MGV71" s="8"/>
      <c r="MGW71" s="8"/>
      <c r="MGX71" s="8"/>
      <c r="MGY71" s="8"/>
      <c r="MGZ71" s="8"/>
      <c r="MHA71" s="8"/>
      <c r="MHB71" s="8"/>
      <c r="MHC71" s="8"/>
      <c r="MHD71" s="8"/>
      <c r="MHE71" s="8"/>
      <c r="MHF71" s="8"/>
      <c r="MHG71" s="8"/>
      <c r="MHH71" s="8"/>
      <c r="MHI71" s="8"/>
      <c r="MHJ71" s="8"/>
      <c r="MHK71" s="8"/>
      <c r="MHL71" s="8"/>
      <c r="MHM71" s="8"/>
      <c r="MHN71" s="8"/>
      <c r="MHO71" s="8"/>
      <c r="MHP71" s="8"/>
      <c r="MHQ71" s="8"/>
      <c r="MHR71" s="8"/>
      <c r="MHS71" s="8"/>
      <c r="MHT71" s="8"/>
      <c r="MHU71" s="8"/>
      <c r="MHV71" s="8"/>
      <c r="MHW71" s="8"/>
      <c r="MHX71" s="8"/>
      <c r="MHY71" s="8"/>
      <c r="MHZ71" s="8"/>
      <c r="MIA71" s="8"/>
      <c r="MIB71" s="8"/>
      <c r="MIC71" s="8"/>
      <c r="MID71" s="8"/>
      <c r="MIE71" s="8"/>
      <c r="MIF71" s="8"/>
      <c r="MIG71" s="8"/>
      <c r="MIH71" s="8"/>
      <c r="MII71" s="8"/>
      <c r="MIJ71" s="8"/>
      <c r="MIK71" s="8"/>
      <c r="MIL71" s="8"/>
      <c r="MIM71" s="8"/>
      <c r="MIN71" s="8"/>
      <c r="MIO71" s="8"/>
      <c r="MIP71" s="8"/>
      <c r="MIQ71" s="8"/>
      <c r="MIR71" s="8"/>
      <c r="MIS71" s="8"/>
      <c r="MIT71" s="8"/>
      <c r="MIU71" s="8"/>
      <c r="MIV71" s="8"/>
      <c r="MIW71" s="8"/>
      <c r="MIX71" s="8"/>
      <c r="MIY71" s="8"/>
      <c r="MIZ71" s="8"/>
      <c r="MJA71" s="8"/>
      <c r="MJB71" s="8"/>
      <c r="MJC71" s="8"/>
      <c r="MJD71" s="8"/>
      <c r="MJE71" s="8"/>
      <c r="MJF71" s="8"/>
      <c r="MJG71" s="8"/>
      <c r="MJH71" s="8"/>
      <c r="MJI71" s="8"/>
      <c r="MJJ71" s="8"/>
      <c r="MJK71" s="8"/>
      <c r="MJL71" s="8"/>
      <c r="MJM71" s="8"/>
      <c r="MJN71" s="8"/>
      <c r="MJO71" s="8"/>
      <c r="MJP71" s="8"/>
      <c r="MJQ71" s="8"/>
      <c r="MJR71" s="8"/>
      <c r="MJS71" s="8"/>
      <c r="MJT71" s="8"/>
      <c r="MJU71" s="8"/>
      <c r="MJV71" s="8"/>
      <c r="MJW71" s="8"/>
      <c r="MJX71" s="8"/>
      <c r="MJY71" s="8"/>
      <c r="MJZ71" s="8"/>
      <c r="MKA71" s="8"/>
      <c r="MKB71" s="8"/>
      <c r="MKC71" s="8"/>
      <c r="MKD71" s="8"/>
      <c r="MKE71" s="8"/>
      <c r="MKF71" s="8"/>
      <c r="MKG71" s="8"/>
      <c r="MKH71" s="8"/>
      <c r="MKI71" s="8"/>
      <c r="MKJ71" s="8"/>
      <c r="MKK71" s="8"/>
      <c r="MKL71" s="8"/>
      <c r="MKM71" s="8"/>
      <c r="MKN71" s="8"/>
      <c r="MKO71" s="8"/>
      <c r="MKP71" s="8"/>
      <c r="MKQ71" s="8"/>
      <c r="MKR71" s="8"/>
      <c r="MKS71" s="8"/>
      <c r="MKT71" s="8"/>
      <c r="MKU71" s="8"/>
      <c r="MKV71" s="8"/>
      <c r="MKW71" s="8"/>
      <c r="MKX71" s="8"/>
      <c r="MKY71" s="8"/>
      <c r="MKZ71" s="8"/>
      <c r="MLA71" s="8"/>
      <c r="MLB71" s="8"/>
      <c r="MLC71" s="8"/>
      <c r="MLD71" s="8"/>
      <c r="MLE71" s="8"/>
      <c r="MLF71" s="8"/>
      <c r="MLG71" s="8"/>
      <c r="MLH71" s="8"/>
      <c r="MLI71" s="8"/>
      <c r="MLJ71" s="8"/>
      <c r="MLK71" s="8"/>
      <c r="MLL71" s="8"/>
      <c r="MLM71" s="8"/>
      <c r="MLN71" s="8"/>
      <c r="MLO71" s="8"/>
      <c r="MLP71" s="8"/>
      <c r="MLQ71" s="8"/>
      <c r="MLR71" s="8"/>
      <c r="MLS71" s="8"/>
      <c r="MLT71" s="8"/>
      <c r="MLU71" s="8"/>
      <c r="MLV71" s="8"/>
      <c r="MLW71" s="8"/>
      <c r="MLX71" s="8"/>
      <c r="MLY71" s="8"/>
      <c r="MLZ71" s="8"/>
      <c r="MMA71" s="8"/>
      <c r="MMB71" s="8"/>
      <c r="MMC71" s="8"/>
      <c r="MMD71" s="8"/>
      <c r="MME71" s="8"/>
      <c r="MMF71" s="8"/>
      <c r="MMG71" s="8"/>
      <c r="MMH71" s="8"/>
      <c r="MMI71" s="8"/>
      <c r="MMJ71" s="8"/>
      <c r="MMK71" s="8"/>
      <c r="MML71" s="8"/>
      <c r="MMM71" s="8"/>
      <c r="MMN71" s="8"/>
      <c r="MMO71" s="8"/>
      <c r="MMP71" s="8"/>
      <c r="MMQ71" s="8"/>
      <c r="MMR71" s="8"/>
      <c r="MMS71" s="8"/>
      <c r="MMT71" s="8"/>
      <c r="MMU71" s="8"/>
      <c r="MMV71" s="8"/>
      <c r="MMW71" s="8"/>
      <c r="MMX71" s="8"/>
      <c r="MMY71" s="8"/>
      <c r="MMZ71" s="8"/>
      <c r="MNA71" s="8"/>
      <c r="MNB71" s="8"/>
      <c r="MNC71" s="8"/>
      <c r="MND71" s="8"/>
      <c r="MNE71" s="8"/>
      <c r="MNF71" s="8"/>
      <c r="MNG71" s="8"/>
      <c r="MNH71" s="8"/>
      <c r="MNI71" s="8"/>
      <c r="MNJ71" s="8"/>
      <c r="MNK71" s="8"/>
      <c r="MNL71" s="8"/>
      <c r="MNM71" s="8"/>
      <c r="MNN71" s="8"/>
      <c r="MNO71" s="8"/>
      <c r="MNP71" s="8"/>
      <c r="MNQ71" s="8"/>
      <c r="MNR71" s="8"/>
      <c r="MNS71" s="8"/>
      <c r="MNT71" s="8"/>
      <c r="MNU71" s="8"/>
      <c r="MNV71" s="8"/>
      <c r="MNW71" s="8"/>
      <c r="MNX71" s="8"/>
      <c r="MNY71" s="8"/>
      <c r="MNZ71" s="8"/>
      <c r="MOA71" s="8"/>
      <c r="MOB71" s="8"/>
      <c r="MOC71" s="8"/>
      <c r="MOD71" s="8"/>
      <c r="MOE71" s="8"/>
      <c r="MOF71" s="8"/>
      <c r="MOG71" s="8"/>
      <c r="MOH71" s="8"/>
      <c r="MOI71" s="8"/>
      <c r="MOJ71" s="8"/>
      <c r="MOK71" s="8"/>
      <c r="MOL71" s="8"/>
      <c r="MOM71" s="8"/>
      <c r="MON71" s="8"/>
      <c r="MOO71" s="8"/>
      <c r="MOP71" s="8"/>
      <c r="MOQ71" s="8"/>
      <c r="MOR71" s="8"/>
      <c r="MOS71" s="8"/>
      <c r="MOT71" s="8"/>
      <c r="MOU71" s="8"/>
      <c r="MOV71" s="8"/>
      <c r="MOW71" s="8"/>
      <c r="MOX71" s="8"/>
      <c r="MOY71" s="8"/>
      <c r="MOZ71" s="8"/>
      <c r="MPA71" s="8"/>
      <c r="MPB71" s="8"/>
      <c r="MPC71" s="8"/>
      <c r="MPD71" s="8"/>
      <c r="MPE71" s="8"/>
      <c r="MPF71" s="8"/>
      <c r="MPG71" s="8"/>
      <c r="MPH71" s="8"/>
      <c r="MPI71" s="8"/>
      <c r="MPJ71" s="8"/>
      <c r="MPK71" s="8"/>
      <c r="MPL71" s="8"/>
      <c r="MPM71" s="8"/>
      <c r="MPN71" s="8"/>
      <c r="MPO71" s="8"/>
      <c r="MPP71" s="8"/>
      <c r="MPQ71" s="8"/>
      <c r="MPR71" s="8"/>
      <c r="MPS71" s="8"/>
      <c r="MPT71" s="8"/>
      <c r="MPU71" s="8"/>
      <c r="MPV71" s="8"/>
      <c r="MPW71" s="8"/>
      <c r="MPX71" s="8"/>
      <c r="MPY71" s="8"/>
      <c r="MPZ71" s="8"/>
      <c r="MQA71" s="8"/>
      <c r="MQB71" s="8"/>
      <c r="MQC71" s="8"/>
      <c r="MQD71" s="8"/>
      <c r="MQE71" s="8"/>
      <c r="MQF71" s="8"/>
      <c r="MQG71" s="8"/>
      <c r="MQH71" s="8"/>
      <c r="MQI71" s="8"/>
      <c r="MQJ71" s="8"/>
      <c r="MQK71" s="8"/>
      <c r="MQL71" s="8"/>
      <c r="MQM71" s="8"/>
      <c r="MQN71" s="8"/>
      <c r="MQO71" s="8"/>
      <c r="MQP71" s="8"/>
      <c r="MQQ71" s="8"/>
      <c r="MQR71" s="8"/>
      <c r="MQS71" s="8"/>
      <c r="MQT71" s="8"/>
      <c r="MQU71" s="8"/>
      <c r="MQV71" s="8"/>
      <c r="MQW71" s="8"/>
      <c r="MQX71" s="8"/>
      <c r="MQY71" s="8"/>
      <c r="MQZ71" s="8"/>
      <c r="MRA71" s="8"/>
      <c r="MRB71" s="8"/>
      <c r="MRC71" s="8"/>
      <c r="MRD71" s="8"/>
      <c r="MRE71" s="8"/>
      <c r="MRF71" s="8"/>
      <c r="MRG71" s="8"/>
      <c r="MRH71" s="8"/>
      <c r="MRI71" s="8"/>
      <c r="MRJ71" s="8"/>
      <c r="MRK71" s="8"/>
      <c r="MRL71" s="8"/>
      <c r="MRM71" s="8"/>
      <c r="MRN71" s="8"/>
      <c r="MRO71" s="8"/>
      <c r="MRP71" s="8"/>
      <c r="MRQ71" s="8"/>
      <c r="MRR71" s="8"/>
      <c r="MRS71" s="8"/>
      <c r="MRT71" s="8"/>
      <c r="MRU71" s="8"/>
      <c r="MRV71" s="8"/>
      <c r="MRW71" s="8"/>
      <c r="MRX71" s="8"/>
      <c r="MRY71" s="8"/>
      <c r="MRZ71" s="8"/>
      <c r="MSA71" s="8"/>
      <c r="MSB71" s="8"/>
      <c r="MSC71" s="8"/>
      <c r="MSD71" s="8"/>
      <c r="MSE71" s="8"/>
      <c r="MSF71" s="8"/>
      <c r="MSG71" s="8"/>
      <c r="MSH71" s="8"/>
      <c r="MSI71" s="8"/>
      <c r="MSJ71" s="8"/>
      <c r="MSK71" s="8"/>
      <c r="MSL71" s="8"/>
      <c r="MSM71" s="8"/>
      <c r="MSN71" s="8"/>
      <c r="MSO71" s="8"/>
      <c r="MSP71" s="8"/>
      <c r="MSQ71" s="8"/>
      <c r="MSR71" s="8"/>
      <c r="MSS71" s="8"/>
      <c r="MST71" s="8"/>
      <c r="MSU71" s="8"/>
      <c r="MSV71" s="8"/>
      <c r="MSW71" s="8"/>
      <c r="MSX71" s="8"/>
      <c r="MSY71" s="8"/>
      <c r="MSZ71" s="8"/>
      <c r="MTA71" s="8"/>
      <c r="MTB71" s="8"/>
      <c r="MTC71" s="8"/>
      <c r="MTD71" s="8"/>
      <c r="MTE71" s="8"/>
      <c r="MTF71" s="8"/>
      <c r="MTG71" s="8"/>
      <c r="MTH71" s="8"/>
      <c r="MTI71" s="8"/>
      <c r="MTJ71" s="8"/>
      <c r="MTK71" s="8"/>
      <c r="MTL71" s="8"/>
      <c r="MTM71" s="8"/>
      <c r="MTN71" s="8"/>
      <c r="MTO71" s="8"/>
      <c r="MTP71" s="8"/>
      <c r="MTQ71" s="8"/>
      <c r="MTR71" s="8"/>
      <c r="MTS71" s="8"/>
      <c r="MTT71" s="8"/>
      <c r="MTU71" s="8"/>
      <c r="MTV71" s="8"/>
      <c r="MTW71" s="8"/>
      <c r="MTX71" s="8"/>
      <c r="MTY71" s="8"/>
      <c r="MTZ71" s="8"/>
      <c r="MUA71" s="8"/>
      <c r="MUB71" s="8"/>
      <c r="MUC71" s="8"/>
      <c r="MUD71" s="8"/>
      <c r="MUE71" s="8"/>
      <c r="MUF71" s="8"/>
      <c r="MUG71" s="8"/>
      <c r="MUH71" s="8"/>
      <c r="MUI71" s="8"/>
      <c r="MUJ71" s="8"/>
      <c r="MUK71" s="8"/>
      <c r="MUL71" s="8"/>
      <c r="MUM71" s="8"/>
      <c r="MUN71" s="8"/>
      <c r="MUO71" s="8"/>
      <c r="MUP71" s="8"/>
      <c r="MUQ71" s="8"/>
      <c r="MUR71" s="8"/>
      <c r="MUS71" s="8"/>
      <c r="MUT71" s="8"/>
      <c r="MUU71" s="8"/>
      <c r="MUV71" s="8"/>
      <c r="MUW71" s="8"/>
      <c r="MUX71" s="8"/>
      <c r="MUY71" s="8"/>
      <c r="MUZ71" s="8"/>
      <c r="MVA71" s="8"/>
      <c r="MVB71" s="8"/>
      <c r="MVC71" s="8"/>
      <c r="MVD71" s="8"/>
      <c r="MVE71" s="8"/>
      <c r="MVF71" s="8"/>
      <c r="MVG71" s="8"/>
      <c r="MVH71" s="8"/>
      <c r="MVI71" s="8"/>
      <c r="MVJ71" s="8"/>
      <c r="MVK71" s="8"/>
      <c r="MVL71" s="8"/>
      <c r="MVM71" s="8"/>
      <c r="MVN71" s="8"/>
      <c r="MVO71" s="8"/>
      <c r="MVP71" s="8"/>
      <c r="MVQ71" s="8"/>
      <c r="MVR71" s="8"/>
      <c r="MVS71" s="8"/>
      <c r="MVT71" s="8"/>
      <c r="MVU71" s="8"/>
      <c r="MVV71" s="8"/>
      <c r="MVW71" s="8"/>
      <c r="MVX71" s="8"/>
      <c r="MVY71" s="8"/>
      <c r="MVZ71" s="8"/>
      <c r="MWA71" s="8"/>
      <c r="MWB71" s="8"/>
      <c r="MWC71" s="8"/>
      <c r="MWD71" s="8"/>
      <c r="MWE71" s="8"/>
      <c r="MWF71" s="8"/>
      <c r="MWG71" s="8"/>
      <c r="MWH71" s="8"/>
      <c r="MWI71" s="8"/>
      <c r="MWJ71" s="8"/>
      <c r="MWK71" s="8"/>
      <c r="MWL71" s="8"/>
      <c r="MWM71" s="8"/>
      <c r="MWN71" s="8"/>
      <c r="MWO71" s="8"/>
      <c r="MWP71" s="8"/>
      <c r="MWQ71" s="8"/>
      <c r="MWR71" s="8"/>
      <c r="MWS71" s="8"/>
      <c r="MWT71" s="8"/>
      <c r="MWU71" s="8"/>
      <c r="MWV71" s="8"/>
      <c r="MWW71" s="8"/>
      <c r="MWX71" s="8"/>
      <c r="MWY71" s="8"/>
      <c r="MWZ71" s="8"/>
      <c r="MXA71" s="8"/>
      <c r="MXB71" s="8"/>
      <c r="MXC71" s="8"/>
      <c r="MXD71" s="8"/>
      <c r="MXE71" s="8"/>
      <c r="MXF71" s="8"/>
      <c r="MXG71" s="8"/>
      <c r="MXH71" s="8"/>
      <c r="MXI71" s="8"/>
      <c r="MXJ71" s="8"/>
      <c r="MXK71" s="8"/>
      <c r="MXL71" s="8"/>
      <c r="MXM71" s="8"/>
      <c r="MXN71" s="8"/>
      <c r="MXO71" s="8"/>
      <c r="MXP71" s="8"/>
      <c r="MXQ71" s="8"/>
      <c r="MXR71" s="8"/>
      <c r="MXS71" s="8"/>
      <c r="MXT71" s="8"/>
      <c r="MXU71" s="8"/>
      <c r="MXV71" s="8"/>
      <c r="MXW71" s="8"/>
      <c r="MXX71" s="8"/>
      <c r="MXY71" s="8"/>
      <c r="MXZ71" s="8"/>
      <c r="MYA71" s="8"/>
      <c r="MYB71" s="8"/>
      <c r="MYC71" s="8"/>
      <c r="MYD71" s="8"/>
      <c r="MYE71" s="8"/>
      <c r="MYF71" s="8"/>
      <c r="MYG71" s="8"/>
      <c r="MYH71" s="8"/>
      <c r="MYI71" s="8"/>
      <c r="MYJ71" s="8"/>
      <c r="MYK71" s="8"/>
      <c r="MYL71" s="8"/>
      <c r="MYM71" s="8"/>
      <c r="MYN71" s="8"/>
      <c r="MYO71" s="8"/>
      <c r="MYP71" s="8"/>
      <c r="MYQ71" s="8"/>
      <c r="MYR71" s="8"/>
      <c r="MYS71" s="8"/>
      <c r="MYT71" s="8"/>
      <c r="MYU71" s="8"/>
      <c r="MYV71" s="8"/>
      <c r="MYW71" s="8"/>
      <c r="MYX71" s="8"/>
      <c r="MYY71" s="8"/>
      <c r="MYZ71" s="8"/>
      <c r="MZA71" s="8"/>
      <c r="MZB71" s="8"/>
      <c r="MZC71" s="8"/>
      <c r="MZD71" s="8"/>
      <c r="MZE71" s="8"/>
      <c r="MZF71" s="8"/>
      <c r="MZG71" s="8"/>
      <c r="MZH71" s="8"/>
      <c r="MZI71" s="8"/>
      <c r="MZJ71" s="8"/>
      <c r="MZK71" s="8"/>
      <c r="MZL71" s="8"/>
      <c r="MZM71" s="8"/>
      <c r="MZN71" s="8"/>
      <c r="MZO71" s="8"/>
      <c r="MZP71" s="8"/>
      <c r="MZQ71" s="8"/>
      <c r="MZR71" s="8"/>
      <c r="MZS71" s="8"/>
      <c r="MZT71" s="8"/>
      <c r="MZU71" s="8"/>
      <c r="MZV71" s="8"/>
      <c r="MZW71" s="8"/>
      <c r="MZX71" s="8"/>
      <c r="MZY71" s="8"/>
      <c r="MZZ71" s="8"/>
      <c r="NAA71" s="8"/>
      <c r="NAB71" s="8"/>
      <c r="NAC71" s="8"/>
      <c r="NAD71" s="8"/>
      <c r="NAE71" s="8"/>
      <c r="NAF71" s="8"/>
      <c r="NAG71" s="8"/>
      <c r="NAH71" s="8"/>
      <c r="NAI71" s="8"/>
      <c r="NAJ71" s="8"/>
      <c r="NAK71" s="8"/>
      <c r="NAL71" s="8"/>
      <c r="NAM71" s="8"/>
      <c r="NAN71" s="8"/>
      <c r="NAO71" s="8"/>
      <c r="NAP71" s="8"/>
      <c r="NAQ71" s="8"/>
      <c r="NAR71" s="8"/>
      <c r="NAS71" s="8"/>
      <c r="NAT71" s="8"/>
      <c r="NAU71" s="8"/>
      <c r="NAV71" s="8"/>
      <c r="NAW71" s="8"/>
      <c r="NAX71" s="8"/>
      <c r="NAY71" s="8"/>
      <c r="NAZ71" s="8"/>
      <c r="NBA71" s="8"/>
      <c r="NBB71" s="8"/>
      <c r="NBC71" s="8"/>
      <c r="NBD71" s="8"/>
      <c r="NBE71" s="8"/>
      <c r="NBF71" s="8"/>
      <c r="NBG71" s="8"/>
      <c r="NBH71" s="8"/>
      <c r="NBI71" s="8"/>
      <c r="NBJ71" s="8"/>
      <c r="NBK71" s="8"/>
      <c r="NBL71" s="8"/>
      <c r="NBM71" s="8"/>
      <c r="NBN71" s="8"/>
      <c r="NBO71" s="8"/>
      <c r="NBP71" s="8"/>
      <c r="NBQ71" s="8"/>
      <c r="NBR71" s="8"/>
      <c r="NBS71" s="8"/>
      <c r="NBT71" s="8"/>
      <c r="NBU71" s="8"/>
      <c r="NBV71" s="8"/>
      <c r="NBW71" s="8"/>
      <c r="NBX71" s="8"/>
      <c r="NBY71" s="8"/>
      <c r="NBZ71" s="8"/>
      <c r="NCA71" s="8"/>
      <c r="NCB71" s="8"/>
      <c r="NCC71" s="8"/>
      <c r="NCD71" s="8"/>
      <c r="NCE71" s="8"/>
      <c r="NCF71" s="8"/>
      <c r="NCG71" s="8"/>
      <c r="NCH71" s="8"/>
      <c r="NCI71" s="8"/>
      <c r="NCJ71" s="8"/>
      <c r="NCK71" s="8"/>
      <c r="NCL71" s="8"/>
      <c r="NCM71" s="8"/>
      <c r="NCN71" s="8"/>
      <c r="NCO71" s="8"/>
      <c r="NCP71" s="8"/>
      <c r="NCQ71" s="8"/>
      <c r="NCR71" s="8"/>
      <c r="NCS71" s="8"/>
      <c r="NCT71" s="8"/>
      <c r="NCU71" s="8"/>
      <c r="NCV71" s="8"/>
      <c r="NCW71" s="8"/>
      <c r="NCX71" s="8"/>
      <c r="NCY71" s="8"/>
      <c r="NCZ71" s="8"/>
      <c r="NDA71" s="8"/>
      <c r="NDB71" s="8"/>
      <c r="NDC71" s="8"/>
      <c r="NDD71" s="8"/>
      <c r="NDE71" s="8"/>
      <c r="NDF71" s="8"/>
      <c r="NDG71" s="8"/>
      <c r="NDH71" s="8"/>
      <c r="NDI71" s="8"/>
      <c r="NDJ71" s="8"/>
      <c r="NDK71" s="8"/>
      <c r="NDL71" s="8"/>
      <c r="NDM71" s="8"/>
      <c r="NDN71" s="8"/>
      <c r="NDO71" s="8"/>
      <c r="NDP71" s="8"/>
      <c r="NDQ71" s="8"/>
      <c r="NDR71" s="8"/>
      <c r="NDS71" s="8"/>
      <c r="NDT71" s="8"/>
      <c r="NDU71" s="8"/>
      <c r="NDV71" s="8"/>
      <c r="NDW71" s="8"/>
      <c r="NDX71" s="8"/>
      <c r="NDY71" s="8"/>
      <c r="NDZ71" s="8"/>
      <c r="NEA71" s="8"/>
      <c r="NEB71" s="8"/>
      <c r="NEC71" s="8"/>
      <c r="NED71" s="8"/>
      <c r="NEE71" s="8"/>
      <c r="NEF71" s="8"/>
      <c r="NEG71" s="8"/>
      <c r="NEH71" s="8"/>
      <c r="NEI71" s="8"/>
      <c r="NEJ71" s="8"/>
      <c r="NEK71" s="8"/>
      <c r="NEL71" s="8"/>
      <c r="NEM71" s="8"/>
      <c r="NEN71" s="8"/>
      <c r="NEO71" s="8"/>
      <c r="NEP71" s="8"/>
      <c r="NEQ71" s="8"/>
      <c r="NER71" s="8"/>
      <c r="NES71" s="8"/>
      <c r="NET71" s="8"/>
      <c r="NEU71" s="8"/>
      <c r="NEV71" s="8"/>
      <c r="NEW71" s="8"/>
      <c r="NEX71" s="8"/>
      <c r="NEY71" s="8"/>
      <c r="NEZ71" s="8"/>
      <c r="NFA71" s="8"/>
      <c r="NFB71" s="8"/>
      <c r="NFC71" s="8"/>
      <c r="NFD71" s="8"/>
      <c r="NFE71" s="8"/>
      <c r="NFF71" s="8"/>
      <c r="NFG71" s="8"/>
      <c r="NFH71" s="8"/>
      <c r="NFI71" s="8"/>
      <c r="NFJ71" s="8"/>
      <c r="NFK71" s="8"/>
      <c r="NFL71" s="8"/>
      <c r="NFM71" s="8"/>
      <c r="NFN71" s="8"/>
      <c r="NFO71" s="8"/>
      <c r="NFP71" s="8"/>
      <c r="NFQ71" s="8"/>
      <c r="NFR71" s="8"/>
      <c r="NFS71" s="8"/>
      <c r="NFT71" s="8"/>
      <c r="NFU71" s="8"/>
      <c r="NFV71" s="8"/>
      <c r="NFW71" s="8"/>
      <c r="NFX71" s="8"/>
      <c r="NFY71" s="8"/>
      <c r="NFZ71" s="8"/>
      <c r="NGA71" s="8"/>
      <c r="NGB71" s="8"/>
      <c r="NGC71" s="8"/>
      <c r="NGD71" s="8"/>
      <c r="NGE71" s="8"/>
      <c r="NGF71" s="8"/>
      <c r="NGG71" s="8"/>
      <c r="NGH71" s="8"/>
      <c r="NGI71" s="8"/>
      <c r="NGJ71" s="8"/>
      <c r="NGK71" s="8"/>
      <c r="NGL71" s="8"/>
      <c r="NGM71" s="8"/>
      <c r="NGN71" s="8"/>
      <c r="NGO71" s="8"/>
      <c r="NGP71" s="8"/>
      <c r="NGQ71" s="8"/>
      <c r="NGR71" s="8"/>
      <c r="NGS71" s="8"/>
      <c r="NGT71" s="8"/>
      <c r="NGU71" s="8"/>
      <c r="NGV71" s="8"/>
      <c r="NGW71" s="8"/>
      <c r="NGX71" s="8"/>
      <c r="NGY71" s="8"/>
      <c r="NGZ71" s="8"/>
      <c r="NHA71" s="8"/>
      <c r="NHB71" s="8"/>
      <c r="NHC71" s="8"/>
      <c r="NHD71" s="8"/>
      <c r="NHE71" s="8"/>
      <c r="NHF71" s="8"/>
      <c r="NHG71" s="8"/>
      <c r="NHH71" s="8"/>
      <c r="NHI71" s="8"/>
      <c r="NHJ71" s="8"/>
      <c r="NHK71" s="8"/>
      <c r="NHL71" s="8"/>
      <c r="NHM71" s="8"/>
      <c r="NHN71" s="8"/>
      <c r="NHO71" s="8"/>
      <c r="NHP71" s="8"/>
      <c r="NHQ71" s="8"/>
      <c r="NHR71" s="8"/>
      <c r="NHS71" s="8"/>
      <c r="NHT71" s="8"/>
      <c r="NHU71" s="8"/>
      <c r="NHV71" s="8"/>
      <c r="NHW71" s="8"/>
      <c r="NHX71" s="8"/>
      <c r="NHY71" s="8"/>
      <c r="NHZ71" s="8"/>
      <c r="NIA71" s="8"/>
      <c r="NIB71" s="8"/>
      <c r="NIC71" s="8"/>
      <c r="NID71" s="8"/>
      <c r="NIE71" s="8"/>
      <c r="NIF71" s="8"/>
      <c r="NIG71" s="8"/>
      <c r="NIH71" s="8"/>
      <c r="NII71" s="8"/>
      <c r="NIJ71" s="8"/>
      <c r="NIK71" s="8"/>
      <c r="NIL71" s="8"/>
      <c r="NIM71" s="8"/>
      <c r="NIN71" s="8"/>
      <c r="NIO71" s="8"/>
      <c r="NIP71" s="8"/>
      <c r="NIQ71" s="8"/>
      <c r="NIR71" s="8"/>
      <c r="NIS71" s="8"/>
      <c r="NIT71" s="8"/>
      <c r="NIU71" s="8"/>
      <c r="NIV71" s="8"/>
      <c r="NIW71" s="8"/>
      <c r="NIX71" s="8"/>
      <c r="NIY71" s="8"/>
      <c r="NIZ71" s="8"/>
      <c r="NJA71" s="8"/>
      <c r="NJB71" s="8"/>
      <c r="NJC71" s="8"/>
      <c r="NJD71" s="8"/>
      <c r="NJE71" s="8"/>
      <c r="NJF71" s="8"/>
      <c r="NJG71" s="8"/>
      <c r="NJH71" s="8"/>
      <c r="NJI71" s="8"/>
      <c r="NJJ71" s="8"/>
      <c r="NJK71" s="8"/>
      <c r="NJL71" s="8"/>
      <c r="NJM71" s="8"/>
      <c r="NJN71" s="8"/>
      <c r="NJO71" s="8"/>
      <c r="NJP71" s="8"/>
      <c r="NJQ71" s="8"/>
      <c r="NJR71" s="8"/>
      <c r="NJS71" s="8"/>
      <c r="NJT71" s="8"/>
      <c r="NJU71" s="8"/>
      <c r="NJV71" s="8"/>
      <c r="NJW71" s="8"/>
      <c r="NJX71" s="8"/>
      <c r="NJY71" s="8"/>
      <c r="NJZ71" s="8"/>
      <c r="NKA71" s="8"/>
      <c r="NKB71" s="8"/>
      <c r="NKC71" s="8"/>
      <c r="NKD71" s="8"/>
      <c r="NKE71" s="8"/>
      <c r="NKF71" s="8"/>
      <c r="NKG71" s="8"/>
      <c r="NKH71" s="8"/>
      <c r="NKI71" s="8"/>
      <c r="NKJ71" s="8"/>
      <c r="NKK71" s="8"/>
      <c r="NKL71" s="8"/>
      <c r="NKM71" s="8"/>
      <c r="NKN71" s="8"/>
      <c r="NKO71" s="8"/>
      <c r="NKP71" s="8"/>
      <c r="NKQ71" s="8"/>
      <c r="NKR71" s="8"/>
      <c r="NKS71" s="8"/>
      <c r="NKT71" s="8"/>
      <c r="NKU71" s="8"/>
      <c r="NKV71" s="8"/>
      <c r="NKW71" s="8"/>
      <c r="NKX71" s="8"/>
      <c r="NKY71" s="8"/>
      <c r="NKZ71" s="8"/>
      <c r="NLA71" s="8"/>
      <c r="NLB71" s="8"/>
      <c r="NLC71" s="8"/>
      <c r="NLD71" s="8"/>
      <c r="NLE71" s="8"/>
      <c r="NLF71" s="8"/>
      <c r="NLG71" s="8"/>
      <c r="NLH71" s="8"/>
      <c r="NLI71" s="8"/>
      <c r="NLJ71" s="8"/>
      <c r="NLK71" s="8"/>
      <c r="NLL71" s="8"/>
      <c r="NLM71" s="8"/>
      <c r="NLN71" s="8"/>
      <c r="NLO71" s="8"/>
      <c r="NLP71" s="8"/>
      <c r="NLQ71" s="8"/>
      <c r="NLR71" s="8"/>
      <c r="NLS71" s="8"/>
      <c r="NLT71" s="8"/>
      <c r="NLU71" s="8"/>
      <c r="NLV71" s="8"/>
      <c r="NLW71" s="8"/>
      <c r="NLX71" s="8"/>
      <c r="NLY71" s="8"/>
      <c r="NLZ71" s="8"/>
      <c r="NMA71" s="8"/>
      <c r="NMB71" s="8"/>
      <c r="NMC71" s="8"/>
      <c r="NMD71" s="8"/>
      <c r="NME71" s="8"/>
      <c r="NMF71" s="8"/>
      <c r="NMG71" s="8"/>
      <c r="NMH71" s="8"/>
      <c r="NMI71" s="8"/>
      <c r="NMJ71" s="8"/>
      <c r="NMK71" s="8"/>
      <c r="NML71" s="8"/>
      <c r="NMM71" s="8"/>
      <c r="NMN71" s="8"/>
      <c r="NMO71" s="8"/>
      <c r="NMP71" s="8"/>
      <c r="NMQ71" s="8"/>
      <c r="NMR71" s="8"/>
      <c r="NMS71" s="8"/>
      <c r="NMT71" s="8"/>
      <c r="NMU71" s="8"/>
      <c r="NMV71" s="8"/>
      <c r="NMW71" s="8"/>
      <c r="NMX71" s="8"/>
      <c r="NMY71" s="8"/>
      <c r="NMZ71" s="8"/>
      <c r="NNA71" s="8"/>
      <c r="NNB71" s="8"/>
      <c r="NNC71" s="8"/>
      <c r="NND71" s="8"/>
      <c r="NNE71" s="8"/>
      <c r="NNF71" s="8"/>
      <c r="NNG71" s="8"/>
      <c r="NNH71" s="8"/>
      <c r="NNI71" s="8"/>
      <c r="NNJ71" s="8"/>
      <c r="NNK71" s="8"/>
      <c r="NNL71" s="8"/>
      <c r="NNM71" s="8"/>
      <c r="NNN71" s="8"/>
      <c r="NNO71" s="8"/>
      <c r="NNP71" s="8"/>
      <c r="NNQ71" s="8"/>
      <c r="NNR71" s="8"/>
      <c r="NNS71" s="8"/>
      <c r="NNT71" s="8"/>
      <c r="NNU71" s="8"/>
      <c r="NNV71" s="8"/>
      <c r="NNW71" s="8"/>
      <c r="NNX71" s="8"/>
      <c r="NNY71" s="8"/>
      <c r="NNZ71" s="8"/>
      <c r="NOA71" s="8"/>
      <c r="NOB71" s="8"/>
      <c r="NOC71" s="8"/>
      <c r="NOD71" s="8"/>
      <c r="NOE71" s="8"/>
      <c r="NOF71" s="8"/>
      <c r="NOG71" s="8"/>
      <c r="NOH71" s="8"/>
      <c r="NOI71" s="8"/>
      <c r="NOJ71" s="8"/>
      <c r="NOK71" s="8"/>
      <c r="NOL71" s="8"/>
      <c r="NOM71" s="8"/>
      <c r="NON71" s="8"/>
      <c r="NOO71" s="8"/>
      <c r="NOP71" s="8"/>
      <c r="NOQ71" s="8"/>
      <c r="NOR71" s="8"/>
      <c r="NOS71" s="8"/>
      <c r="NOT71" s="8"/>
      <c r="NOU71" s="8"/>
      <c r="NOV71" s="8"/>
      <c r="NOW71" s="8"/>
      <c r="NOX71" s="8"/>
      <c r="NOY71" s="8"/>
      <c r="NOZ71" s="8"/>
      <c r="NPA71" s="8"/>
      <c r="NPB71" s="8"/>
      <c r="NPC71" s="8"/>
      <c r="NPD71" s="8"/>
      <c r="NPE71" s="8"/>
      <c r="NPF71" s="8"/>
      <c r="NPG71" s="8"/>
      <c r="NPH71" s="8"/>
      <c r="NPI71" s="8"/>
      <c r="NPJ71" s="8"/>
      <c r="NPK71" s="8"/>
      <c r="NPL71" s="8"/>
      <c r="NPM71" s="8"/>
      <c r="NPN71" s="8"/>
      <c r="NPO71" s="8"/>
      <c r="NPP71" s="8"/>
      <c r="NPQ71" s="8"/>
      <c r="NPR71" s="8"/>
      <c r="NPS71" s="8"/>
      <c r="NPT71" s="8"/>
      <c r="NPU71" s="8"/>
      <c r="NPV71" s="8"/>
      <c r="NPW71" s="8"/>
      <c r="NPX71" s="8"/>
      <c r="NPY71" s="8"/>
      <c r="NPZ71" s="8"/>
      <c r="NQA71" s="8"/>
      <c r="NQB71" s="8"/>
      <c r="NQC71" s="8"/>
      <c r="NQD71" s="8"/>
      <c r="NQE71" s="8"/>
      <c r="NQF71" s="8"/>
      <c r="NQG71" s="8"/>
      <c r="NQH71" s="8"/>
      <c r="NQI71" s="8"/>
      <c r="NQJ71" s="8"/>
      <c r="NQK71" s="8"/>
      <c r="NQL71" s="8"/>
      <c r="NQM71" s="8"/>
      <c r="NQN71" s="8"/>
      <c r="NQO71" s="8"/>
      <c r="NQP71" s="8"/>
      <c r="NQQ71" s="8"/>
      <c r="NQR71" s="8"/>
      <c r="NQS71" s="8"/>
      <c r="NQT71" s="8"/>
      <c r="NQU71" s="8"/>
      <c r="NQV71" s="8"/>
      <c r="NQW71" s="8"/>
      <c r="NQX71" s="8"/>
      <c r="NQY71" s="8"/>
      <c r="NQZ71" s="8"/>
      <c r="NRA71" s="8"/>
      <c r="NRB71" s="8"/>
      <c r="NRC71" s="8"/>
      <c r="NRD71" s="8"/>
      <c r="NRE71" s="8"/>
      <c r="NRF71" s="8"/>
      <c r="NRG71" s="8"/>
      <c r="NRH71" s="8"/>
      <c r="NRI71" s="8"/>
      <c r="NRJ71" s="8"/>
      <c r="NRK71" s="8"/>
      <c r="NRL71" s="8"/>
      <c r="NRM71" s="8"/>
      <c r="NRN71" s="8"/>
      <c r="NRO71" s="8"/>
      <c r="NRP71" s="8"/>
      <c r="NRQ71" s="8"/>
      <c r="NRR71" s="8"/>
      <c r="NRS71" s="8"/>
      <c r="NRT71" s="8"/>
      <c r="NRU71" s="8"/>
      <c r="NRV71" s="8"/>
      <c r="NRW71" s="8"/>
      <c r="NRX71" s="8"/>
      <c r="NRY71" s="8"/>
      <c r="NRZ71" s="8"/>
      <c r="NSA71" s="8"/>
      <c r="NSB71" s="8"/>
      <c r="NSC71" s="8"/>
      <c r="NSD71" s="8"/>
      <c r="NSE71" s="8"/>
      <c r="NSF71" s="8"/>
      <c r="NSG71" s="8"/>
      <c r="NSH71" s="8"/>
      <c r="NSI71" s="8"/>
      <c r="NSJ71" s="8"/>
      <c r="NSK71" s="8"/>
      <c r="NSL71" s="8"/>
      <c r="NSM71" s="8"/>
      <c r="NSN71" s="8"/>
      <c r="NSO71" s="8"/>
      <c r="NSP71" s="8"/>
      <c r="NSQ71" s="8"/>
      <c r="NSR71" s="8"/>
      <c r="NSS71" s="8"/>
      <c r="NST71" s="8"/>
      <c r="NSU71" s="8"/>
      <c r="NSV71" s="8"/>
      <c r="NSW71" s="8"/>
      <c r="NSX71" s="8"/>
      <c r="NSY71" s="8"/>
      <c r="NSZ71" s="8"/>
      <c r="NTA71" s="8"/>
      <c r="NTB71" s="8"/>
      <c r="NTC71" s="8"/>
      <c r="NTD71" s="8"/>
      <c r="NTE71" s="8"/>
      <c r="NTF71" s="8"/>
      <c r="NTG71" s="8"/>
      <c r="NTH71" s="8"/>
      <c r="NTI71" s="8"/>
      <c r="NTJ71" s="8"/>
      <c r="NTK71" s="8"/>
      <c r="NTL71" s="8"/>
      <c r="NTM71" s="8"/>
      <c r="NTN71" s="8"/>
      <c r="NTO71" s="8"/>
      <c r="NTP71" s="8"/>
      <c r="NTQ71" s="8"/>
      <c r="NTR71" s="8"/>
      <c r="NTS71" s="8"/>
      <c r="NTT71" s="8"/>
      <c r="NTU71" s="8"/>
      <c r="NTV71" s="8"/>
      <c r="NTW71" s="8"/>
      <c r="NTX71" s="8"/>
      <c r="NTY71" s="8"/>
      <c r="NTZ71" s="8"/>
      <c r="NUA71" s="8"/>
      <c r="NUB71" s="8"/>
      <c r="NUC71" s="8"/>
      <c r="NUD71" s="8"/>
      <c r="NUE71" s="8"/>
      <c r="NUF71" s="8"/>
      <c r="NUG71" s="8"/>
      <c r="NUH71" s="8"/>
      <c r="NUI71" s="8"/>
      <c r="NUJ71" s="8"/>
      <c r="NUK71" s="8"/>
      <c r="NUL71" s="8"/>
      <c r="NUM71" s="8"/>
      <c r="NUN71" s="8"/>
      <c r="NUO71" s="8"/>
      <c r="NUP71" s="8"/>
      <c r="NUQ71" s="8"/>
      <c r="NUR71" s="8"/>
      <c r="NUS71" s="8"/>
      <c r="NUT71" s="8"/>
      <c r="NUU71" s="8"/>
      <c r="NUV71" s="8"/>
      <c r="NUW71" s="8"/>
      <c r="NUX71" s="8"/>
      <c r="NUY71" s="8"/>
      <c r="NUZ71" s="8"/>
      <c r="NVA71" s="8"/>
      <c r="NVB71" s="8"/>
      <c r="NVC71" s="8"/>
      <c r="NVD71" s="8"/>
      <c r="NVE71" s="8"/>
      <c r="NVF71" s="8"/>
      <c r="NVG71" s="8"/>
      <c r="NVH71" s="8"/>
      <c r="NVI71" s="8"/>
      <c r="NVJ71" s="8"/>
      <c r="NVK71" s="8"/>
      <c r="NVL71" s="8"/>
      <c r="NVM71" s="8"/>
      <c r="NVN71" s="8"/>
      <c r="NVO71" s="8"/>
      <c r="NVP71" s="8"/>
      <c r="NVQ71" s="8"/>
      <c r="NVR71" s="8"/>
      <c r="NVS71" s="8"/>
      <c r="NVT71" s="8"/>
      <c r="NVU71" s="8"/>
      <c r="NVV71" s="8"/>
      <c r="NVW71" s="8"/>
      <c r="NVX71" s="8"/>
      <c r="NVY71" s="8"/>
      <c r="NVZ71" s="8"/>
      <c r="NWA71" s="8"/>
      <c r="NWB71" s="8"/>
      <c r="NWC71" s="8"/>
      <c r="NWD71" s="8"/>
      <c r="NWE71" s="8"/>
      <c r="NWF71" s="8"/>
      <c r="NWG71" s="8"/>
      <c r="NWH71" s="8"/>
      <c r="NWI71" s="8"/>
      <c r="NWJ71" s="8"/>
      <c r="NWK71" s="8"/>
      <c r="NWL71" s="8"/>
      <c r="NWM71" s="8"/>
      <c r="NWN71" s="8"/>
      <c r="NWO71" s="8"/>
      <c r="NWP71" s="8"/>
      <c r="NWQ71" s="8"/>
      <c r="NWR71" s="8"/>
      <c r="NWS71" s="8"/>
      <c r="NWT71" s="8"/>
      <c r="NWU71" s="8"/>
      <c r="NWV71" s="8"/>
      <c r="NWW71" s="8"/>
      <c r="NWX71" s="8"/>
      <c r="NWY71" s="8"/>
      <c r="NWZ71" s="8"/>
      <c r="NXA71" s="8"/>
      <c r="NXB71" s="8"/>
      <c r="NXC71" s="8"/>
      <c r="NXD71" s="8"/>
      <c r="NXE71" s="8"/>
      <c r="NXF71" s="8"/>
      <c r="NXG71" s="8"/>
      <c r="NXH71" s="8"/>
      <c r="NXI71" s="8"/>
      <c r="NXJ71" s="8"/>
      <c r="NXK71" s="8"/>
      <c r="NXL71" s="8"/>
      <c r="NXM71" s="8"/>
      <c r="NXN71" s="8"/>
      <c r="NXO71" s="8"/>
      <c r="NXP71" s="8"/>
      <c r="NXQ71" s="8"/>
      <c r="NXR71" s="8"/>
      <c r="NXS71" s="8"/>
      <c r="NXT71" s="8"/>
      <c r="NXU71" s="8"/>
      <c r="NXV71" s="8"/>
      <c r="NXW71" s="8"/>
      <c r="NXX71" s="8"/>
      <c r="NXY71" s="8"/>
      <c r="NXZ71" s="8"/>
      <c r="NYA71" s="8"/>
      <c r="NYB71" s="8"/>
      <c r="NYC71" s="8"/>
      <c r="NYD71" s="8"/>
      <c r="NYE71" s="8"/>
      <c r="NYF71" s="8"/>
      <c r="NYG71" s="8"/>
      <c r="NYH71" s="8"/>
      <c r="NYI71" s="8"/>
      <c r="NYJ71" s="8"/>
      <c r="NYK71" s="8"/>
      <c r="NYL71" s="8"/>
      <c r="NYM71" s="8"/>
      <c r="NYN71" s="8"/>
      <c r="NYO71" s="8"/>
      <c r="NYP71" s="8"/>
      <c r="NYQ71" s="8"/>
      <c r="NYR71" s="8"/>
      <c r="NYS71" s="8"/>
      <c r="NYT71" s="8"/>
      <c r="NYU71" s="8"/>
      <c r="NYV71" s="8"/>
      <c r="NYW71" s="8"/>
      <c r="NYX71" s="8"/>
      <c r="NYY71" s="8"/>
      <c r="NYZ71" s="8"/>
      <c r="NZA71" s="8"/>
      <c r="NZB71" s="8"/>
      <c r="NZC71" s="8"/>
      <c r="NZD71" s="8"/>
      <c r="NZE71" s="8"/>
      <c r="NZF71" s="8"/>
      <c r="NZG71" s="8"/>
      <c r="NZH71" s="8"/>
      <c r="NZI71" s="8"/>
      <c r="NZJ71" s="8"/>
      <c r="NZK71" s="8"/>
      <c r="NZL71" s="8"/>
      <c r="NZM71" s="8"/>
      <c r="NZN71" s="8"/>
      <c r="NZO71" s="8"/>
      <c r="NZP71" s="8"/>
      <c r="NZQ71" s="8"/>
      <c r="NZR71" s="8"/>
      <c r="NZS71" s="8"/>
      <c r="NZT71" s="8"/>
      <c r="NZU71" s="8"/>
      <c r="NZV71" s="8"/>
      <c r="NZW71" s="8"/>
      <c r="NZX71" s="8"/>
      <c r="NZY71" s="8"/>
      <c r="NZZ71" s="8"/>
      <c r="OAA71" s="8"/>
      <c r="OAB71" s="8"/>
      <c r="OAC71" s="8"/>
      <c r="OAD71" s="8"/>
      <c r="OAE71" s="8"/>
      <c r="OAF71" s="8"/>
      <c r="OAG71" s="8"/>
      <c r="OAH71" s="8"/>
      <c r="OAI71" s="8"/>
      <c r="OAJ71" s="8"/>
      <c r="OAK71" s="8"/>
      <c r="OAL71" s="8"/>
      <c r="OAM71" s="8"/>
      <c r="OAN71" s="8"/>
      <c r="OAO71" s="8"/>
      <c r="OAP71" s="8"/>
      <c r="OAQ71" s="8"/>
      <c r="OAR71" s="8"/>
      <c r="OAS71" s="8"/>
      <c r="OAT71" s="8"/>
      <c r="OAU71" s="8"/>
      <c r="OAV71" s="8"/>
      <c r="OAW71" s="8"/>
      <c r="OAX71" s="8"/>
      <c r="OAY71" s="8"/>
      <c r="OAZ71" s="8"/>
      <c r="OBA71" s="8"/>
      <c r="OBB71" s="8"/>
      <c r="OBC71" s="8"/>
      <c r="OBD71" s="8"/>
      <c r="OBE71" s="8"/>
      <c r="OBF71" s="8"/>
      <c r="OBG71" s="8"/>
      <c r="OBH71" s="8"/>
      <c r="OBI71" s="8"/>
      <c r="OBJ71" s="8"/>
      <c r="OBK71" s="8"/>
      <c r="OBL71" s="8"/>
      <c r="OBM71" s="8"/>
      <c r="OBN71" s="8"/>
      <c r="OBO71" s="8"/>
      <c r="OBP71" s="8"/>
      <c r="OBQ71" s="8"/>
      <c r="OBR71" s="8"/>
      <c r="OBS71" s="8"/>
      <c r="OBT71" s="8"/>
      <c r="OBU71" s="8"/>
      <c r="OBV71" s="8"/>
      <c r="OBW71" s="8"/>
      <c r="OBX71" s="8"/>
      <c r="OBY71" s="8"/>
      <c r="OBZ71" s="8"/>
      <c r="OCA71" s="8"/>
      <c r="OCB71" s="8"/>
      <c r="OCC71" s="8"/>
      <c r="OCD71" s="8"/>
      <c r="OCE71" s="8"/>
      <c r="OCF71" s="8"/>
      <c r="OCG71" s="8"/>
      <c r="OCH71" s="8"/>
      <c r="OCI71" s="8"/>
      <c r="OCJ71" s="8"/>
      <c r="OCK71" s="8"/>
      <c r="OCL71" s="8"/>
      <c r="OCM71" s="8"/>
      <c r="OCN71" s="8"/>
      <c r="OCO71" s="8"/>
      <c r="OCP71" s="8"/>
      <c r="OCQ71" s="8"/>
      <c r="OCR71" s="8"/>
      <c r="OCS71" s="8"/>
      <c r="OCT71" s="8"/>
      <c r="OCU71" s="8"/>
      <c r="OCV71" s="8"/>
      <c r="OCW71" s="8"/>
      <c r="OCX71" s="8"/>
      <c r="OCY71" s="8"/>
      <c r="OCZ71" s="8"/>
      <c r="ODA71" s="8"/>
      <c r="ODB71" s="8"/>
      <c r="ODC71" s="8"/>
      <c r="ODD71" s="8"/>
      <c r="ODE71" s="8"/>
      <c r="ODF71" s="8"/>
      <c r="ODG71" s="8"/>
      <c r="ODH71" s="8"/>
      <c r="ODI71" s="8"/>
      <c r="ODJ71" s="8"/>
      <c r="ODK71" s="8"/>
      <c r="ODL71" s="8"/>
      <c r="ODM71" s="8"/>
      <c r="ODN71" s="8"/>
      <c r="ODO71" s="8"/>
      <c r="ODP71" s="8"/>
      <c r="ODQ71" s="8"/>
      <c r="ODR71" s="8"/>
      <c r="ODS71" s="8"/>
      <c r="ODT71" s="8"/>
      <c r="ODU71" s="8"/>
      <c r="ODV71" s="8"/>
      <c r="ODW71" s="8"/>
      <c r="ODX71" s="8"/>
      <c r="ODY71" s="8"/>
      <c r="ODZ71" s="8"/>
      <c r="OEA71" s="8"/>
      <c r="OEB71" s="8"/>
      <c r="OEC71" s="8"/>
      <c r="OED71" s="8"/>
      <c r="OEE71" s="8"/>
      <c r="OEF71" s="8"/>
      <c r="OEG71" s="8"/>
      <c r="OEH71" s="8"/>
      <c r="OEI71" s="8"/>
      <c r="OEJ71" s="8"/>
      <c r="OEK71" s="8"/>
      <c r="OEL71" s="8"/>
      <c r="OEM71" s="8"/>
      <c r="OEN71" s="8"/>
      <c r="OEO71" s="8"/>
      <c r="OEP71" s="8"/>
      <c r="OEQ71" s="8"/>
      <c r="OER71" s="8"/>
      <c r="OES71" s="8"/>
      <c r="OET71" s="8"/>
      <c r="OEU71" s="8"/>
      <c r="OEV71" s="8"/>
      <c r="OEW71" s="8"/>
      <c r="OEX71" s="8"/>
      <c r="OEY71" s="8"/>
      <c r="OEZ71" s="8"/>
      <c r="OFA71" s="8"/>
      <c r="OFB71" s="8"/>
      <c r="OFC71" s="8"/>
      <c r="OFD71" s="8"/>
      <c r="OFE71" s="8"/>
      <c r="OFF71" s="8"/>
      <c r="OFG71" s="8"/>
      <c r="OFH71" s="8"/>
      <c r="OFI71" s="8"/>
      <c r="OFJ71" s="8"/>
      <c r="OFK71" s="8"/>
      <c r="OFL71" s="8"/>
      <c r="OFM71" s="8"/>
      <c r="OFN71" s="8"/>
      <c r="OFO71" s="8"/>
      <c r="OFP71" s="8"/>
      <c r="OFQ71" s="8"/>
      <c r="OFR71" s="8"/>
      <c r="OFS71" s="8"/>
      <c r="OFT71" s="8"/>
      <c r="OFU71" s="8"/>
      <c r="OFV71" s="8"/>
      <c r="OFW71" s="8"/>
      <c r="OFX71" s="8"/>
      <c r="OFY71" s="8"/>
      <c r="OFZ71" s="8"/>
      <c r="OGA71" s="8"/>
      <c r="OGB71" s="8"/>
      <c r="OGC71" s="8"/>
      <c r="OGD71" s="8"/>
      <c r="OGE71" s="8"/>
      <c r="OGF71" s="8"/>
      <c r="OGG71" s="8"/>
      <c r="OGH71" s="8"/>
      <c r="OGI71" s="8"/>
      <c r="OGJ71" s="8"/>
      <c r="OGK71" s="8"/>
      <c r="OGL71" s="8"/>
      <c r="OGM71" s="8"/>
      <c r="OGN71" s="8"/>
      <c r="OGO71" s="8"/>
      <c r="OGP71" s="8"/>
      <c r="OGQ71" s="8"/>
      <c r="OGR71" s="8"/>
      <c r="OGS71" s="8"/>
      <c r="OGT71" s="8"/>
      <c r="OGU71" s="8"/>
      <c r="OGV71" s="8"/>
      <c r="OGW71" s="8"/>
      <c r="OGX71" s="8"/>
      <c r="OGY71" s="8"/>
      <c r="OGZ71" s="8"/>
      <c r="OHA71" s="8"/>
      <c r="OHB71" s="8"/>
      <c r="OHC71" s="8"/>
      <c r="OHD71" s="8"/>
      <c r="OHE71" s="8"/>
      <c r="OHF71" s="8"/>
      <c r="OHG71" s="8"/>
      <c r="OHH71" s="8"/>
      <c r="OHI71" s="8"/>
      <c r="OHJ71" s="8"/>
      <c r="OHK71" s="8"/>
      <c r="OHL71" s="8"/>
      <c r="OHM71" s="8"/>
      <c r="OHN71" s="8"/>
      <c r="OHO71" s="8"/>
      <c r="OHP71" s="8"/>
      <c r="OHQ71" s="8"/>
      <c r="OHR71" s="8"/>
      <c r="OHS71" s="8"/>
      <c r="OHT71" s="8"/>
      <c r="OHU71" s="8"/>
      <c r="OHV71" s="8"/>
      <c r="OHW71" s="8"/>
      <c r="OHX71" s="8"/>
      <c r="OHY71" s="8"/>
      <c r="OHZ71" s="8"/>
      <c r="OIA71" s="8"/>
      <c r="OIB71" s="8"/>
      <c r="OIC71" s="8"/>
      <c r="OID71" s="8"/>
      <c r="OIE71" s="8"/>
      <c r="OIF71" s="8"/>
      <c r="OIG71" s="8"/>
      <c r="OIH71" s="8"/>
      <c r="OII71" s="8"/>
      <c r="OIJ71" s="8"/>
      <c r="OIK71" s="8"/>
      <c r="OIL71" s="8"/>
      <c r="OIM71" s="8"/>
      <c r="OIN71" s="8"/>
      <c r="OIO71" s="8"/>
      <c r="OIP71" s="8"/>
      <c r="OIQ71" s="8"/>
      <c r="OIR71" s="8"/>
      <c r="OIS71" s="8"/>
      <c r="OIT71" s="8"/>
      <c r="OIU71" s="8"/>
      <c r="OIV71" s="8"/>
      <c r="OIW71" s="8"/>
      <c r="OIX71" s="8"/>
      <c r="OIY71" s="8"/>
      <c r="OIZ71" s="8"/>
      <c r="OJA71" s="8"/>
      <c r="OJB71" s="8"/>
      <c r="OJC71" s="8"/>
      <c r="OJD71" s="8"/>
      <c r="OJE71" s="8"/>
      <c r="OJF71" s="8"/>
      <c r="OJG71" s="8"/>
      <c r="OJH71" s="8"/>
      <c r="OJI71" s="8"/>
      <c r="OJJ71" s="8"/>
      <c r="OJK71" s="8"/>
      <c r="OJL71" s="8"/>
      <c r="OJM71" s="8"/>
      <c r="OJN71" s="8"/>
      <c r="OJO71" s="8"/>
      <c r="OJP71" s="8"/>
      <c r="OJQ71" s="8"/>
      <c r="OJR71" s="8"/>
      <c r="OJS71" s="8"/>
      <c r="OJT71" s="8"/>
      <c r="OJU71" s="8"/>
      <c r="OJV71" s="8"/>
      <c r="OJW71" s="8"/>
      <c r="OJX71" s="8"/>
      <c r="OJY71" s="8"/>
      <c r="OJZ71" s="8"/>
      <c r="OKA71" s="8"/>
      <c r="OKB71" s="8"/>
      <c r="OKC71" s="8"/>
      <c r="OKD71" s="8"/>
      <c r="OKE71" s="8"/>
      <c r="OKF71" s="8"/>
      <c r="OKG71" s="8"/>
      <c r="OKH71" s="8"/>
      <c r="OKI71" s="8"/>
      <c r="OKJ71" s="8"/>
      <c r="OKK71" s="8"/>
      <c r="OKL71" s="8"/>
      <c r="OKM71" s="8"/>
      <c r="OKN71" s="8"/>
      <c r="OKO71" s="8"/>
      <c r="OKP71" s="8"/>
      <c r="OKQ71" s="8"/>
      <c r="OKR71" s="8"/>
      <c r="OKS71" s="8"/>
      <c r="OKT71" s="8"/>
      <c r="OKU71" s="8"/>
      <c r="OKV71" s="8"/>
      <c r="OKW71" s="8"/>
      <c r="OKX71" s="8"/>
      <c r="OKY71" s="8"/>
      <c r="OKZ71" s="8"/>
      <c r="OLA71" s="8"/>
      <c r="OLB71" s="8"/>
      <c r="OLC71" s="8"/>
      <c r="OLD71" s="8"/>
      <c r="OLE71" s="8"/>
      <c r="OLF71" s="8"/>
      <c r="OLG71" s="8"/>
      <c r="OLH71" s="8"/>
      <c r="OLI71" s="8"/>
      <c r="OLJ71" s="8"/>
      <c r="OLK71" s="8"/>
      <c r="OLL71" s="8"/>
      <c r="OLM71" s="8"/>
      <c r="OLN71" s="8"/>
      <c r="OLO71" s="8"/>
      <c r="OLP71" s="8"/>
      <c r="OLQ71" s="8"/>
      <c r="OLR71" s="8"/>
      <c r="OLS71" s="8"/>
      <c r="OLT71" s="8"/>
      <c r="OLU71" s="8"/>
      <c r="OLV71" s="8"/>
      <c r="OLW71" s="8"/>
      <c r="OLX71" s="8"/>
      <c r="OLY71" s="8"/>
      <c r="OLZ71" s="8"/>
      <c r="OMA71" s="8"/>
      <c r="OMB71" s="8"/>
      <c r="OMC71" s="8"/>
      <c r="OMD71" s="8"/>
      <c r="OME71" s="8"/>
      <c r="OMF71" s="8"/>
      <c r="OMG71" s="8"/>
      <c r="OMH71" s="8"/>
      <c r="OMI71" s="8"/>
      <c r="OMJ71" s="8"/>
      <c r="OMK71" s="8"/>
      <c r="OML71" s="8"/>
      <c r="OMM71" s="8"/>
      <c r="OMN71" s="8"/>
      <c r="OMO71" s="8"/>
      <c r="OMP71" s="8"/>
      <c r="OMQ71" s="8"/>
      <c r="OMR71" s="8"/>
      <c r="OMS71" s="8"/>
      <c r="OMT71" s="8"/>
      <c r="OMU71" s="8"/>
      <c r="OMV71" s="8"/>
      <c r="OMW71" s="8"/>
      <c r="OMX71" s="8"/>
      <c r="OMY71" s="8"/>
      <c r="OMZ71" s="8"/>
      <c r="ONA71" s="8"/>
      <c r="ONB71" s="8"/>
      <c r="ONC71" s="8"/>
      <c r="OND71" s="8"/>
      <c r="ONE71" s="8"/>
      <c r="ONF71" s="8"/>
      <c r="ONG71" s="8"/>
      <c r="ONH71" s="8"/>
      <c r="ONI71" s="8"/>
      <c r="ONJ71" s="8"/>
      <c r="ONK71" s="8"/>
      <c r="ONL71" s="8"/>
      <c r="ONM71" s="8"/>
      <c r="ONN71" s="8"/>
      <c r="ONO71" s="8"/>
      <c r="ONP71" s="8"/>
      <c r="ONQ71" s="8"/>
      <c r="ONR71" s="8"/>
      <c r="ONS71" s="8"/>
      <c r="ONT71" s="8"/>
      <c r="ONU71" s="8"/>
      <c r="ONV71" s="8"/>
      <c r="ONW71" s="8"/>
      <c r="ONX71" s="8"/>
      <c r="ONY71" s="8"/>
      <c r="ONZ71" s="8"/>
      <c r="OOA71" s="8"/>
      <c r="OOB71" s="8"/>
      <c r="OOC71" s="8"/>
      <c r="OOD71" s="8"/>
      <c r="OOE71" s="8"/>
      <c r="OOF71" s="8"/>
      <c r="OOG71" s="8"/>
      <c r="OOH71" s="8"/>
      <c r="OOI71" s="8"/>
      <c r="OOJ71" s="8"/>
      <c r="OOK71" s="8"/>
      <c r="OOL71" s="8"/>
      <c r="OOM71" s="8"/>
      <c r="OON71" s="8"/>
      <c r="OOO71" s="8"/>
      <c r="OOP71" s="8"/>
      <c r="OOQ71" s="8"/>
      <c r="OOR71" s="8"/>
      <c r="OOS71" s="8"/>
      <c r="OOT71" s="8"/>
      <c r="OOU71" s="8"/>
      <c r="OOV71" s="8"/>
      <c r="OOW71" s="8"/>
      <c r="OOX71" s="8"/>
      <c r="OOY71" s="8"/>
      <c r="OOZ71" s="8"/>
      <c r="OPA71" s="8"/>
      <c r="OPB71" s="8"/>
      <c r="OPC71" s="8"/>
      <c r="OPD71" s="8"/>
      <c r="OPE71" s="8"/>
      <c r="OPF71" s="8"/>
      <c r="OPG71" s="8"/>
      <c r="OPH71" s="8"/>
      <c r="OPI71" s="8"/>
      <c r="OPJ71" s="8"/>
      <c r="OPK71" s="8"/>
      <c r="OPL71" s="8"/>
      <c r="OPM71" s="8"/>
      <c r="OPN71" s="8"/>
      <c r="OPO71" s="8"/>
      <c r="OPP71" s="8"/>
      <c r="OPQ71" s="8"/>
      <c r="OPR71" s="8"/>
      <c r="OPS71" s="8"/>
      <c r="OPT71" s="8"/>
      <c r="OPU71" s="8"/>
      <c r="OPV71" s="8"/>
      <c r="OPW71" s="8"/>
      <c r="OPX71" s="8"/>
      <c r="OPY71" s="8"/>
      <c r="OPZ71" s="8"/>
      <c r="OQA71" s="8"/>
      <c r="OQB71" s="8"/>
      <c r="OQC71" s="8"/>
      <c r="OQD71" s="8"/>
      <c r="OQE71" s="8"/>
      <c r="OQF71" s="8"/>
      <c r="OQG71" s="8"/>
      <c r="OQH71" s="8"/>
      <c r="OQI71" s="8"/>
      <c r="OQJ71" s="8"/>
      <c r="OQK71" s="8"/>
      <c r="OQL71" s="8"/>
      <c r="OQM71" s="8"/>
      <c r="OQN71" s="8"/>
      <c r="OQO71" s="8"/>
      <c r="OQP71" s="8"/>
      <c r="OQQ71" s="8"/>
      <c r="OQR71" s="8"/>
      <c r="OQS71" s="8"/>
      <c r="OQT71" s="8"/>
      <c r="OQU71" s="8"/>
      <c r="OQV71" s="8"/>
      <c r="OQW71" s="8"/>
      <c r="OQX71" s="8"/>
      <c r="OQY71" s="8"/>
      <c r="OQZ71" s="8"/>
      <c r="ORA71" s="8"/>
      <c r="ORB71" s="8"/>
      <c r="ORC71" s="8"/>
      <c r="ORD71" s="8"/>
      <c r="ORE71" s="8"/>
      <c r="ORF71" s="8"/>
      <c r="ORG71" s="8"/>
      <c r="ORH71" s="8"/>
      <c r="ORI71" s="8"/>
      <c r="ORJ71" s="8"/>
      <c r="ORK71" s="8"/>
      <c r="ORL71" s="8"/>
      <c r="ORM71" s="8"/>
      <c r="ORN71" s="8"/>
      <c r="ORO71" s="8"/>
      <c r="ORP71" s="8"/>
      <c r="ORQ71" s="8"/>
      <c r="ORR71" s="8"/>
      <c r="ORS71" s="8"/>
      <c r="ORT71" s="8"/>
      <c r="ORU71" s="8"/>
      <c r="ORV71" s="8"/>
      <c r="ORW71" s="8"/>
      <c r="ORX71" s="8"/>
      <c r="ORY71" s="8"/>
      <c r="ORZ71" s="8"/>
      <c r="OSA71" s="8"/>
      <c r="OSB71" s="8"/>
      <c r="OSC71" s="8"/>
      <c r="OSD71" s="8"/>
      <c r="OSE71" s="8"/>
      <c r="OSF71" s="8"/>
      <c r="OSG71" s="8"/>
      <c r="OSH71" s="8"/>
      <c r="OSI71" s="8"/>
      <c r="OSJ71" s="8"/>
      <c r="OSK71" s="8"/>
      <c r="OSL71" s="8"/>
      <c r="OSM71" s="8"/>
      <c r="OSN71" s="8"/>
      <c r="OSO71" s="8"/>
      <c r="OSP71" s="8"/>
      <c r="OSQ71" s="8"/>
      <c r="OSR71" s="8"/>
      <c r="OSS71" s="8"/>
      <c r="OST71" s="8"/>
      <c r="OSU71" s="8"/>
      <c r="OSV71" s="8"/>
      <c r="OSW71" s="8"/>
      <c r="OSX71" s="8"/>
      <c r="OSY71" s="8"/>
      <c r="OSZ71" s="8"/>
      <c r="OTA71" s="8"/>
      <c r="OTB71" s="8"/>
      <c r="OTC71" s="8"/>
      <c r="OTD71" s="8"/>
      <c r="OTE71" s="8"/>
      <c r="OTF71" s="8"/>
      <c r="OTG71" s="8"/>
      <c r="OTH71" s="8"/>
      <c r="OTI71" s="8"/>
      <c r="OTJ71" s="8"/>
      <c r="OTK71" s="8"/>
      <c r="OTL71" s="8"/>
      <c r="OTM71" s="8"/>
      <c r="OTN71" s="8"/>
      <c r="OTO71" s="8"/>
      <c r="OTP71" s="8"/>
      <c r="OTQ71" s="8"/>
      <c r="OTR71" s="8"/>
      <c r="OTS71" s="8"/>
      <c r="OTT71" s="8"/>
      <c r="OTU71" s="8"/>
      <c r="OTV71" s="8"/>
      <c r="OTW71" s="8"/>
      <c r="OTX71" s="8"/>
      <c r="OTY71" s="8"/>
      <c r="OTZ71" s="8"/>
      <c r="OUA71" s="8"/>
      <c r="OUB71" s="8"/>
      <c r="OUC71" s="8"/>
      <c r="OUD71" s="8"/>
      <c r="OUE71" s="8"/>
      <c r="OUF71" s="8"/>
      <c r="OUG71" s="8"/>
      <c r="OUH71" s="8"/>
      <c r="OUI71" s="8"/>
      <c r="OUJ71" s="8"/>
      <c r="OUK71" s="8"/>
      <c r="OUL71" s="8"/>
      <c r="OUM71" s="8"/>
      <c r="OUN71" s="8"/>
      <c r="OUO71" s="8"/>
      <c r="OUP71" s="8"/>
      <c r="OUQ71" s="8"/>
      <c r="OUR71" s="8"/>
      <c r="OUS71" s="8"/>
      <c r="OUT71" s="8"/>
      <c r="OUU71" s="8"/>
      <c r="OUV71" s="8"/>
      <c r="OUW71" s="8"/>
      <c r="OUX71" s="8"/>
      <c r="OUY71" s="8"/>
      <c r="OUZ71" s="8"/>
      <c r="OVA71" s="8"/>
      <c r="OVB71" s="8"/>
      <c r="OVC71" s="8"/>
      <c r="OVD71" s="8"/>
      <c r="OVE71" s="8"/>
      <c r="OVF71" s="8"/>
      <c r="OVG71" s="8"/>
      <c r="OVH71" s="8"/>
      <c r="OVI71" s="8"/>
      <c r="OVJ71" s="8"/>
      <c r="OVK71" s="8"/>
      <c r="OVL71" s="8"/>
      <c r="OVM71" s="8"/>
      <c r="OVN71" s="8"/>
      <c r="OVO71" s="8"/>
      <c r="OVP71" s="8"/>
      <c r="OVQ71" s="8"/>
      <c r="OVR71" s="8"/>
      <c r="OVS71" s="8"/>
      <c r="OVT71" s="8"/>
      <c r="OVU71" s="8"/>
      <c r="OVV71" s="8"/>
      <c r="OVW71" s="8"/>
      <c r="OVX71" s="8"/>
      <c r="OVY71" s="8"/>
      <c r="OVZ71" s="8"/>
      <c r="OWA71" s="8"/>
      <c r="OWB71" s="8"/>
      <c r="OWC71" s="8"/>
      <c r="OWD71" s="8"/>
      <c r="OWE71" s="8"/>
      <c r="OWF71" s="8"/>
      <c r="OWG71" s="8"/>
      <c r="OWH71" s="8"/>
      <c r="OWI71" s="8"/>
      <c r="OWJ71" s="8"/>
      <c r="OWK71" s="8"/>
      <c r="OWL71" s="8"/>
      <c r="OWM71" s="8"/>
      <c r="OWN71" s="8"/>
      <c r="OWO71" s="8"/>
      <c r="OWP71" s="8"/>
      <c r="OWQ71" s="8"/>
      <c r="OWR71" s="8"/>
      <c r="OWS71" s="8"/>
      <c r="OWT71" s="8"/>
      <c r="OWU71" s="8"/>
      <c r="OWV71" s="8"/>
      <c r="OWW71" s="8"/>
      <c r="OWX71" s="8"/>
      <c r="OWY71" s="8"/>
      <c r="OWZ71" s="8"/>
      <c r="OXA71" s="8"/>
      <c r="OXB71" s="8"/>
      <c r="OXC71" s="8"/>
      <c r="OXD71" s="8"/>
      <c r="OXE71" s="8"/>
      <c r="OXF71" s="8"/>
      <c r="OXG71" s="8"/>
      <c r="OXH71" s="8"/>
      <c r="OXI71" s="8"/>
      <c r="OXJ71" s="8"/>
      <c r="OXK71" s="8"/>
      <c r="OXL71" s="8"/>
      <c r="OXM71" s="8"/>
      <c r="OXN71" s="8"/>
      <c r="OXO71" s="8"/>
      <c r="OXP71" s="8"/>
      <c r="OXQ71" s="8"/>
      <c r="OXR71" s="8"/>
      <c r="OXS71" s="8"/>
      <c r="OXT71" s="8"/>
      <c r="OXU71" s="8"/>
      <c r="OXV71" s="8"/>
      <c r="OXW71" s="8"/>
      <c r="OXX71" s="8"/>
      <c r="OXY71" s="8"/>
      <c r="OXZ71" s="8"/>
      <c r="OYA71" s="8"/>
      <c r="OYB71" s="8"/>
      <c r="OYC71" s="8"/>
      <c r="OYD71" s="8"/>
      <c r="OYE71" s="8"/>
      <c r="OYF71" s="8"/>
      <c r="OYG71" s="8"/>
      <c r="OYH71" s="8"/>
      <c r="OYI71" s="8"/>
      <c r="OYJ71" s="8"/>
      <c r="OYK71" s="8"/>
      <c r="OYL71" s="8"/>
      <c r="OYM71" s="8"/>
      <c r="OYN71" s="8"/>
      <c r="OYO71" s="8"/>
      <c r="OYP71" s="8"/>
      <c r="OYQ71" s="8"/>
      <c r="OYR71" s="8"/>
      <c r="OYS71" s="8"/>
      <c r="OYT71" s="8"/>
      <c r="OYU71" s="8"/>
      <c r="OYV71" s="8"/>
      <c r="OYW71" s="8"/>
      <c r="OYX71" s="8"/>
      <c r="OYY71" s="8"/>
      <c r="OYZ71" s="8"/>
      <c r="OZA71" s="8"/>
      <c r="OZB71" s="8"/>
      <c r="OZC71" s="8"/>
      <c r="OZD71" s="8"/>
      <c r="OZE71" s="8"/>
      <c r="OZF71" s="8"/>
      <c r="OZG71" s="8"/>
      <c r="OZH71" s="8"/>
      <c r="OZI71" s="8"/>
      <c r="OZJ71" s="8"/>
      <c r="OZK71" s="8"/>
      <c r="OZL71" s="8"/>
      <c r="OZM71" s="8"/>
      <c r="OZN71" s="8"/>
      <c r="OZO71" s="8"/>
      <c r="OZP71" s="8"/>
      <c r="OZQ71" s="8"/>
      <c r="OZR71" s="8"/>
      <c r="OZS71" s="8"/>
      <c r="OZT71" s="8"/>
      <c r="OZU71" s="8"/>
      <c r="OZV71" s="8"/>
      <c r="OZW71" s="8"/>
      <c r="OZX71" s="8"/>
      <c r="OZY71" s="8"/>
      <c r="OZZ71" s="8"/>
      <c r="PAA71" s="8"/>
      <c r="PAB71" s="8"/>
      <c r="PAC71" s="8"/>
      <c r="PAD71" s="8"/>
      <c r="PAE71" s="8"/>
      <c r="PAF71" s="8"/>
      <c r="PAG71" s="8"/>
      <c r="PAH71" s="8"/>
      <c r="PAI71" s="8"/>
      <c r="PAJ71" s="8"/>
      <c r="PAK71" s="8"/>
      <c r="PAL71" s="8"/>
      <c r="PAM71" s="8"/>
      <c r="PAN71" s="8"/>
      <c r="PAO71" s="8"/>
      <c r="PAP71" s="8"/>
      <c r="PAQ71" s="8"/>
      <c r="PAR71" s="8"/>
      <c r="PAS71" s="8"/>
      <c r="PAT71" s="8"/>
      <c r="PAU71" s="8"/>
      <c r="PAV71" s="8"/>
      <c r="PAW71" s="8"/>
      <c r="PAX71" s="8"/>
      <c r="PAY71" s="8"/>
      <c r="PAZ71" s="8"/>
      <c r="PBA71" s="8"/>
      <c r="PBB71" s="8"/>
      <c r="PBC71" s="8"/>
      <c r="PBD71" s="8"/>
      <c r="PBE71" s="8"/>
      <c r="PBF71" s="8"/>
      <c r="PBG71" s="8"/>
      <c r="PBH71" s="8"/>
      <c r="PBI71" s="8"/>
      <c r="PBJ71" s="8"/>
      <c r="PBK71" s="8"/>
      <c r="PBL71" s="8"/>
      <c r="PBM71" s="8"/>
      <c r="PBN71" s="8"/>
      <c r="PBO71" s="8"/>
      <c r="PBP71" s="8"/>
      <c r="PBQ71" s="8"/>
      <c r="PBR71" s="8"/>
      <c r="PBS71" s="8"/>
      <c r="PBT71" s="8"/>
      <c r="PBU71" s="8"/>
      <c r="PBV71" s="8"/>
      <c r="PBW71" s="8"/>
      <c r="PBX71" s="8"/>
      <c r="PBY71" s="8"/>
      <c r="PBZ71" s="8"/>
      <c r="PCA71" s="8"/>
      <c r="PCB71" s="8"/>
      <c r="PCC71" s="8"/>
      <c r="PCD71" s="8"/>
      <c r="PCE71" s="8"/>
      <c r="PCF71" s="8"/>
      <c r="PCG71" s="8"/>
      <c r="PCH71" s="8"/>
      <c r="PCI71" s="8"/>
      <c r="PCJ71" s="8"/>
      <c r="PCK71" s="8"/>
      <c r="PCL71" s="8"/>
      <c r="PCM71" s="8"/>
      <c r="PCN71" s="8"/>
      <c r="PCO71" s="8"/>
      <c r="PCP71" s="8"/>
      <c r="PCQ71" s="8"/>
      <c r="PCR71" s="8"/>
      <c r="PCS71" s="8"/>
      <c r="PCT71" s="8"/>
      <c r="PCU71" s="8"/>
      <c r="PCV71" s="8"/>
      <c r="PCW71" s="8"/>
      <c r="PCX71" s="8"/>
      <c r="PCY71" s="8"/>
      <c r="PCZ71" s="8"/>
      <c r="PDA71" s="8"/>
      <c r="PDB71" s="8"/>
      <c r="PDC71" s="8"/>
      <c r="PDD71" s="8"/>
      <c r="PDE71" s="8"/>
      <c r="PDF71" s="8"/>
      <c r="PDG71" s="8"/>
      <c r="PDH71" s="8"/>
      <c r="PDI71" s="8"/>
      <c r="PDJ71" s="8"/>
      <c r="PDK71" s="8"/>
      <c r="PDL71" s="8"/>
      <c r="PDM71" s="8"/>
      <c r="PDN71" s="8"/>
      <c r="PDO71" s="8"/>
      <c r="PDP71" s="8"/>
      <c r="PDQ71" s="8"/>
      <c r="PDR71" s="8"/>
      <c r="PDS71" s="8"/>
      <c r="PDT71" s="8"/>
      <c r="PDU71" s="8"/>
      <c r="PDV71" s="8"/>
      <c r="PDW71" s="8"/>
      <c r="PDX71" s="8"/>
      <c r="PDY71" s="8"/>
      <c r="PDZ71" s="8"/>
      <c r="PEA71" s="8"/>
      <c r="PEB71" s="8"/>
      <c r="PEC71" s="8"/>
      <c r="PED71" s="8"/>
      <c r="PEE71" s="8"/>
      <c r="PEF71" s="8"/>
      <c r="PEG71" s="8"/>
      <c r="PEH71" s="8"/>
      <c r="PEI71" s="8"/>
      <c r="PEJ71" s="8"/>
      <c r="PEK71" s="8"/>
      <c r="PEL71" s="8"/>
      <c r="PEM71" s="8"/>
      <c r="PEN71" s="8"/>
      <c r="PEO71" s="8"/>
      <c r="PEP71" s="8"/>
      <c r="PEQ71" s="8"/>
      <c r="PER71" s="8"/>
      <c r="PES71" s="8"/>
      <c r="PET71" s="8"/>
      <c r="PEU71" s="8"/>
      <c r="PEV71" s="8"/>
      <c r="PEW71" s="8"/>
      <c r="PEX71" s="8"/>
      <c r="PEY71" s="8"/>
      <c r="PEZ71" s="8"/>
      <c r="PFA71" s="8"/>
      <c r="PFB71" s="8"/>
      <c r="PFC71" s="8"/>
      <c r="PFD71" s="8"/>
      <c r="PFE71" s="8"/>
      <c r="PFF71" s="8"/>
      <c r="PFG71" s="8"/>
      <c r="PFH71" s="8"/>
      <c r="PFI71" s="8"/>
      <c r="PFJ71" s="8"/>
      <c r="PFK71" s="8"/>
      <c r="PFL71" s="8"/>
      <c r="PFM71" s="8"/>
      <c r="PFN71" s="8"/>
      <c r="PFO71" s="8"/>
      <c r="PFP71" s="8"/>
      <c r="PFQ71" s="8"/>
      <c r="PFR71" s="8"/>
      <c r="PFS71" s="8"/>
      <c r="PFT71" s="8"/>
      <c r="PFU71" s="8"/>
      <c r="PFV71" s="8"/>
      <c r="PFW71" s="8"/>
      <c r="PFX71" s="8"/>
      <c r="PFY71" s="8"/>
      <c r="PFZ71" s="8"/>
      <c r="PGA71" s="8"/>
      <c r="PGB71" s="8"/>
      <c r="PGC71" s="8"/>
      <c r="PGD71" s="8"/>
      <c r="PGE71" s="8"/>
      <c r="PGF71" s="8"/>
      <c r="PGG71" s="8"/>
      <c r="PGH71" s="8"/>
      <c r="PGI71" s="8"/>
      <c r="PGJ71" s="8"/>
      <c r="PGK71" s="8"/>
      <c r="PGL71" s="8"/>
      <c r="PGM71" s="8"/>
      <c r="PGN71" s="8"/>
      <c r="PGO71" s="8"/>
      <c r="PGP71" s="8"/>
      <c r="PGQ71" s="8"/>
      <c r="PGR71" s="8"/>
      <c r="PGS71" s="8"/>
      <c r="PGT71" s="8"/>
      <c r="PGU71" s="8"/>
      <c r="PGV71" s="8"/>
      <c r="PGW71" s="8"/>
      <c r="PGX71" s="8"/>
      <c r="PGY71" s="8"/>
      <c r="PGZ71" s="8"/>
      <c r="PHA71" s="8"/>
      <c r="PHB71" s="8"/>
      <c r="PHC71" s="8"/>
      <c r="PHD71" s="8"/>
      <c r="PHE71" s="8"/>
      <c r="PHF71" s="8"/>
      <c r="PHG71" s="8"/>
      <c r="PHH71" s="8"/>
      <c r="PHI71" s="8"/>
      <c r="PHJ71" s="8"/>
      <c r="PHK71" s="8"/>
      <c r="PHL71" s="8"/>
      <c r="PHM71" s="8"/>
      <c r="PHN71" s="8"/>
      <c r="PHO71" s="8"/>
      <c r="PHP71" s="8"/>
      <c r="PHQ71" s="8"/>
      <c r="PHR71" s="8"/>
      <c r="PHS71" s="8"/>
      <c r="PHT71" s="8"/>
      <c r="PHU71" s="8"/>
      <c r="PHV71" s="8"/>
      <c r="PHW71" s="8"/>
      <c r="PHX71" s="8"/>
      <c r="PHY71" s="8"/>
      <c r="PHZ71" s="8"/>
      <c r="PIA71" s="8"/>
      <c r="PIB71" s="8"/>
      <c r="PIC71" s="8"/>
      <c r="PID71" s="8"/>
      <c r="PIE71" s="8"/>
      <c r="PIF71" s="8"/>
      <c r="PIG71" s="8"/>
      <c r="PIH71" s="8"/>
      <c r="PII71" s="8"/>
      <c r="PIJ71" s="8"/>
      <c r="PIK71" s="8"/>
      <c r="PIL71" s="8"/>
      <c r="PIM71" s="8"/>
      <c r="PIN71" s="8"/>
      <c r="PIO71" s="8"/>
      <c r="PIP71" s="8"/>
      <c r="PIQ71" s="8"/>
      <c r="PIR71" s="8"/>
      <c r="PIS71" s="8"/>
      <c r="PIT71" s="8"/>
      <c r="PIU71" s="8"/>
      <c r="PIV71" s="8"/>
      <c r="PIW71" s="8"/>
      <c r="PIX71" s="8"/>
      <c r="PIY71" s="8"/>
      <c r="PIZ71" s="8"/>
      <c r="PJA71" s="8"/>
      <c r="PJB71" s="8"/>
      <c r="PJC71" s="8"/>
      <c r="PJD71" s="8"/>
      <c r="PJE71" s="8"/>
      <c r="PJF71" s="8"/>
      <c r="PJG71" s="8"/>
      <c r="PJH71" s="8"/>
      <c r="PJI71" s="8"/>
      <c r="PJJ71" s="8"/>
      <c r="PJK71" s="8"/>
      <c r="PJL71" s="8"/>
      <c r="PJM71" s="8"/>
      <c r="PJN71" s="8"/>
      <c r="PJO71" s="8"/>
      <c r="PJP71" s="8"/>
      <c r="PJQ71" s="8"/>
      <c r="PJR71" s="8"/>
      <c r="PJS71" s="8"/>
      <c r="PJT71" s="8"/>
      <c r="PJU71" s="8"/>
      <c r="PJV71" s="8"/>
      <c r="PJW71" s="8"/>
      <c r="PJX71" s="8"/>
      <c r="PJY71" s="8"/>
      <c r="PJZ71" s="8"/>
      <c r="PKA71" s="8"/>
      <c r="PKB71" s="8"/>
      <c r="PKC71" s="8"/>
      <c r="PKD71" s="8"/>
      <c r="PKE71" s="8"/>
      <c r="PKF71" s="8"/>
      <c r="PKG71" s="8"/>
      <c r="PKH71" s="8"/>
      <c r="PKI71" s="8"/>
      <c r="PKJ71" s="8"/>
      <c r="PKK71" s="8"/>
      <c r="PKL71" s="8"/>
      <c r="PKM71" s="8"/>
      <c r="PKN71" s="8"/>
      <c r="PKO71" s="8"/>
      <c r="PKP71" s="8"/>
      <c r="PKQ71" s="8"/>
      <c r="PKR71" s="8"/>
      <c r="PKS71" s="8"/>
      <c r="PKT71" s="8"/>
      <c r="PKU71" s="8"/>
      <c r="PKV71" s="8"/>
      <c r="PKW71" s="8"/>
      <c r="PKX71" s="8"/>
      <c r="PKY71" s="8"/>
      <c r="PKZ71" s="8"/>
      <c r="PLA71" s="8"/>
      <c r="PLB71" s="8"/>
      <c r="PLC71" s="8"/>
      <c r="PLD71" s="8"/>
      <c r="PLE71" s="8"/>
      <c r="PLF71" s="8"/>
      <c r="PLG71" s="8"/>
      <c r="PLH71" s="8"/>
      <c r="PLI71" s="8"/>
      <c r="PLJ71" s="8"/>
      <c r="PLK71" s="8"/>
      <c r="PLL71" s="8"/>
      <c r="PLM71" s="8"/>
      <c r="PLN71" s="8"/>
      <c r="PLO71" s="8"/>
      <c r="PLP71" s="8"/>
      <c r="PLQ71" s="8"/>
      <c r="PLR71" s="8"/>
      <c r="PLS71" s="8"/>
      <c r="PLT71" s="8"/>
      <c r="PLU71" s="8"/>
      <c r="PLV71" s="8"/>
      <c r="PLW71" s="8"/>
      <c r="PLX71" s="8"/>
      <c r="PLY71" s="8"/>
      <c r="PLZ71" s="8"/>
      <c r="PMA71" s="8"/>
      <c r="PMB71" s="8"/>
      <c r="PMC71" s="8"/>
      <c r="PMD71" s="8"/>
      <c r="PME71" s="8"/>
      <c r="PMF71" s="8"/>
      <c r="PMG71" s="8"/>
      <c r="PMH71" s="8"/>
      <c r="PMI71" s="8"/>
      <c r="PMJ71" s="8"/>
      <c r="PMK71" s="8"/>
      <c r="PML71" s="8"/>
      <c r="PMM71" s="8"/>
      <c r="PMN71" s="8"/>
      <c r="PMO71" s="8"/>
      <c r="PMP71" s="8"/>
      <c r="PMQ71" s="8"/>
      <c r="PMR71" s="8"/>
      <c r="PMS71" s="8"/>
      <c r="PMT71" s="8"/>
      <c r="PMU71" s="8"/>
      <c r="PMV71" s="8"/>
      <c r="PMW71" s="8"/>
      <c r="PMX71" s="8"/>
      <c r="PMY71" s="8"/>
      <c r="PMZ71" s="8"/>
      <c r="PNA71" s="8"/>
      <c r="PNB71" s="8"/>
      <c r="PNC71" s="8"/>
      <c r="PND71" s="8"/>
      <c r="PNE71" s="8"/>
      <c r="PNF71" s="8"/>
      <c r="PNG71" s="8"/>
      <c r="PNH71" s="8"/>
      <c r="PNI71" s="8"/>
      <c r="PNJ71" s="8"/>
      <c r="PNK71" s="8"/>
      <c r="PNL71" s="8"/>
      <c r="PNM71" s="8"/>
      <c r="PNN71" s="8"/>
      <c r="PNO71" s="8"/>
      <c r="PNP71" s="8"/>
      <c r="PNQ71" s="8"/>
      <c r="PNR71" s="8"/>
      <c r="PNS71" s="8"/>
      <c r="PNT71" s="8"/>
      <c r="PNU71" s="8"/>
      <c r="PNV71" s="8"/>
      <c r="PNW71" s="8"/>
      <c r="PNX71" s="8"/>
      <c r="PNY71" s="8"/>
      <c r="PNZ71" s="8"/>
      <c r="POA71" s="8"/>
      <c r="POB71" s="8"/>
      <c r="POC71" s="8"/>
      <c r="POD71" s="8"/>
      <c r="POE71" s="8"/>
      <c r="POF71" s="8"/>
      <c r="POG71" s="8"/>
      <c r="POH71" s="8"/>
      <c r="POI71" s="8"/>
      <c r="POJ71" s="8"/>
      <c r="POK71" s="8"/>
      <c r="POL71" s="8"/>
      <c r="POM71" s="8"/>
      <c r="PON71" s="8"/>
      <c r="POO71" s="8"/>
      <c r="POP71" s="8"/>
      <c r="POQ71" s="8"/>
      <c r="POR71" s="8"/>
      <c r="POS71" s="8"/>
      <c r="POT71" s="8"/>
      <c r="POU71" s="8"/>
      <c r="POV71" s="8"/>
      <c r="POW71" s="8"/>
      <c r="POX71" s="8"/>
      <c r="POY71" s="8"/>
      <c r="POZ71" s="8"/>
      <c r="PPA71" s="8"/>
      <c r="PPB71" s="8"/>
      <c r="PPC71" s="8"/>
      <c r="PPD71" s="8"/>
      <c r="PPE71" s="8"/>
      <c r="PPF71" s="8"/>
      <c r="PPG71" s="8"/>
      <c r="PPH71" s="8"/>
      <c r="PPI71" s="8"/>
      <c r="PPJ71" s="8"/>
      <c r="PPK71" s="8"/>
      <c r="PPL71" s="8"/>
      <c r="PPM71" s="8"/>
      <c r="PPN71" s="8"/>
      <c r="PPO71" s="8"/>
      <c r="PPP71" s="8"/>
      <c r="PPQ71" s="8"/>
      <c r="PPR71" s="8"/>
      <c r="PPS71" s="8"/>
      <c r="PPT71" s="8"/>
      <c r="PPU71" s="8"/>
      <c r="PPV71" s="8"/>
      <c r="PPW71" s="8"/>
      <c r="PPX71" s="8"/>
      <c r="PPY71" s="8"/>
      <c r="PPZ71" s="8"/>
      <c r="PQA71" s="8"/>
      <c r="PQB71" s="8"/>
      <c r="PQC71" s="8"/>
      <c r="PQD71" s="8"/>
      <c r="PQE71" s="8"/>
      <c r="PQF71" s="8"/>
      <c r="PQG71" s="8"/>
      <c r="PQH71" s="8"/>
      <c r="PQI71" s="8"/>
      <c r="PQJ71" s="8"/>
      <c r="PQK71" s="8"/>
      <c r="PQL71" s="8"/>
      <c r="PQM71" s="8"/>
      <c r="PQN71" s="8"/>
      <c r="PQO71" s="8"/>
      <c r="PQP71" s="8"/>
      <c r="PQQ71" s="8"/>
      <c r="PQR71" s="8"/>
      <c r="PQS71" s="8"/>
      <c r="PQT71" s="8"/>
      <c r="PQU71" s="8"/>
      <c r="PQV71" s="8"/>
      <c r="PQW71" s="8"/>
      <c r="PQX71" s="8"/>
      <c r="PQY71" s="8"/>
      <c r="PQZ71" s="8"/>
      <c r="PRA71" s="8"/>
      <c r="PRB71" s="8"/>
      <c r="PRC71" s="8"/>
      <c r="PRD71" s="8"/>
      <c r="PRE71" s="8"/>
      <c r="PRF71" s="8"/>
      <c r="PRG71" s="8"/>
      <c r="PRH71" s="8"/>
      <c r="PRI71" s="8"/>
      <c r="PRJ71" s="8"/>
      <c r="PRK71" s="8"/>
      <c r="PRL71" s="8"/>
      <c r="PRM71" s="8"/>
      <c r="PRN71" s="8"/>
      <c r="PRO71" s="8"/>
      <c r="PRP71" s="8"/>
      <c r="PRQ71" s="8"/>
      <c r="PRR71" s="8"/>
      <c r="PRS71" s="8"/>
      <c r="PRT71" s="8"/>
      <c r="PRU71" s="8"/>
      <c r="PRV71" s="8"/>
      <c r="PRW71" s="8"/>
      <c r="PRX71" s="8"/>
      <c r="PRY71" s="8"/>
      <c r="PRZ71" s="8"/>
      <c r="PSA71" s="8"/>
      <c r="PSB71" s="8"/>
      <c r="PSC71" s="8"/>
      <c r="PSD71" s="8"/>
      <c r="PSE71" s="8"/>
      <c r="PSF71" s="8"/>
      <c r="PSG71" s="8"/>
      <c r="PSH71" s="8"/>
      <c r="PSI71" s="8"/>
      <c r="PSJ71" s="8"/>
      <c r="PSK71" s="8"/>
      <c r="PSL71" s="8"/>
      <c r="PSM71" s="8"/>
      <c r="PSN71" s="8"/>
      <c r="PSO71" s="8"/>
      <c r="PSP71" s="8"/>
      <c r="PSQ71" s="8"/>
      <c r="PSR71" s="8"/>
      <c r="PSS71" s="8"/>
      <c r="PST71" s="8"/>
      <c r="PSU71" s="8"/>
      <c r="PSV71" s="8"/>
      <c r="PSW71" s="8"/>
      <c r="PSX71" s="8"/>
      <c r="PSY71" s="8"/>
      <c r="PSZ71" s="8"/>
      <c r="PTA71" s="8"/>
      <c r="PTB71" s="8"/>
      <c r="PTC71" s="8"/>
      <c r="PTD71" s="8"/>
      <c r="PTE71" s="8"/>
      <c r="PTF71" s="8"/>
      <c r="PTG71" s="8"/>
      <c r="PTH71" s="8"/>
      <c r="PTI71" s="8"/>
      <c r="PTJ71" s="8"/>
      <c r="PTK71" s="8"/>
      <c r="PTL71" s="8"/>
      <c r="PTM71" s="8"/>
      <c r="PTN71" s="8"/>
      <c r="PTO71" s="8"/>
      <c r="PTP71" s="8"/>
      <c r="PTQ71" s="8"/>
      <c r="PTR71" s="8"/>
      <c r="PTS71" s="8"/>
      <c r="PTT71" s="8"/>
      <c r="PTU71" s="8"/>
      <c r="PTV71" s="8"/>
      <c r="PTW71" s="8"/>
      <c r="PTX71" s="8"/>
      <c r="PTY71" s="8"/>
      <c r="PTZ71" s="8"/>
      <c r="PUA71" s="8"/>
      <c r="PUB71" s="8"/>
      <c r="PUC71" s="8"/>
      <c r="PUD71" s="8"/>
      <c r="PUE71" s="8"/>
      <c r="PUF71" s="8"/>
      <c r="PUG71" s="8"/>
      <c r="PUH71" s="8"/>
      <c r="PUI71" s="8"/>
      <c r="PUJ71" s="8"/>
      <c r="PUK71" s="8"/>
      <c r="PUL71" s="8"/>
      <c r="PUM71" s="8"/>
      <c r="PUN71" s="8"/>
      <c r="PUO71" s="8"/>
      <c r="PUP71" s="8"/>
      <c r="PUQ71" s="8"/>
      <c r="PUR71" s="8"/>
      <c r="PUS71" s="8"/>
      <c r="PUT71" s="8"/>
      <c r="PUU71" s="8"/>
      <c r="PUV71" s="8"/>
      <c r="PUW71" s="8"/>
      <c r="PUX71" s="8"/>
      <c r="PUY71" s="8"/>
      <c r="PUZ71" s="8"/>
      <c r="PVA71" s="8"/>
      <c r="PVB71" s="8"/>
      <c r="PVC71" s="8"/>
      <c r="PVD71" s="8"/>
      <c r="PVE71" s="8"/>
      <c r="PVF71" s="8"/>
      <c r="PVG71" s="8"/>
      <c r="PVH71" s="8"/>
      <c r="PVI71" s="8"/>
      <c r="PVJ71" s="8"/>
      <c r="PVK71" s="8"/>
      <c r="PVL71" s="8"/>
      <c r="PVM71" s="8"/>
      <c r="PVN71" s="8"/>
      <c r="PVO71" s="8"/>
      <c r="PVP71" s="8"/>
      <c r="PVQ71" s="8"/>
      <c r="PVR71" s="8"/>
      <c r="PVS71" s="8"/>
      <c r="PVT71" s="8"/>
      <c r="PVU71" s="8"/>
      <c r="PVV71" s="8"/>
      <c r="PVW71" s="8"/>
      <c r="PVX71" s="8"/>
      <c r="PVY71" s="8"/>
      <c r="PVZ71" s="8"/>
      <c r="PWA71" s="8"/>
      <c r="PWB71" s="8"/>
      <c r="PWC71" s="8"/>
      <c r="PWD71" s="8"/>
      <c r="PWE71" s="8"/>
      <c r="PWF71" s="8"/>
      <c r="PWG71" s="8"/>
      <c r="PWH71" s="8"/>
      <c r="PWI71" s="8"/>
      <c r="PWJ71" s="8"/>
      <c r="PWK71" s="8"/>
      <c r="PWL71" s="8"/>
      <c r="PWM71" s="8"/>
      <c r="PWN71" s="8"/>
      <c r="PWO71" s="8"/>
      <c r="PWP71" s="8"/>
      <c r="PWQ71" s="8"/>
      <c r="PWR71" s="8"/>
      <c r="PWS71" s="8"/>
      <c r="PWT71" s="8"/>
      <c r="PWU71" s="8"/>
      <c r="PWV71" s="8"/>
      <c r="PWW71" s="8"/>
      <c r="PWX71" s="8"/>
      <c r="PWY71" s="8"/>
      <c r="PWZ71" s="8"/>
      <c r="PXA71" s="8"/>
      <c r="PXB71" s="8"/>
      <c r="PXC71" s="8"/>
      <c r="PXD71" s="8"/>
      <c r="PXE71" s="8"/>
      <c r="PXF71" s="8"/>
      <c r="PXG71" s="8"/>
      <c r="PXH71" s="8"/>
      <c r="PXI71" s="8"/>
      <c r="PXJ71" s="8"/>
      <c r="PXK71" s="8"/>
      <c r="PXL71" s="8"/>
      <c r="PXM71" s="8"/>
      <c r="PXN71" s="8"/>
      <c r="PXO71" s="8"/>
      <c r="PXP71" s="8"/>
      <c r="PXQ71" s="8"/>
      <c r="PXR71" s="8"/>
      <c r="PXS71" s="8"/>
      <c r="PXT71" s="8"/>
      <c r="PXU71" s="8"/>
      <c r="PXV71" s="8"/>
      <c r="PXW71" s="8"/>
      <c r="PXX71" s="8"/>
      <c r="PXY71" s="8"/>
      <c r="PXZ71" s="8"/>
      <c r="PYA71" s="8"/>
      <c r="PYB71" s="8"/>
      <c r="PYC71" s="8"/>
      <c r="PYD71" s="8"/>
      <c r="PYE71" s="8"/>
      <c r="PYF71" s="8"/>
      <c r="PYG71" s="8"/>
      <c r="PYH71" s="8"/>
      <c r="PYI71" s="8"/>
      <c r="PYJ71" s="8"/>
      <c r="PYK71" s="8"/>
      <c r="PYL71" s="8"/>
      <c r="PYM71" s="8"/>
      <c r="PYN71" s="8"/>
      <c r="PYO71" s="8"/>
      <c r="PYP71" s="8"/>
      <c r="PYQ71" s="8"/>
      <c r="PYR71" s="8"/>
      <c r="PYS71" s="8"/>
      <c r="PYT71" s="8"/>
      <c r="PYU71" s="8"/>
      <c r="PYV71" s="8"/>
      <c r="PYW71" s="8"/>
      <c r="PYX71" s="8"/>
      <c r="PYY71" s="8"/>
      <c r="PYZ71" s="8"/>
      <c r="PZA71" s="8"/>
      <c r="PZB71" s="8"/>
      <c r="PZC71" s="8"/>
      <c r="PZD71" s="8"/>
      <c r="PZE71" s="8"/>
      <c r="PZF71" s="8"/>
      <c r="PZG71" s="8"/>
      <c r="PZH71" s="8"/>
      <c r="PZI71" s="8"/>
      <c r="PZJ71" s="8"/>
      <c r="PZK71" s="8"/>
      <c r="PZL71" s="8"/>
      <c r="PZM71" s="8"/>
      <c r="PZN71" s="8"/>
      <c r="PZO71" s="8"/>
      <c r="PZP71" s="8"/>
      <c r="PZQ71" s="8"/>
      <c r="PZR71" s="8"/>
      <c r="PZS71" s="8"/>
      <c r="PZT71" s="8"/>
      <c r="PZU71" s="8"/>
      <c r="PZV71" s="8"/>
      <c r="PZW71" s="8"/>
      <c r="PZX71" s="8"/>
      <c r="PZY71" s="8"/>
      <c r="PZZ71" s="8"/>
      <c r="QAA71" s="8"/>
      <c r="QAB71" s="8"/>
      <c r="QAC71" s="8"/>
      <c r="QAD71" s="8"/>
      <c r="QAE71" s="8"/>
      <c r="QAF71" s="8"/>
      <c r="QAG71" s="8"/>
      <c r="QAH71" s="8"/>
      <c r="QAI71" s="8"/>
      <c r="QAJ71" s="8"/>
      <c r="QAK71" s="8"/>
      <c r="QAL71" s="8"/>
      <c r="QAM71" s="8"/>
      <c r="QAN71" s="8"/>
      <c r="QAO71" s="8"/>
      <c r="QAP71" s="8"/>
      <c r="QAQ71" s="8"/>
      <c r="QAR71" s="8"/>
      <c r="QAS71" s="8"/>
      <c r="QAT71" s="8"/>
      <c r="QAU71" s="8"/>
      <c r="QAV71" s="8"/>
      <c r="QAW71" s="8"/>
      <c r="QAX71" s="8"/>
      <c r="QAY71" s="8"/>
      <c r="QAZ71" s="8"/>
      <c r="QBA71" s="8"/>
      <c r="QBB71" s="8"/>
      <c r="QBC71" s="8"/>
      <c r="QBD71" s="8"/>
      <c r="QBE71" s="8"/>
      <c r="QBF71" s="8"/>
      <c r="QBG71" s="8"/>
      <c r="QBH71" s="8"/>
      <c r="QBI71" s="8"/>
      <c r="QBJ71" s="8"/>
      <c r="QBK71" s="8"/>
      <c r="QBL71" s="8"/>
      <c r="QBM71" s="8"/>
      <c r="QBN71" s="8"/>
      <c r="QBO71" s="8"/>
      <c r="QBP71" s="8"/>
      <c r="QBQ71" s="8"/>
      <c r="QBR71" s="8"/>
      <c r="QBS71" s="8"/>
      <c r="QBT71" s="8"/>
      <c r="QBU71" s="8"/>
      <c r="QBV71" s="8"/>
      <c r="QBW71" s="8"/>
      <c r="QBX71" s="8"/>
      <c r="QBY71" s="8"/>
      <c r="QBZ71" s="8"/>
      <c r="QCA71" s="8"/>
      <c r="QCB71" s="8"/>
      <c r="QCC71" s="8"/>
      <c r="QCD71" s="8"/>
      <c r="QCE71" s="8"/>
      <c r="QCF71" s="8"/>
      <c r="QCG71" s="8"/>
      <c r="QCH71" s="8"/>
      <c r="QCI71" s="8"/>
      <c r="QCJ71" s="8"/>
      <c r="QCK71" s="8"/>
      <c r="QCL71" s="8"/>
      <c r="QCM71" s="8"/>
      <c r="QCN71" s="8"/>
      <c r="QCO71" s="8"/>
      <c r="QCP71" s="8"/>
      <c r="QCQ71" s="8"/>
      <c r="QCR71" s="8"/>
      <c r="QCS71" s="8"/>
      <c r="QCT71" s="8"/>
      <c r="QCU71" s="8"/>
      <c r="QCV71" s="8"/>
      <c r="QCW71" s="8"/>
      <c r="QCX71" s="8"/>
      <c r="QCY71" s="8"/>
      <c r="QCZ71" s="8"/>
      <c r="QDA71" s="8"/>
      <c r="QDB71" s="8"/>
      <c r="QDC71" s="8"/>
      <c r="QDD71" s="8"/>
      <c r="QDE71" s="8"/>
      <c r="QDF71" s="8"/>
      <c r="QDG71" s="8"/>
      <c r="QDH71" s="8"/>
      <c r="QDI71" s="8"/>
      <c r="QDJ71" s="8"/>
      <c r="QDK71" s="8"/>
      <c r="QDL71" s="8"/>
      <c r="QDM71" s="8"/>
      <c r="QDN71" s="8"/>
      <c r="QDO71" s="8"/>
      <c r="QDP71" s="8"/>
      <c r="QDQ71" s="8"/>
      <c r="QDR71" s="8"/>
      <c r="QDS71" s="8"/>
      <c r="QDT71" s="8"/>
      <c r="QDU71" s="8"/>
      <c r="QDV71" s="8"/>
      <c r="QDW71" s="8"/>
      <c r="QDX71" s="8"/>
      <c r="QDY71" s="8"/>
      <c r="QDZ71" s="8"/>
      <c r="QEA71" s="8"/>
      <c r="QEB71" s="8"/>
      <c r="QEC71" s="8"/>
      <c r="QED71" s="8"/>
      <c r="QEE71" s="8"/>
      <c r="QEF71" s="8"/>
      <c r="QEG71" s="8"/>
      <c r="QEH71" s="8"/>
      <c r="QEI71" s="8"/>
      <c r="QEJ71" s="8"/>
      <c r="QEK71" s="8"/>
      <c r="QEL71" s="8"/>
      <c r="QEM71" s="8"/>
      <c r="QEN71" s="8"/>
      <c r="QEO71" s="8"/>
      <c r="QEP71" s="8"/>
      <c r="QEQ71" s="8"/>
      <c r="QER71" s="8"/>
      <c r="QES71" s="8"/>
      <c r="QET71" s="8"/>
      <c r="QEU71" s="8"/>
      <c r="QEV71" s="8"/>
      <c r="QEW71" s="8"/>
      <c r="QEX71" s="8"/>
      <c r="QEY71" s="8"/>
      <c r="QEZ71" s="8"/>
      <c r="QFA71" s="8"/>
      <c r="QFB71" s="8"/>
      <c r="QFC71" s="8"/>
      <c r="QFD71" s="8"/>
      <c r="QFE71" s="8"/>
      <c r="QFF71" s="8"/>
      <c r="QFG71" s="8"/>
      <c r="QFH71" s="8"/>
      <c r="QFI71" s="8"/>
      <c r="QFJ71" s="8"/>
      <c r="QFK71" s="8"/>
      <c r="QFL71" s="8"/>
      <c r="QFM71" s="8"/>
      <c r="QFN71" s="8"/>
      <c r="QFO71" s="8"/>
      <c r="QFP71" s="8"/>
      <c r="QFQ71" s="8"/>
      <c r="QFR71" s="8"/>
      <c r="QFS71" s="8"/>
      <c r="QFT71" s="8"/>
      <c r="QFU71" s="8"/>
      <c r="QFV71" s="8"/>
      <c r="QFW71" s="8"/>
      <c r="QFX71" s="8"/>
      <c r="QFY71" s="8"/>
      <c r="QFZ71" s="8"/>
      <c r="QGA71" s="8"/>
      <c r="QGB71" s="8"/>
      <c r="QGC71" s="8"/>
      <c r="QGD71" s="8"/>
      <c r="QGE71" s="8"/>
      <c r="QGF71" s="8"/>
      <c r="QGG71" s="8"/>
      <c r="QGH71" s="8"/>
      <c r="QGI71" s="8"/>
      <c r="QGJ71" s="8"/>
      <c r="QGK71" s="8"/>
      <c r="QGL71" s="8"/>
      <c r="QGM71" s="8"/>
      <c r="QGN71" s="8"/>
      <c r="QGO71" s="8"/>
      <c r="QGP71" s="8"/>
      <c r="QGQ71" s="8"/>
      <c r="QGR71" s="8"/>
      <c r="QGS71" s="8"/>
      <c r="QGT71" s="8"/>
      <c r="QGU71" s="8"/>
      <c r="QGV71" s="8"/>
      <c r="QGW71" s="8"/>
      <c r="QGX71" s="8"/>
      <c r="QGY71" s="8"/>
      <c r="QGZ71" s="8"/>
      <c r="QHA71" s="8"/>
      <c r="QHB71" s="8"/>
      <c r="QHC71" s="8"/>
      <c r="QHD71" s="8"/>
      <c r="QHE71" s="8"/>
      <c r="QHF71" s="8"/>
      <c r="QHG71" s="8"/>
      <c r="QHH71" s="8"/>
      <c r="QHI71" s="8"/>
      <c r="QHJ71" s="8"/>
      <c r="QHK71" s="8"/>
      <c r="QHL71" s="8"/>
      <c r="QHM71" s="8"/>
      <c r="QHN71" s="8"/>
      <c r="QHO71" s="8"/>
      <c r="QHP71" s="8"/>
      <c r="QHQ71" s="8"/>
      <c r="QHR71" s="8"/>
      <c r="QHS71" s="8"/>
      <c r="QHT71" s="8"/>
      <c r="QHU71" s="8"/>
      <c r="QHV71" s="8"/>
      <c r="QHW71" s="8"/>
      <c r="QHX71" s="8"/>
      <c r="QHY71" s="8"/>
      <c r="QHZ71" s="8"/>
      <c r="QIA71" s="8"/>
      <c r="QIB71" s="8"/>
      <c r="QIC71" s="8"/>
      <c r="QID71" s="8"/>
      <c r="QIE71" s="8"/>
      <c r="QIF71" s="8"/>
      <c r="QIG71" s="8"/>
      <c r="QIH71" s="8"/>
      <c r="QII71" s="8"/>
      <c r="QIJ71" s="8"/>
      <c r="QIK71" s="8"/>
      <c r="QIL71" s="8"/>
      <c r="QIM71" s="8"/>
      <c r="QIN71" s="8"/>
      <c r="QIO71" s="8"/>
      <c r="QIP71" s="8"/>
      <c r="QIQ71" s="8"/>
      <c r="QIR71" s="8"/>
      <c r="QIS71" s="8"/>
      <c r="QIT71" s="8"/>
      <c r="QIU71" s="8"/>
      <c r="QIV71" s="8"/>
      <c r="QIW71" s="8"/>
      <c r="QIX71" s="8"/>
      <c r="QIY71" s="8"/>
      <c r="QIZ71" s="8"/>
      <c r="QJA71" s="8"/>
      <c r="QJB71" s="8"/>
      <c r="QJC71" s="8"/>
      <c r="QJD71" s="8"/>
      <c r="QJE71" s="8"/>
      <c r="QJF71" s="8"/>
      <c r="QJG71" s="8"/>
      <c r="QJH71" s="8"/>
      <c r="QJI71" s="8"/>
      <c r="QJJ71" s="8"/>
      <c r="QJK71" s="8"/>
      <c r="QJL71" s="8"/>
      <c r="QJM71" s="8"/>
      <c r="QJN71" s="8"/>
      <c r="QJO71" s="8"/>
      <c r="QJP71" s="8"/>
      <c r="QJQ71" s="8"/>
      <c r="QJR71" s="8"/>
      <c r="QJS71" s="8"/>
      <c r="QJT71" s="8"/>
      <c r="QJU71" s="8"/>
      <c r="QJV71" s="8"/>
      <c r="QJW71" s="8"/>
      <c r="QJX71" s="8"/>
      <c r="QJY71" s="8"/>
      <c r="QJZ71" s="8"/>
      <c r="QKA71" s="8"/>
      <c r="QKB71" s="8"/>
      <c r="QKC71" s="8"/>
      <c r="QKD71" s="8"/>
      <c r="QKE71" s="8"/>
      <c r="QKF71" s="8"/>
      <c r="QKG71" s="8"/>
      <c r="QKH71" s="8"/>
      <c r="QKI71" s="8"/>
      <c r="QKJ71" s="8"/>
      <c r="QKK71" s="8"/>
      <c r="QKL71" s="8"/>
      <c r="QKM71" s="8"/>
      <c r="QKN71" s="8"/>
      <c r="QKO71" s="8"/>
      <c r="QKP71" s="8"/>
      <c r="QKQ71" s="8"/>
      <c r="QKR71" s="8"/>
      <c r="QKS71" s="8"/>
      <c r="QKT71" s="8"/>
      <c r="QKU71" s="8"/>
      <c r="QKV71" s="8"/>
      <c r="QKW71" s="8"/>
      <c r="QKX71" s="8"/>
      <c r="QKY71" s="8"/>
      <c r="QKZ71" s="8"/>
      <c r="QLA71" s="8"/>
      <c r="QLB71" s="8"/>
      <c r="QLC71" s="8"/>
      <c r="QLD71" s="8"/>
      <c r="QLE71" s="8"/>
      <c r="QLF71" s="8"/>
      <c r="QLG71" s="8"/>
      <c r="QLH71" s="8"/>
      <c r="QLI71" s="8"/>
      <c r="QLJ71" s="8"/>
      <c r="QLK71" s="8"/>
      <c r="QLL71" s="8"/>
      <c r="QLM71" s="8"/>
      <c r="QLN71" s="8"/>
      <c r="QLO71" s="8"/>
      <c r="QLP71" s="8"/>
      <c r="QLQ71" s="8"/>
      <c r="QLR71" s="8"/>
      <c r="QLS71" s="8"/>
      <c r="QLT71" s="8"/>
      <c r="QLU71" s="8"/>
      <c r="QLV71" s="8"/>
      <c r="QLW71" s="8"/>
      <c r="QLX71" s="8"/>
      <c r="QLY71" s="8"/>
      <c r="QLZ71" s="8"/>
      <c r="QMA71" s="8"/>
      <c r="QMB71" s="8"/>
      <c r="QMC71" s="8"/>
      <c r="QMD71" s="8"/>
      <c r="QME71" s="8"/>
      <c r="QMF71" s="8"/>
      <c r="QMG71" s="8"/>
      <c r="QMH71" s="8"/>
      <c r="QMI71" s="8"/>
      <c r="QMJ71" s="8"/>
      <c r="QMK71" s="8"/>
      <c r="QML71" s="8"/>
      <c r="QMM71" s="8"/>
      <c r="QMN71" s="8"/>
      <c r="QMO71" s="8"/>
      <c r="QMP71" s="8"/>
      <c r="QMQ71" s="8"/>
      <c r="QMR71" s="8"/>
      <c r="QMS71" s="8"/>
      <c r="QMT71" s="8"/>
      <c r="QMU71" s="8"/>
      <c r="QMV71" s="8"/>
      <c r="QMW71" s="8"/>
      <c r="QMX71" s="8"/>
      <c r="QMY71" s="8"/>
      <c r="QMZ71" s="8"/>
      <c r="QNA71" s="8"/>
      <c r="QNB71" s="8"/>
      <c r="QNC71" s="8"/>
      <c r="QND71" s="8"/>
      <c r="QNE71" s="8"/>
      <c r="QNF71" s="8"/>
      <c r="QNG71" s="8"/>
      <c r="QNH71" s="8"/>
      <c r="QNI71" s="8"/>
      <c r="QNJ71" s="8"/>
      <c r="QNK71" s="8"/>
      <c r="QNL71" s="8"/>
      <c r="QNM71" s="8"/>
      <c r="QNN71" s="8"/>
      <c r="QNO71" s="8"/>
      <c r="QNP71" s="8"/>
      <c r="QNQ71" s="8"/>
      <c r="QNR71" s="8"/>
      <c r="QNS71" s="8"/>
      <c r="QNT71" s="8"/>
      <c r="QNU71" s="8"/>
      <c r="QNV71" s="8"/>
      <c r="QNW71" s="8"/>
      <c r="QNX71" s="8"/>
      <c r="QNY71" s="8"/>
      <c r="QNZ71" s="8"/>
      <c r="QOA71" s="8"/>
      <c r="QOB71" s="8"/>
      <c r="QOC71" s="8"/>
      <c r="QOD71" s="8"/>
      <c r="QOE71" s="8"/>
      <c r="QOF71" s="8"/>
      <c r="QOG71" s="8"/>
      <c r="QOH71" s="8"/>
      <c r="QOI71" s="8"/>
      <c r="QOJ71" s="8"/>
      <c r="QOK71" s="8"/>
      <c r="QOL71" s="8"/>
      <c r="QOM71" s="8"/>
      <c r="QON71" s="8"/>
      <c r="QOO71" s="8"/>
      <c r="QOP71" s="8"/>
      <c r="QOQ71" s="8"/>
      <c r="QOR71" s="8"/>
      <c r="QOS71" s="8"/>
      <c r="QOT71" s="8"/>
      <c r="QOU71" s="8"/>
      <c r="QOV71" s="8"/>
      <c r="QOW71" s="8"/>
      <c r="QOX71" s="8"/>
      <c r="QOY71" s="8"/>
      <c r="QOZ71" s="8"/>
      <c r="QPA71" s="8"/>
      <c r="QPB71" s="8"/>
      <c r="QPC71" s="8"/>
      <c r="QPD71" s="8"/>
      <c r="QPE71" s="8"/>
      <c r="QPF71" s="8"/>
      <c r="QPG71" s="8"/>
      <c r="QPH71" s="8"/>
      <c r="QPI71" s="8"/>
      <c r="QPJ71" s="8"/>
      <c r="QPK71" s="8"/>
      <c r="QPL71" s="8"/>
      <c r="QPM71" s="8"/>
      <c r="QPN71" s="8"/>
      <c r="QPO71" s="8"/>
      <c r="QPP71" s="8"/>
      <c r="QPQ71" s="8"/>
      <c r="QPR71" s="8"/>
      <c r="QPS71" s="8"/>
      <c r="QPT71" s="8"/>
      <c r="QPU71" s="8"/>
      <c r="QPV71" s="8"/>
      <c r="QPW71" s="8"/>
      <c r="QPX71" s="8"/>
      <c r="QPY71" s="8"/>
      <c r="QPZ71" s="8"/>
      <c r="QQA71" s="8"/>
      <c r="QQB71" s="8"/>
      <c r="QQC71" s="8"/>
      <c r="QQD71" s="8"/>
      <c r="QQE71" s="8"/>
      <c r="QQF71" s="8"/>
      <c r="QQG71" s="8"/>
      <c r="QQH71" s="8"/>
      <c r="QQI71" s="8"/>
      <c r="QQJ71" s="8"/>
      <c r="QQK71" s="8"/>
      <c r="QQL71" s="8"/>
      <c r="QQM71" s="8"/>
      <c r="QQN71" s="8"/>
      <c r="QQO71" s="8"/>
      <c r="QQP71" s="8"/>
      <c r="QQQ71" s="8"/>
      <c r="QQR71" s="8"/>
      <c r="QQS71" s="8"/>
      <c r="QQT71" s="8"/>
      <c r="QQU71" s="8"/>
      <c r="QQV71" s="8"/>
      <c r="QQW71" s="8"/>
      <c r="QQX71" s="8"/>
      <c r="QQY71" s="8"/>
      <c r="QQZ71" s="8"/>
      <c r="QRA71" s="8"/>
      <c r="QRB71" s="8"/>
      <c r="QRC71" s="8"/>
      <c r="QRD71" s="8"/>
      <c r="QRE71" s="8"/>
      <c r="QRF71" s="8"/>
      <c r="QRG71" s="8"/>
      <c r="QRH71" s="8"/>
      <c r="QRI71" s="8"/>
      <c r="QRJ71" s="8"/>
      <c r="QRK71" s="8"/>
      <c r="QRL71" s="8"/>
      <c r="QRM71" s="8"/>
      <c r="QRN71" s="8"/>
      <c r="QRO71" s="8"/>
      <c r="QRP71" s="8"/>
      <c r="QRQ71" s="8"/>
      <c r="QRR71" s="8"/>
      <c r="QRS71" s="8"/>
      <c r="QRT71" s="8"/>
      <c r="QRU71" s="8"/>
      <c r="QRV71" s="8"/>
      <c r="QRW71" s="8"/>
      <c r="QRX71" s="8"/>
      <c r="QRY71" s="8"/>
      <c r="QRZ71" s="8"/>
      <c r="QSA71" s="8"/>
      <c r="QSB71" s="8"/>
      <c r="QSC71" s="8"/>
      <c r="QSD71" s="8"/>
      <c r="QSE71" s="8"/>
      <c r="QSF71" s="8"/>
      <c r="QSG71" s="8"/>
      <c r="QSH71" s="8"/>
      <c r="QSI71" s="8"/>
      <c r="QSJ71" s="8"/>
      <c r="QSK71" s="8"/>
      <c r="QSL71" s="8"/>
      <c r="QSM71" s="8"/>
      <c r="QSN71" s="8"/>
      <c r="QSO71" s="8"/>
      <c r="QSP71" s="8"/>
      <c r="QSQ71" s="8"/>
      <c r="QSR71" s="8"/>
      <c r="QSS71" s="8"/>
      <c r="QST71" s="8"/>
      <c r="QSU71" s="8"/>
      <c r="QSV71" s="8"/>
      <c r="QSW71" s="8"/>
      <c r="QSX71" s="8"/>
      <c r="QSY71" s="8"/>
      <c r="QSZ71" s="8"/>
      <c r="QTA71" s="8"/>
      <c r="QTB71" s="8"/>
      <c r="QTC71" s="8"/>
      <c r="QTD71" s="8"/>
      <c r="QTE71" s="8"/>
      <c r="QTF71" s="8"/>
      <c r="QTG71" s="8"/>
      <c r="QTH71" s="8"/>
      <c r="QTI71" s="8"/>
      <c r="QTJ71" s="8"/>
      <c r="QTK71" s="8"/>
      <c r="QTL71" s="8"/>
      <c r="QTM71" s="8"/>
      <c r="QTN71" s="8"/>
      <c r="QTO71" s="8"/>
      <c r="QTP71" s="8"/>
      <c r="QTQ71" s="8"/>
      <c r="QTR71" s="8"/>
      <c r="QTS71" s="8"/>
      <c r="QTT71" s="8"/>
      <c r="QTU71" s="8"/>
      <c r="QTV71" s="8"/>
      <c r="QTW71" s="8"/>
      <c r="QTX71" s="8"/>
      <c r="QTY71" s="8"/>
      <c r="QTZ71" s="8"/>
      <c r="QUA71" s="8"/>
      <c r="QUB71" s="8"/>
      <c r="QUC71" s="8"/>
      <c r="QUD71" s="8"/>
      <c r="QUE71" s="8"/>
      <c r="QUF71" s="8"/>
      <c r="QUG71" s="8"/>
      <c r="QUH71" s="8"/>
      <c r="QUI71" s="8"/>
      <c r="QUJ71" s="8"/>
      <c r="QUK71" s="8"/>
      <c r="QUL71" s="8"/>
      <c r="QUM71" s="8"/>
      <c r="QUN71" s="8"/>
      <c r="QUO71" s="8"/>
      <c r="QUP71" s="8"/>
      <c r="QUQ71" s="8"/>
      <c r="QUR71" s="8"/>
      <c r="QUS71" s="8"/>
      <c r="QUT71" s="8"/>
      <c r="QUU71" s="8"/>
      <c r="QUV71" s="8"/>
      <c r="QUW71" s="8"/>
      <c r="QUX71" s="8"/>
      <c r="QUY71" s="8"/>
      <c r="QUZ71" s="8"/>
      <c r="QVA71" s="8"/>
      <c r="QVB71" s="8"/>
      <c r="QVC71" s="8"/>
      <c r="QVD71" s="8"/>
      <c r="QVE71" s="8"/>
      <c r="QVF71" s="8"/>
      <c r="QVG71" s="8"/>
      <c r="QVH71" s="8"/>
      <c r="QVI71" s="8"/>
      <c r="QVJ71" s="8"/>
      <c r="QVK71" s="8"/>
      <c r="QVL71" s="8"/>
      <c r="QVM71" s="8"/>
      <c r="QVN71" s="8"/>
      <c r="QVO71" s="8"/>
      <c r="QVP71" s="8"/>
      <c r="QVQ71" s="8"/>
      <c r="QVR71" s="8"/>
      <c r="QVS71" s="8"/>
      <c r="QVT71" s="8"/>
      <c r="QVU71" s="8"/>
      <c r="QVV71" s="8"/>
      <c r="QVW71" s="8"/>
      <c r="QVX71" s="8"/>
      <c r="QVY71" s="8"/>
      <c r="QVZ71" s="8"/>
      <c r="QWA71" s="8"/>
      <c r="QWB71" s="8"/>
      <c r="QWC71" s="8"/>
      <c r="QWD71" s="8"/>
      <c r="QWE71" s="8"/>
      <c r="QWF71" s="8"/>
      <c r="QWG71" s="8"/>
      <c r="QWH71" s="8"/>
      <c r="QWI71" s="8"/>
      <c r="QWJ71" s="8"/>
      <c r="QWK71" s="8"/>
      <c r="QWL71" s="8"/>
      <c r="QWM71" s="8"/>
      <c r="QWN71" s="8"/>
      <c r="QWO71" s="8"/>
      <c r="QWP71" s="8"/>
      <c r="QWQ71" s="8"/>
      <c r="QWR71" s="8"/>
      <c r="QWS71" s="8"/>
      <c r="QWT71" s="8"/>
      <c r="QWU71" s="8"/>
      <c r="QWV71" s="8"/>
      <c r="QWW71" s="8"/>
      <c r="QWX71" s="8"/>
      <c r="QWY71" s="8"/>
      <c r="QWZ71" s="8"/>
      <c r="QXA71" s="8"/>
      <c r="QXB71" s="8"/>
      <c r="QXC71" s="8"/>
      <c r="QXD71" s="8"/>
      <c r="QXE71" s="8"/>
      <c r="QXF71" s="8"/>
      <c r="QXG71" s="8"/>
      <c r="QXH71" s="8"/>
      <c r="QXI71" s="8"/>
      <c r="QXJ71" s="8"/>
      <c r="QXK71" s="8"/>
      <c r="QXL71" s="8"/>
      <c r="QXM71" s="8"/>
      <c r="QXN71" s="8"/>
      <c r="QXO71" s="8"/>
      <c r="QXP71" s="8"/>
      <c r="QXQ71" s="8"/>
      <c r="QXR71" s="8"/>
      <c r="QXS71" s="8"/>
      <c r="QXT71" s="8"/>
      <c r="QXU71" s="8"/>
      <c r="QXV71" s="8"/>
      <c r="QXW71" s="8"/>
      <c r="QXX71" s="8"/>
      <c r="QXY71" s="8"/>
      <c r="QXZ71" s="8"/>
      <c r="QYA71" s="8"/>
      <c r="QYB71" s="8"/>
      <c r="QYC71" s="8"/>
      <c r="QYD71" s="8"/>
      <c r="QYE71" s="8"/>
      <c r="QYF71" s="8"/>
      <c r="QYG71" s="8"/>
      <c r="QYH71" s="8"/>
      <c r="QYI71" s="8"/>
      <c r="QYJ71" s="8"/>
      <c r="QYK71" s="8"/>
      <c r="QYL71" s="8"/>
      <c r="QYM71" s="8"/>
      <c r="QYN71" s="8"/>
      <c r="QYO71" s="8"/>
      <c r="QYP71" s="8"/>
      <c r="QYQ71" s="8"/>
      <c r="QYR71" s="8"/>
      <c r="QYS71" s="8"/>
      <c r="QYT71" s="8"/>
      <c r="QYU71" s="8"/>
      <c r="QYV71" s="8"/>
      <c r="QYW71" s="8"/>
      <c r="QYX71" s="8"/>
      <c r="QYY71" s="8"/>
      <c r="QYZ71" s="8"/>
      <c r="QZA71" s="8"/>
      <c r="QZB71" s="8"/>
      <c r="QZC71" s="8"/>
      <c r="QZD71" s="8"/>
      <c r="QZE71" s="8"/>
      <c r="QZF71" s="8"/>
      <c r="QZG71" s="8"/>
      <c r="QZH71" s="8"/>
      <c r="QZI71" s="8"/>
      <c r="QZJ71" s="8"/>
      <c r="QZK71" s="8"/>
      <c r="QZL71" s="8"/>
      <c r="QZM71" s="8"/>
      <c r="QZN71" s="8"/>
      <c r="QZO71" s="8"/>
      <c r="QZP71" s="8"/>
      <c r="QZQ71" s="8"/>
      <c r="QZR71" s="8"/>
      <c r="QZS71" s="8"/>
      <c r="QZT71" s="8"/>
      <c r="QZU71" s="8"/>
      <c r="QZV71" s="8"/>
      <c r="QZW71" s="8"/>
      <c r="QZX71" s="8"/>
      <c r="QZY71" s="8"/>
      <c r="QZZ71" s="8"/>
      <c r="RAA71" s="8"/>
      <c r="RAB71" s="8"/>
      <c r="RAC71" s="8"/>
      <c r="RAD71" s="8"/>
      <c r="RAE71" s="8"/>
      <c r="RAF71" s="8"/>
      <c r="RAG71" s="8"/>
      <c r="RAH71" s="8"/>
      <c r="RAI71" s="8"/>
      <c r="RAJ71" s="8"/>
      <c r="RAK71" s="8"/>
      <c r="RAL71" s="8"/>
      <c r="RAM71" s="8"/>
      <c r="RAN71" s="8"/>
      <c r="RAO71" s="8"/>
      <c r="RAP71" s="8"/>
      <c r="RAQ71" s="8"/>
      <c r="RAR71" s="8"/>
      <c r="RAS71" s="8"/>
      <c r="RAT71" s="8"/>
      <c r="RAU71" s="8"/>
      <c r="RAV71" s="8"/>
      <c r="RAW71" s="8"/>
      <c r="RAX71" s="8"/>
      <c r="RAY71" s="8"/>
      <c r="RAZ71" s="8"/>
      <c r="RBA71" s="8"/>
      <c r="RBB71" s="8"/>
      <c r="RBC71" s="8"/>
      <c r="RBD71" s="8"/>
      <c r="RBE71" s="8"/>
      <c r="RBF71" s="8"/>
      <c r="RBG71" s="8"/>
      <c r="RBH71" s="8"/>
      <c r="RBI71" s="8"/>
      <c r="RBJ71" s="8"/>
      <c r="RBK71" s="8"/>
      <c r="RBL71" s="8"/>
      <c r="RBM71" s="8"/>
      <c r="RBN71" s="8"/>
      <c r="RBO71" s="8"/>
      <c r="RBP71" s="8"/>
      <c r="RBQ71" s="8"/>
      <c r="RBR71" s="8"/>
      <c r="RBS71" s="8"/>
      <c r="RBT71" s="8"/>
      <c r="RBU71" s="8"/>
      <c r="RBV71" s="8"/>
      <c r="RBW71" s="8"/>
      <c r="RBX71" s="8"/>
      <c r="RBY71" s="8"/>
      <c r="RBZ71" s="8"/>
      <c r="RCA71" s="8"/>
      <c r="RCB71" s="8"/>
      <c r="RCC71" s="8"/>
      <c r="RCD71" s="8"/>
      <c r="RCE71" s="8"/>
      <c r="RCF71" s="8"/>
      <c r="RCG71" s="8"/>
      <c r="RCH71" s="8"/>
      <c r="RCI71" s="8"/>
      <c r="RCJ71" s="8"/>
      <c r="RCK71" s="8"/>
      <c r="RCL71" s="8"/>
      <c r="RCM71" s="8"/>
      <c r="RCN71" s="8"/>
      <c r="RCO71" s="8"/>
      <c r="RCP71" s="8"/>
      <c r="RCQ71" s="8"/>
      <c r="RCR71" s="8"/>
      <c r="RCS71" s="8"/>
      <c r="RCT71" s="8"/>
      <c r="RCU71" s="8"/>
      <c r="RCV71" s="8"/>
      <c r="RCW71" s="8"/>
      <c r="RCX71" s="8"/>
      <c r="RCY71" s="8"/>
      <c r="RCZ71" s="8"/>
      <c r="RDA71" s="8"/>
      <c r="RDB71" s="8"/>
      <c r="RDC71" s="8"/>
      <c r="RDD71" s="8"/>
      <c r="RDE71" s="8"/>
      <c r="RDF71" s="8"/>
      <c r="RDG71" s="8"/>
      <c r="RDH71" s="8"/>
      <c r="RDI71" s="8"/>
      <c r="RDJ71" s="8"/>
      <c r="RDK71" s="8"/>
      <c r="RDL71" s="8"/>
      <c r="RDM71" s="8"/>
      <c r="RDN71" s="8"/>
      <c r="RDO71" s="8"/>
      <c r="RDP71" s="8"/>
      <c r="RDQ71" s="8"/>
      <c r="RDR71" s="8"/>
      <c r="RDS71" s="8"/>
      <c r="RDT71" s="8"/>
      <c r="RDU71" s="8"/>
      <c r="RDV71" s="8"/>
      <c r="RDW71" s="8"/>
      <c r="RDX71" s="8"/>
      <c r="RDY71" s="8"/>
      <c r="RDZ71" s="8"/>
      <c r="REA71" s="8"/>
      <c r="REB71" s="8"/>
      <c r="REC71" s="8"/>
      <c r="RED71" s="8"/>
      <c r="REE71" s="8"/>
      <c r="REF71" s="8"/>
      <c r="REG71" s="8"/>
      <c r="REH71" s="8"/>
      <c r="REI71" s="8"/>
      <c r="REJ71" s="8"/>
      <c r="REK71" s="8"/>
      <c r="REL71" s="8"/>
      <c r="REM71" s="8"/>
      <c r="REN71" s="8"/>
      <c r="REO71" s="8"/>
      <c r="REP71" s="8"/>
      <c r="REQ71" s="8"/>
      <c r="RER71" s="8"/>
      <c r="RES71" s="8"/>
      <c r="RET71" s="8"/>
      <c r="REU71" s="8"/>
      <c r="REV71" s="8"/>
      <c r="REW71" s="8"/>
      <c r="REX71" s="8"/>
      <c r="REY71" s="8"/>
      <c r="REZ71" s="8"/>
      <c r="RFA71" s="8"/>
      <c r="RFB71" s="8"/>
      <c r="RFC71" s="8"/>
      <c r="RFD71" s="8"/>
      <c r="RFE71" s="8"/>
      <c r="RFF71" s="8"/>
      <c r="RFG71" s="8"/>
      <c r="RFH71" s="8"/>
      <c r="RFI71" s="8"/>
      <c r="RFJ71" s="8"/>
      <c r="RFK71" s="8"/>
      <c r="RFL71" s="8"/>
      <c r="RFM71" s="8"/>
      <c r="RFN71" s="8"/>
      <c r="RFO71" s="8"/>
      <c r="RFP71" s="8"/>
      <c r="RFQ71" s="8"/>
      <c r="RFR71" s="8"/>
      <c r="RFS71" s="8"/>
      <c r="RFT71" s="8"/>
      <c r="RFU71" s="8"/>
      <c r="RFV71" s="8"/>
      <c r="RFW71" s="8"/>
      <c r="RFX71" s="8"/>
      <c r="RFY71" s="8"/>
      <c r="RFZ71" s="8"/>
      <c r="RGA71" s="8"/>
      <c r="RGB71" s="8"/>
      <c r="RGC71" s="8"/>
      <c r="RGD71" s="8"/>
      <c r="RGE71" s="8"/>
      <c r="RGF71" s="8"/>
      <c r="RGG71" s="8"/>
      <c r="RGH71" s="8"/>
      <c r="RGI71" s="8"/>
      <c r="RGJ71" s="8"/>
      <c r="RGK71" s="8"/>
      <c r="RGL71" s="8"/>
      <c r="RGM71" s="8"/>
      <c r="RGN71" s="8"/>
      <c r="RGO71" s="8"/>
      <c r="RGP71" s="8"/>
      <c r="RGQ71" s="8"/>
      <c r="RGR71" s="8"/>
      <c r="RGS71" s="8"/>
      <c r="RGT71" s="8"/>
      <c r="RGU71" s="8"/>
      <c r="RGV71" s="8"/>
      <c r="RGW71" s="8"/>
      <c r="RGX71" s="8"/>
      <c r="RGY71" s="8"/>
      <c r="RGZ71" s="8"/>
      <c r="RHA71" s="8"/>
      <c r="RHB71" s="8"/>
      <c r="RHC71" s="8"/>
      <c r="RHD71" s="8"/>
      <c r="RHE71" s="8"/>
      <c r="RHF71" s="8"/>
      <c r="RHG71" s="8"/>
      <c r="RHH71" s="8"/>
      <c r="RHI71" s="8"/>
      <c r="RHJ71" s="8"/>
      <c r="RHK71" s="8"/>
      <c r="RHL71" s="8"/>
      <c r="RHM71" s="8"/>
      <c r="RHN71" s="8"/>
      <c r="RHO71" s="8"/>
      <c r="RHP71" s="8"/>
      <c r="RHQ71" s="8"/>
      <c r="RHR71" s="8"/>
      <c r="RHS71" s="8"/>
      <c r="RHT71" s="8"/>
      <c r="RHU71" s="8"/>
      <c r="RHV71" s="8"/>
      <c r="RHW71" s="8"/>
      <c r="RHX71" s="8"/>
      <c r="RHY71" s="8"/>
      <c r="RHZ71" s="8"/>
      <c r="RIA71" s="8"/>
      <c r="RIB71" s="8"/>
      <c r="RIC71" s="8"/>
      <c r="RID71" s="8"/>
      <c r="RIE71" s="8"/>
      <c r="RIF71" s="8"/>
      <c r="RIG71" s="8"/>
      <c r="RIH71" s="8"/>
      <c r="RII71" s="8"/>
      <c r="RIJ71" s="8"/>
      <c r="RIK71" s="8"/>
      <c r="RIL71" s="8"/>
      <c r="RIM71" s="8"/>
      <c r="RIN71" s="8"/>
      <c r="RIO71" s="8"/>
      <c r="RIP71" s="8"/>
      <c r="RIQ71" s="8"/>
      <c r="RIR71" s="8"/>
      <c r="RIS71" s="8"/>
      <c r="RIT71" s="8"/>
      <c r="RIU71" s="8"/>
      <c r="RIV71" s="8"/>
      <c r="RIW71" s="8"/>
      <c r="RIX71" s="8"/>
      <c r="RIY71" s="8"/>
      <c r="RIZ71" s="8"/>
      <c r="RJA71" s="8"/>
      <c r="RJB71" s="8"/>
      <c r="RJC71" s="8"/>
      <c r="RJD71" s="8"/>
      <c r="RJE71" s="8"/>
      <c r="RJF71" s="8"/>
      <c r="RJG71" s="8"/>
      <c r="RJH71" s="8"/>
      <c r="RJI71" s="8"/>
      <c r="RJJ71" s="8"/>
      <c r="RJK71" s="8"/>
      <c r="RJL71" s="8"/>
      <c r="RJM71" s="8"/>
      <c r="RJN71" s="8"/>
      <c r="RJO71" s="8"/>
      <c r="RJP71" s="8"/>
      <c r="RJQ71" s="8"/>
      <c r="RJR71" s="8"/>
      <c r="RJS71" s="8"/>
      <c r="RJT71" s="8"/>
      <c r="RJU71" s="8"/>
      <c r="RJV71" s="8"/>
      <c r="RJW71" s="8"/>
      <c r="RJX71" s="8"/>
      <c r="RJY71" s="8"/>
      <c r="RJZ71" s="8"/>
      <c r="RKA71" s="8"/>
      <c r="RKB71" s="8"/>
      <c r="RKC71" s="8"/>
      <c r="RKD71" s="8"/>
      <c r="RKE71" s="8"/>
      <c r="RKF71" s="8"/>
      <c r="RKG71" s="8"/>
      <c r="RKH71" s="8"/>
      <c r="RKI71" s="8"/>
      <c r="RKJ71" s="8"/>
      <c r="RKK71" s="8"/>
      <c r="RKL71" s="8"/>
      <c r="RKM71" s="8"/>
      <c r="RKN71" s="8"/>
      <c r="RKO71" s="8"/>
      <c r="RKP71" s="8"/>
      <c r="RKQ71" s="8"/>
      <c r="RKR71" s="8"/>
      <c r="RKS71" s="8"/>
      <c r="RKT71" s="8"/>
      <c r="RKU71" s="8"/>
      <c r="RKV71" s="8"/>
      <c r="RKW71" s="8"/>
      <c r="RKX71" s="8"/>
      <c r="RKY71" s="8"/>
      <c r="RKZ71" s="8"/>
      <c r="RLA71" s="8"/>
      <c r="RLB71" s="8"/>
      <c r="RLC71" s="8"/>
      <c r="RLD71" s="8"/>
      <c r="RLE71" s="8"/>
      <c r="RLF71" s="8"/>
      <c r="RLG71" s="8"/>
      <c r="RLH71" s="8"/>
      <c r="RLI71" s="8"/>
      <c r="RLJ71" s="8"/>
      <c r="RLK71" s="8"/>
      <c r="RLL71" s="8"/>
      <c r="RLM71" s="8"/>
      <c r="RLN71" s="8"/>
      <c r="RLO71" s="8"/>
      <c r="RLP71" s="8"/>
      <c r="RLQ71" s="8"/>
      <c r="RLR71" s="8"/>
      <c r="RLS71" s="8"/>
      <c r="RLT71" s="8"/>
      <c r="RLU71" s="8"/>
      <c r="RLV71" s="8"/>
      <c r="RLW71" s="8"/>
      <c r="RLX71" s="8"/>
      <c r="RLY71" s="8"/>
      <c r="RLZ71" s="8"/>
      <c r="RMA71" s="8"/>
      <c r="RMB71" s="8"/>
      <c r="RMC71" s="8"/>
      <c r="RMD71" s="8"/>
      <c r="RME71" s="8"/>
      <c r="RMF71" s="8"/>
      <c r="RMG71" s="8"/>
      <c r="RMH71" s="8"/>
      <c r="RMI71" s="8"/>
      <c r="RMJ71" s="8"/>
      <c r="RMK71" s="8"/>
      <c r="RML71" s="8"/>
      <c r="RMM71" s="8"/>
      <c r="RMN71" s="8"/>
      <c r="RMO71" s="8"/>
      <c r="RMP71" s="8"/>
      <c r="RMQ71" s="8"/>
      <c r="RMR71" s="8"/>
      <c r="RMS71" s="8"/>
      <c r="RMT71" s="8"/>
      <c r="RMU71" s="8"/>
      <c r="RMV71" s="8"/>
      <c r="RMW71" s="8"/>
      <c r="RMX71" s="8"/>
      <c r="RMY71" s="8"/>
      <c r="RMZ71" s="8"/>
      <c r="RNA71" s="8"/>
      <c r="RNB71" s="8"/>
      <c r="RNC71" s="8"/>
      <c r="RND71" s="8"/>
      <c r="RNE71" s="8"/>
      <c r="RNF71" s="8"/>
      <c r="RNG71" s="8"/>
      <c r="RNH71" s="8"/>
      <c r="RNI71" s="8"/>
      <c r="RNJ71" s="8"/>
      <c r="RNK71" s="8"/>
      <c r="RNL71" s="8"/>
      <c r="RNM71" s="8"/>
      <c r="RNN71" s="8"/>
      <c r="RNO71" s="8"/>
      <c r="RNP71" s="8"/>
      <c r="RNQ71" s="8"/>
      <c r="RNR71" s="8"/>
      <c r="RNS71" s="8"/>
      <c r="RNT71" s="8"/>
      <c r="RNU71" s="8"/>
      <c r="RNV71" s="8"/>
      <c r="RNW71" s="8"/>
      <c r="RNX71" s="8"/>
      <c r="RNY71" s="8"/>
      <c r="RNZ71" s="8"/>
      <c r="ROA71" s="8"/>
      <c r="ROB71" s="8"/>
      <c r="ROC71" s="8"/>
      <c r="ROD71" s="8"/>
      <c r="ROE71" s="8"/>
      <c r="ROF71" s="8"/>
      <c r="ROG71" s="8"/>
      <c r="ROH71" s="8"/>
      <c r="ROI71" s="8"/>
      <c r="ROJ71" s="8"/>
      <c r="ROK71" s="8"/>
      <c r="ROL71" s="8"/>
      <c r="ROM71" s="8"/>
      <c r="RON71" s="8"/>
      <c r="ROO71" s="8"/>
      <c r="ROP71" s="8"/>
      <c r="ROQ71" s="8"/>
      <c r="ROR71" s="8"/>
      <c r="ROS71" s="8"/>
      <c r="ROT71" s="8"/>
      <c r="ROU71" s="8"/>
      <c r="ROV71" s="8"/>
      <c r="ROW71" s="8"/>
      <c r="ROX71" s="8"/>
      <c r="ROY71" s="8"/>
      <c r="ROZ71" s="8"/>
      <c r="RPA71" s="8"/>
      <c r="RPB71" s="8"/>
      <c r="RPC71" s="8"/>
      <c r="RPD71" s="8"/>
      <c r="RPE71" s="8"/>
      <c r="RPF71" s="8"/>
      <c r="RPG71" s="8"/>
      <c r="RPH71" s="8"/>
      <c r="RPI71" s="8"/>
      <c r="RPJ71" s="8"/>
      <c r="RPK71" s="8"/>
      <c r="RPL71" s="8"/>
      <c r="RPM71" s="8"/>
      <c r="RPN71" s="8"/>
      <c r="RPO71" s="8"/>
      <c r="RPP71" s="8"/>
      <c r="RPQ71" s="8"/>
      <c r="RPR71" s="8"/>
      <c r="RPS71" s="8"/>
      <c r="RPT71" s="8"/>
      <c r="RPU71" s="8"/>
      <c r="RPV71" s="8"/>
      <c r="RPW71" s="8"/>
      <c r="RPX71" s="8"/>
      <c r="RPY71" s="8"/>
      <c r="RPZ71" s="8"/>
      <c r="RQA71" s="8"/>
      <c r="RQB71" s="8"/>
      <c r="RQC71" s="8"/>
      <c r="RQD71" s="8"/>
      <c r="RQE71" s="8"/>
      <c r="RQF71" s="8"/>
      <c r="RQG71" s="8"/>
      <c r="RQH71" s="8"/>
      <c r="RQI71" s="8"/>
      <c r="RQJ71" s="8"/>
      <c r="RQK71" s="8"/>
      <c r="RQL71" s="8"/>
      <c r="RQM71" s="8"/>
      <c r="RQN71" s="8"/>
      <c r="RQO71" s="8"/>
      <c r="RQP71" s="8"/>
      <c r="RQQ71" s="8"/>
      <c r="RQR71" s="8"/>
      <c r="RQS71" s="8"/>
      <c r="RQT71" s="8"/>
      <c r="RQU71" s="8"/>
      <c r="RQV71" s="8"/>
      <c r="RQW71" s="8"/>
      <c r="RQX71" s="8"/>
      <c r="RQY71" s="8"/>
      <c r="RQZ71" s="8"/>
      <c r="RRA71" s="8"/>
      <c r="RRB71" s="8"/>
      <c r="RRC71" s="8"/>
      <c r="RRD71" s="8"/>
      <c r="RRE71" s="8"/>
      <c r="RRF71" s="8"/>
      <c r="RRG71" s="8"/>
      <c r="RRH71" s="8"/>
      <c r="RRI71" s="8"/>
      <c r="RRJ71" s="8"/>
      <c r="RRK71" s="8"/>
      <c r="RRL71" s="8"/>
      <c r="RRM71" s="8"/>
      <c r="RRN71" s="8"/>
      <c r="RRO71" s="8"/>
      <c r="RRP71" s="8"/>
      <c r="RRQ71" s="8"/>
      <c r="RRR71" s="8"/>
      <c r="RRS71" s="8"/>
      <c r="RRT71" s="8"/>
      <c r="RRU71" s="8"/>
      <c r="RRV71" s="8"/>
      <c r="RRW71" s="8"/>
      <c r="RRX71" s="8"/>
      <c r="RRY71" s="8"/>
      <c r="RRZ71" s="8"/>
      <c r="RSA71" s="8"/>
      <c r="RSB71" s="8"/>
      <c r="RSC71" s="8"/>
      <c r="RSD71" s="8"/>
      <c r="RSE71" s="8"/>
      <c r="RSF71" s="8"/>
      <c r="RSG71" s="8"/>
      <c r="RSH71" s="8"/>
      <c r="RSI71" s="8"/>
      <c r="RSJ71" s="8"/>
      <c r="RSK71" s="8"/>
      <c r="RSL71" s="8"/>
      <c r="RSM71" s="8"/>
      <c r="RSN71" s="8"/>
      <c r="RSO71" s="8"/>
      <c r="RSP71" s="8"/>
      <c r="RSQ71" s="8"/>
      <c r="RSR71" s="8"/>
      <c r="RSS71" s="8"/>
      <c r="RST71" s="8"/>
      <c r="RSU71" s="8"/>
      <c r="RSV71" s="8"/>
      <c r="RSW71" s="8"/>
      <c r="RSX71" s="8"/>
      <c r="RSY71" s="8"/>
      <c r="RSZ71" s="8"/>
      <c r="RTA71" s="8"/>
      <c r="RTB71" s="8"/>
      <c r="RTC71" s="8"/>
      <c r="RTD71" s="8"/>
      <c r="RTE71" s="8"/>
      <c r="RTF71" s="8"/>
      <c r="RTG71" s="8"/>
      <c r="RTH71" s="8"/>
      <c r="RTI71" s="8"/>
      <c r="RTJ71" s="8"/>
      <c r="RTK71" s="8"/>
      <c r="RTL71" s="8"/>
      <c r="RTM71" s="8"/>
      <c r="RTN71" s="8"/>
      <c r="RTO71" s="8"/>
      <c r="RTP71" s="8"/>
      <c r="RTQ71" s="8"/>
      <c r="RTR71" s="8"/>
      <c r="RTS71" s="8"/>
      <c r="RTT71" s="8"/>
      <c r="RTU71" s="8"/>
      <c r="RTV71" s="8"/>
      <c r="RTW71" s="8"/>
      <c r="RTX71" s="8"/>
      <c r="RTY71" s="8"/>
      <c r="RTZ71" s="8"/>
      <c r="RUA71" s="8"/>
      <c r="RUB71" s="8"/>
      <c r="RUC71" s="8"/>
      <c r="RUD71" s="8"/>
      <c r="RUE71" s="8"/>
      <c r="RUF71" s="8"/>
      <c r="RUG71" s="8"/>
      <c r="RUH71" s="8"/>
      <c r="RUI71" s="8"/>
      <c r="RUJ71" s="8"/>
      <c r="RUK71" s="8"/>
      <c r="RUL71" s="8"/>
      <c r="RUM71" s="8"/>
      <c r="RUN71" s="8"/>
      <c r="RUO71" s="8"/>
      <c r="RUP71" s="8"/>
      <c r="RUQ71" s="8"/>
      <c r="RUR71" s="8"/>
      <c r="RUS71" s="8"/>
      <c r="RUT71" s="8"/>
      <c r="RUU71" s="8"/>
      <c r="RUV71" s="8"/>
      <c r="RUW71" s="8"/>
      <c r="RUX71" s="8"/>
      <c r="RUY71" s="8"/>
      <c r="RUZ71" s="8"/>
      <c r="RVA71" s="8"/>
      <c r="RVB71" s="8"/>
      <c r="RVC71" s="8"/>
      <c r="RVD71" s="8"/>
      <c r="RVE71" s="8"/>
      <c r="RVF71" s="8"/>
      <c r="RVG71" s="8"/>
      <c r="RVH71" s="8"/>
      <c r="RVI71" s="8"/>
      <c r="RVJ71" s="8"/>
      <c r="RVK71" s="8"/>
      <c r="RVL71" s="8"/>
      <c r="RVM71" s="8"/>
      <c r="RVN71" s="8"/>
      <c r="RVO71" s="8"/>
      <c r="RVP71" s="8"/>
      <c r="RVQ71" s="8"/>
      <c r="RVR71" s="8"/>
      <c r="RVS71" s="8"/>
      <c r="RVT71" s="8"/>
      <c r="RVU71" s="8"/>
      <c r="RVV71" s="8"/>
      <c r="RVW71" s="8"/>
      <c r="RVX71" s="8"/>
      <c r="RVY71" s="8"/>
      <c r="RVZ71" s="8"/>
      <c r="RWA71" s="8"/>
      <c r="RWB71" s="8"/>
      <c r="RWC71" s="8"/>
      <c r="RWD71" s="8"/>
      <c r="RWE71" s="8"/>
      <c r="RWF71" s="8"/>
      <c r="RWG71" s="8"/>
      <c r="RWH71" s="8"/>
      <c r="RWI71" s="8"/>
      <c r="RWJ71" s="8"/>
      <c r="RWK71" s="8"/>
      <c r="RWL71" s="8"/>
      <c r="RWM71" s="8"/>
      <c r="RWN71" s="8"/>
      <c r="RWO71" s="8"/>
      <c r="RWP71" s="8"/>
      <c r="RWQ71" s="8"/>
      <c r="RWR71" s="8"/>
      <c r="RWS71" s="8"/>
      <c r="RWT71" s="8"/>
      <c r="RWU71" s="8"/>
      <c r="RWV71" s="8"/>
      <c r="RWW71" s="8"/>
      <c r="RWX71" s="8"/>
      <c r="RWY71" s="8"/>
      <c r="RWZ71" s="8"/>
      <c r="RXA71" s="8"/>
      <c r="RXB71" s="8"/>
      <c r="RXC71" s="8"/>
      <c r="RXD71" s="8"/>
      <c r="RXE71" s="8"/>
      <c r="RXF71" s="8"/>
      <c r="RXG71" s="8"/>
      <c r="RXH71" s="8"/>
      <c r="RXI71" s="8"/>
      <c r="RXJ71" s="8"/>
      <c r="RXK71" s="8"/>
      <c r="RXL71" s="8"/>
      <c r="RXM71" s="8"/>
      <c r="RXN71" s="8"/>
      <c r="RXO71" s="8"/>
      <c r="RXP71" s="8"/>
      <c r="RXQ71" s="8"/>
      <c r="RXR71" s="8"/>
      <c r="RXS71" s="8"/>
      <c r="RXT71" s="8"/>
      <c r="RXU71" s="8"/>
      <c r="RXV71" s="8"/>
      <c r="RXW71" s="8"/>
      <c r="RXX71" s="8"/>
      <c r="RXY71" s="8"/>
      <c r="RXZ71" s="8"/>
      <c r="RYA71" s="8"/>
      <c r="RYB71" s="8"/>
      <c r="RYC71" s="8"/>
      <c r="RYD71" s="8"/>
      <c r="RYE71" s="8"/>
      <c r="RYF71" s="8"/>
      <c r="RYG71" s="8"/>
      <c r="RYH71" s="8"/>
      <c r="RYI71" s="8"/>
      <c r="RYJ71" s="8"/>
      <c r="RYK71" s="8"/>
      <c r="RYL71" s="8"/>
      <c r="RYM71" s="8"/>
      <c r="RYN71" s="8"/>
      <c r="RYO71" s="8"/>
      <c r="RYP71" s="8"/>
      <c r="RYQ71" s="8"/>
      <c r="RYR71" s="8"/>
      <c r="RYS71" s="8"/>
      <c r="RYT71" s="8"/>
      <c r="RYU71" s="8"/>
      <c r="RYV71" s="8"/>
      <c r="RYW71" s="8"/>
      <c r="RYX71" s="8"/>
      <c r="RYY71" s="8"/>
      <c r="RYZ71" s="8"/>
      <c r="RZA71" s="8"/>
      <c r="RZB71" s="8"/>
      <c r="RZC71" s="8"/>
      <c r="RZD71" s="8"/>
      <c r="RZE71" s="8"/>
      <c r="RZF71" s="8"/>
      <c r="RZG71" s="8"/>
      <c r="RZH71" s="8"/>
      <c r="RZI71" s="8"/>
      <c r="RZJ71" s="8"/>
      <c r="RZK71" s="8"/>
      <c r="RZL71" s="8"/>
      <c r="RZM71" s="8"/>
      <c r="RZN71" s="8"/>
      <c r="RZO71" s="8"/>
      <c r="RZP71" s="8"/>
      <c r="RZQ71" s="8"/>
      <c r="RZR71" s="8"/>
      <c r="RZS71" s="8"/>
      <c r="RZT71" s="8"/>
      <c r="RZU71" s="8"/>
      <c r="RZV71" s="8"/>
      <c r="RZW71" s="8"/>
      <c r="RZX71" s="8"/>
      <c r="RZY71" s="8"/>
      <c r="RZZ71" s="8"/>
      <c r="SAA71" s="8"/>
      <c r="SAB71" s="8"/>
      <c r="SAC71" s="8"/>
      <c r="SAD71" s="8"/>
      <c r="SAE71" s="8"/>
      <c r="SAF71" s="8"/>
      <c r="SAG71" s="8"/>
      <c r="SAH71" s="8"/>
      <c r="SAI71" s="8"/>
      <c r="SAJ71" s="8"/>
      <c r="SAK71" s="8"/>
      <c r="SAL71" s="8"/>
      <c r="SAM71" s="8"/>
      <c r="SAN71" s="8"/>
      <c r="SAO71" s="8"/>
      <c r="SAP71" s="8"/>
      <c r="SAQ71" s="8"/>
      <c r="SAR71" s="8"/>
      <c r="SAS71" s="8"/>
      <c r="SAT71" s="8"/>
      <c r="SAU71" s="8"/>
      <c r="SAV71" s="8"/>
      <c r="SAW71" s="8"/>
      <c r="SAX71" s="8"/>
      <c r="SAY71" s="8"/>
      <c r="SAZ71" s="8"/>
      <c r="SBA71" s="8"/>
      <c r="SBB71" s="8"/>
      <c r="SBC71" s="8"/>
      <c r="SBD71" s="8"/>
      <c r="SBE71" s="8"/>
      <c r="SBF71" s="8"/>
      <c r="SBG71" s="8"/>
      <c r="SBH71" s="8"/>
      <c r="SBI71" s="8"/>
      <c r="SBJ71" s="8"/>
      <c r="SBK71" s="8"/>
      <c r="SBL71" s="8"/>
      <c r="SBM71" s="8"/>
      <c r="SBN71" s="8"/>
      <c r="SBO71" s="8"/>
      <c r="SBP71" s="8"/>
      <c r="SBQ71" s="8"/>
      <c r="SBR71" s="8"/>
      <c r="SBS71" s="8"/>
      <c r="SBT71" s="8"/>
      <c r="SBU71" s="8"/>
      <c r="SBV71" s="8"/>
      <c r="SBW71" s="8"/>
      <c r="SBX71" s="8"/>
      <c r="SBY71" s="8"/>
      <c r="SBZ71" s="8"/>
      <c r="SCA71" s="8"/>
      <c r="SCB71" s="8"/>
      <c r="SCC71" s="8"/>
      <c r="SCD71" s="8"/>
      <c r="SCE71" s="8"/>
      <c r="SCF71" s="8"/>
      <c r="SCG71" s="8"/>
      <c r="SCH71" s="8"/>
      <c r="SCI71" s="8"/>
      <c r="SCJ71" s="8"/>
      <c r="SCK71" s="8"/>
      <c r="SCL71" s="8"/>
      <c r="SCM71" s="8"/>
      <c r="SCN71" s="8"/>
      <c r="SCO71" s="8"/>
      <c r="SCP71" s="8"/>
      <c r="SCQ71" s="8"/>
      <c r="SCR71" s="8"/>
      <c r="SCS71" s="8"/>
      <c r="SCT71" s="8"/>
      <c r="SCU71" s="8"/>
      <c r="SCV71" s="8"/>
      <c r="SCW71" s="8"/>
      <c r="SCX71" s="8"/>
      <c r="SCY71" s="8"/>
      <c r="SCZ71" s="8"/>
      <c r="SDA71" s="8"/>
      <c r="SDB71" s="8"/>
      <c r="SDC71" s="8"/>
      <c r="SDD71" s="8"/>
      <c r="SDE71" s="8"/>
      <c r="SDF71" s="8"/>
      <c r="SDG71" s="8"/>
      <c r="SDH71" s="8"/>
      <c r="SDI71" s="8"/>
      <c r="SDJ71" s="8"/>
      <c r="SDK71" s="8"/>
      <c r="SDL71" s="8"/>
      <c r="SDM71" s="8"/>
      <c r="SDN71" s="8"/>
      <c r="SDO71" s="8"/>
      <c r="SDP71" s="8"/>
      <c r="SDQ71" s="8"/>
      <c r="SDR71" s="8"/>
      <c r="SDS71" s="8"/>
      <c r="SDT71" s="8"/>
      <c r="SDU71" s="8"/>
      <c r="SDV71" s="8"/>
      <c r="SDW71" s="8"/>
      <c r="SDX71" s="8"/>
      <c r="SDY71" s="8"/>
      <c r="SDZ71" s="8"/>
      <c r="SEA71" s="8"/>
      <c r="SEB71" s="8"/>
      <c r="SEC71" s="8"/>
      <c r="SED71" s="8"/>
      <c r="SEE71" s="8"/>
      <c r="SEF71" s="8"/>
      <c r="SEG71" s="8"/>
      <c r="SEH71" s="8"/>
      <c r="SEI71" s="8"/>
      <c r="SEJ71" s="8"/>
      <c r="SEK71" s="8"/>
      <c r="SEL71" s="8"/>
      <c r="SEM71" s="8"/>
      <c r="SEN71" s="8"/>
      <c r="SEO71" s="8"/>
      <c r="SEP71" s="8"/>
      <c r="SEQ71" s="8"/>
      <c r="SER71" s="8"/>
      <c r="SES71" s="8"/>
      <c r="SET71" s="8"/>
      <c r="SEU71" s="8"/>
      <c r="SEV71" s="8"/>
      <c r="SEW71" s="8"/>
      <c r="SEX71" s="8"/>
      <c r="SEY71" s="8"/>
      <c r="SEZ71" s="8"/>
      <c r="SFA71" s="8"/>
      <c r="SFB71" s="8"/>
      <c r="SFC71" s="8"/>
      <c r="SFD71" s="8"/>
      <c r="SFE71" s="8"/>
      <c r="SFF71" s="8"/>
      <c r="SFG71" s="8"/>
      <c r="SFH71" s="8"/>
      <c r="SFI71" s="8"/>
      <c r="SFJ71" s="8"/>
      <c r="SFK71" s="8"/>
      <c r="SFL71" s="8"/>
      <c r="SFM71" s="8"/>
      <c r="SFN71" s="8"/>
      <c r="SFO71" s="8"/>
      <c r="SFP71" s="8"/>
      <c r="SFQ71" s="8"/>
      <c r="SFR71" s="8"/>
      <c r="SFS71" s="8"/>
      <c r="SFT71" s="8"/>
      <c r="SFU71" s="8"/>
      <c r="SFV71" s="8"/>
      <c r="SFW71" s="8"/>
      <c r="SFX71" s="8"/>
      <c r="SFY71" s="8"/>
      <c r="SFZ71" s="8"/>
      <c r="SGA71" s="8"/>
      <c r="SGB71" s="8"/>
      <c r="SGC71" s="8"/>
      <c r="SGD71" s="8"/>
      <c r="SGE71" s="8"/>
      <c r="SGF71" s="8"/>
      <c r="SGG71" s="8"/>
      <c r="SGH71" s="8"/>
      <c r="SGI71" s="8"/>
      <c r="SGJ71" s="8"/>
      <c r="SGK71" s="8"/>
      <c r="SGL71" s="8"/>
      <c r="SGM71" s="8"/>
      <c r="SGN71" s="8"/>
      <c r="SGO71" s="8"/>
      <c r="SGP71" s="8"/>
      <c r="SGQ71" s="8"/>
      <c r="SGR71" s="8"/>
      <c r="SGS71" s="8"/>
      <c r="SGT71" s="8"/>
      <c r="SGU71" s="8"/>
      <c r="SGV71" s="8"/>
      <c r="SGW71" s="8"/>
      <c r="SGX71" s="8"/>
      <c r="SGY71" s="8"/>
      <c r="SGZ71" s="8"/>
      <c r="SHA71" s="8"/>
      <c r="SHB71" s="8"/>
      <c r="SHC71" s="8"/>
      <c r="SHD71" s="8"/>
      <c r="SHE71" s="8"/>
      <c r="SHF71" s="8"/>
      <c r="SHG71" s="8"/>
      <c r="SHH71" s="8"/>
      <c r="SHI71" s="8"/>
      <c r="SHJ71" s="8"/>
      <c r="SHK71" s="8"/>
      <c r="SHL71" s="8"/>
      <c r="SHM71" s="8"/>
      <c r="SHN71" s="8"/>
      <c r="SHO71" s="8"/>
      <c r="SHP71" s="8"/>
      <c r="SHQ71" s="8"/>
      <c r="SHR71" s="8"/>
      <c r="SHS71" s="8"/>
      <c r="SHT71" s="8"/>
      <c r="SHU71" s="8"/>
      <c r="SHV71" s="8"/>
      <c r="SHW71" s="8"/>
      <c r="SHX71" s="8"/>
      <c r="SHY71" s="8"/>
      <c r="SHZ71" s="8"/>
      <c r="SIA71" s="8"/>
      <c r="SIB71" s="8"/>
      <c r="SIC71" s="8"/>
      <c r="SID71" s="8"/>
      <c r="SIE71" s="8"/>
      <c r="SIF71" s="8"/>
      <c r="SIG71" s="8"/>
      <c r="SIH71" s="8"/>
      <c r="SII71" s="8"/>
      <c r="SIJ71" s="8"/>
      <c r="SIK71" s="8"/>
      <c r="SIL71" s="8"/>
      <c r="SIM71" s="8"/>
      <c r="SIN71" s="8"/>
      <c r="SIO71" s="8"/>
      <c r="SIP71" s="8"/>
      <c r="SIQ71" s="8"/>
      <c r="SIR71" s="8"/>
      <c r="SIS71" s="8"/>
      <c r="SIT71" s="8"/>
      <c r="SIU71" s="8"/>
      <c r="SIV71" s="8"/>
      <c r="SIW71" s="8"/>
      <c r="SIX71" s="8"/>
      <c r="SIY71" s="8"/>
      <c r="SIZ71" s="8"/>
      <c r="SJA71" s="8"/>
      <c r="SJB71" s="8"/>
      <c r="SJC71" s="8"/>
      <c r="SJD71" s="8"/>
      <c r="SJE71" s="8"/>
      <c r="SJF71" s="8"/>
      <c r="SJG71" s="8"/>
      <c r="SJH71" s="8"/>
      <c r="SJI71" s="8"/>
      <c r="SJJ71" s="8"/>
      <c r="SJK71" s="8"/>
      <c r="SJL71" s="8"/>
      <c r="SJM71" s="8"/>
      <c r="SJN71" s="8"/>
      <c r="SJO71" s="8"/>
      <c r="SJP71" s="8"/>
      <c r="SJQ71" s="8"/>
      <c r="SJR71" s="8"/>
      <c r="SJS71" s="8"/>
      <c r="SJT71" s="8"/>
      <c r="SJU71" s="8"/>
      <c r="SJV71" s="8"/>
      <c r="SJW71" s="8"/>
      <c r="SJX71" s="8"/>
      <c r="SJY71" s="8"/>
      <c r="SJZ71" s="8"/>
      <c r="SKA71" s="8"/>
      <c r="SKB71" s="8"/>
      <c r="SKC71" s="8"/>
      <c r="SKD71" s="8"/>
      <c r="SKE71" s="8"/>
      <c r="SKF71" s="8"/>
      <c r="SKG71" s="8"/>
      <c r="SKH71" s="8"/>
      <c r="SKI71" s="8"/>
      <c r="SKJ71" s="8"/>
      <c r="SKK71" s="8"/>
      <c r="SKL71" s="8"/>
      <c r="SKM71" s="8"/>
      <c r="SKN71" s="8"/>
      <c r="SKO71" s="8"/>
      <c r="SKP71" s="8"/>
      <c r="SKQ71" s="8"/>
      <c r="SKR71" s="8"/>
      <c r="SKS71" s="8"/>
      <c r="SKT71" s="8"/>
      <c r="SKU71" s="8"/>
      <c r="SKV71" s="8"/>
      <c r="SKW71" s="8"/>
      <c r="SKX71" s="8"/>
      <c r="SKY71" s="8"/>
      <c r="SKZ71" s="8"/>
      <c r="SLA71" s="8"/>
      <c r="SLB71" s="8"/>
      <c r="SLC71" s="8"/>
      <c r="SLD71" s="8"/>
      <c r="SLE71" s="8"/>
      <c r="SLF71" s="8"/>
      <c r="SLG71" s="8"/>
      <c r="SLH71" s="8"/>
      <c r="SLI71" s="8"/>
      <c r="SLJ71" s="8"/>
      <c r="SLK71" s="8"/>
      <c r="SLL71" s="8"/>
      <c r="SLM71" s="8"/>
      <c r="SLN71" s="8"/>
      <c r="SLO71" s="8"/>
      <c r="SLP71" s="8"/>
      <c r="SLQ71" s="8"/>
      <c r="SLR71" s="8"/>
      <c r="SLS71" s="8"/>
      <c r="SLT71" s="8"/>
      <c r="SLU71" s="8"/>
      <c r="SLV71" s="8"/>
      <c r="SLW71" s="8"/>
      <c r="SLX71" s="8"/>
      <c r="SLY71" s="8"/>
      <c r="SLZ71" s="8"/>
      <c r="SMA71" s="8"/>
      <c r="SMB71" s="8"/>
      <c r="SMC71" s="8"/>
      <c r="SMD71" s="8"/>
      <c r="SME71" s="8"/>
      <c r="SMF71" s="8"/>
      <c r="SMG71" s="8"/>
      <c r="SMH71" s="8"/>
      <c r="SMI71" s="8"/>
      <c r="SMJ71" s="8"/>
      <c r="SMK71" s="8"/>
      <c r="SML71" s="8"/>
      <c r="SMM71" s="8"/>
      <c r="SMN71" s="8"/>
      <c r="SMO71" s="8"/>
      <c r="SMP71" s="8"/>
      <c r="SMQ71" s="8"/>
      <c r="SMR71" s="8"/>
      <c r="SMS71" s="8"/>
      <c r="SMT71" s="8"/>
      <c r="SMU71" s="8"/>
      <c r="SMV71" s="8"/>
      <c r="SMW71" s="8"/>
      <c r="SMX71" s="8"/>
      <c r="SMY71" s="8"/>
      <c r="SMZ71" s="8"/>
      <c r="SNA71" s="8"/>
      <c r="SNB71" s="8"/>
      <c r="SNC71" s="8"/>
      <c r="SND71" s="8"/>
      <c r="SNE71" s="8"/>
      <c r="SNF71" s="8"/>
      <c r="SNG71" s="8"/>
      <c r="SNH71" s="8"/>
      <c r="SNI71" s="8"/>
      <c r="SNJ71" s="8"/>
      <c r="SNK71" s="8"/>
      <c r="SNL71" s="8"/>
      <c r="SNM71" s="8"/>
      <c r="SNN71" s="8"/>
      <c r="SNO71" s="8"/>
      <c r="SNP71" s="8"/>
      <c r="SNQ71" s="8"/>
      <c r="SNR71" s="8"/>
      <c r="SNS71" s="8"/>
      <c r="SNT71" s="8"/>
      <c r="SNU71" s="8"/>
      <c r="SNV71" s="8"/>
      <c r="SNW71" s="8"/>
      <c r="SNX71" s="8"/>
      <c r="SNY71" s="8"/>
      <c r="SNZ71" s="8"/>
      <c r="SOA71" s="8"/>
      <c r="SOB71" s="8"/>
      <c r="SOC71" s="8"/>
      <c r="SOD71" s="8"/>
      <c r="SOE71" s="8"/>
      <c r="SOF71" s="8"/>
      <c r="SOG71" s="8"/>
      <c r="SOH71" s="8"/>
      <c r="SOI71" s="8"/>
      <c r="SOJ71" s="8"/>
      <c r="SOK71" s="8"/>
      <c r="SOL71" s="8"/>
      <c r="SOM71" s="8"/>
      <c r="SON71" s="8"/>
      <c r="SOO71" s="8"/>
      <c r="SOP71" s="8"/>
      <c r="SOQ71" s="8"/>
      <c r="SOR71" s="8"/>
      <c r="SOS71" s="8"/>
      <c r="SOT71" s="8"/>
      <c r="SOU71" s="8"/>
      <c r="SOV71" s="8"/>
      <c r="SOW71" s="8"/>
      <c r="SOX71" s="8"/>
      <c r="SOY71" s="8"/>
      <c r="SOZ71" s="8"/>
      <c r="SPA71" s="8"/>
      <c r="SPB71" s="8"/>
      <c r="SPC71" s="8"/>
      <c r="SPD71" s="8"/>
      <c r="SPE71" s="8"/>
      <c r="SPF71" s="8"/>
      <c r="SPG71" s="8"/>
      <c r="SPH71" s="8"/>
      <c r="SPI71" s="8"/>
      <c r="SPJ71" s="8"/>
      <c r="SPK71" s="8"/>
      <c r="SPL71" s="8"/>
      <c r="SPM71" s="8"/>
      <c r="SPN71" s="8"/>
      <c r="SPO71" s="8"/>
      <c r="SPP71" s="8"/>
      <c r="SPQ71" s="8"/>
      <c r="SPR71" s="8"/>
      <c r="SPS71" s="8"/>
      <c r="SPT71" s="8"/>
      <c r="SPU71" s="8"/>
      <c r="SPV71" s="8"/>
      <c r="SPW71" s="8"/>
      <c r="SPX71" s="8"/>
      <c r="SPY71" s="8"/>
      <c r="SPZ71" s="8"/>
      <c r="SQA71" s="8"/>
      <c r="SQB71" s="8"/>
      <c r="SQC71" s="8"/>
      <c r="SQD71" s="8"/>
      <c r="SQE71" s="8"/>
      <c r="SQF71" s="8"/>
      <c r="SQG71" s="8"/>
      <c r="SQH71" s="8"/>
      <c r="SQI71" s="8"/>
      <c r="SQJ71" s="8"/>
      <c r="SQK71" s="8"/>
      <c r="SQL71" s="8"/>
      <c r="SQM71" s="8"/>
      <c r="SQN71" s="8"/>
      <c r="SQO71" s="8"/>
      <c r="SQP71" s="8"/>
      <c r="SQQ71" s="8"/>
      <c r="SQR71" s="8"/>
      <c r="SQS71" s="8"/>
      <c r="SQT71" s="8"/>
      <c r="SQU71" s="8"/>
      <c r="SQV71" s="8"/>
      <c r="SQW71" s="8"/>
      <c r="SQX71" s="8"/>
      <c r="SQY71" s="8"/>
      <c r="SQZ71" s="8"/>
      <c r="SRA71" s="8"/>
      <c r="SRB71" s="8"/>
      <c r="SRC71" s="8"/>
      <c r="SRD71" s="8"/>
      <c r="SRE71" s="8"/>
      <c r="SRF71" s="8"/>
      <c r="SRG71" s="8"/>
      <c r="SRH71" s="8"/>
      <c r="SRI71" s="8"/>
      <c r="SRJ71" s="8"/>
      <c r="SRK71" s="8"/>
      <c r="SRL71" s="8"/>
      <c r="SRM71" s="8"/>
      <c r="SRN71" s="8"/>
      <c r="SRO71" s="8"/>
      <c r="SRP71" s="8"/>
      <c r="SRQ71" s="8"/>
      <c r="SRR71" s="8"/>
      <c r="SRS71" s="8"/>
      <c r="SRT71" s="8"/>
      <c r="SRU71" s="8"/>
      <c r="SRV71" s="8"/>
      <c r="SRW71" s="8"/>
      <c r="SRX71" s="8"/>
      <c r="SRY71" s="8"/>
      <c r="SRZ71" s="8"/>
      <c r="SSA71" s="8"/>
      <c r="SSB71" s="8"/>
      <c r="SSC71" s="8"/>
      <c r="SSD71" s="8"/>
      <c r="SSE71" s="8"/>
      <c r="SSF71" s="8"/>
      <c r="SSG71" s="8"/>
      <c r="SSH71" s="8"/>
      <c r="SSI71" s="8"/>
      <c r="SSJ71" s="8"/>
      <c r="SSK71" s="8"/>
      <c r="SSL71" s="8"/>
      <c r="SSM71" s="8"/>
      <c r="SSN71" s="8"/>
      <c r="SSO71" s="8"/>
      <c r="SSP71" s="8"/>
      <c r="SSQ71" s="8"/>
      <c r="SSR71" s="8"/>
      <c r="SSS71" s="8"/>
      <c r="SST71" s="8"/>
      <c r="SSU71" s="8"/>
      <c r="SSV71" s="8"/>
      <c r="SSW71" s="8"/>
      <c r="SSX71" s="8"/>
      <c r="SSY71" s="8"/>
      <c r="SSZ71" s="8"/>
      <c r="STA71" s="8"/>
      <c r="STB71" s="8"/>
      <c r="STC71" s="8"/>
      <c r="STD71" s="8"/>
      <c r="STE71" s="8"/>
      <c r="STF71" s="8"/>
      <c r="STG71" s="8"/>
      <c r="STH71" s="8"/>
      <c r="STI71" s="8"/>
      <c r="STJ71" s="8"/>
      <c r="STK71" s="8"/>
      <c r="STL71" s="8"/>
      <c r="STM71" s="8"/>
      <c r="STN71" s="8"/>
      <c r="STO71" s="8"/>
      <c r="STP71" s="8"/>
      <c r="STQ71" s="8"/>
      <c r="STR71" s="8"/>
      <c r="STS71" s="8"/>
      <c r="STT71" s="8"/>
      <c r="STU71" s="8"/>
      <c r="STV71" s="8"/>
      <c r="STW71" s="8"/>
      <c r="STX71" s="8"/>
      <c r="STY71" s="8"/>
      <c r="STZ71" s="8"/>
      <c r="SUA71" s="8"/>
      <c r="SUB71" s="8"/>
      <c r="SUC71" s="8"/>
      <c r="SUD71" s="8"/>
      <c r="SUE71" s="8"/>
      <c r="SUF71" s="8"/>
      <c r="SUG71" s="8"/>
      <c r="SUH71" s="8"/>
      <c r="SUI71" s="8"/>
      <c r="SUJ71" s="8"/>
      <c r="SUK71" s="8"/>
      <c r="SUL71" s="8"/>
      <c r="SUM71" s="8"/>
      <c r="SUN71" s="8"/>
      <c r="SUO71" s="8"/>
      <c r="SUP71" s="8"/>
      <c r="SUQ71" s="8"/>
      <c r="SUR71" s="8"/>
      <c r="SUS71" s="8"/>
      <c r="SUT71" s="8"/>
      <c r="SUU71" s="8"/>
      <c r="SUV71" s="8"/>
      <c r="SUW71" s="8"/>
      <c r="SUX71" s="8"/>
      <c r="SUY71" s="8"/>
      <c r="SUZ71" s="8"/>
      <c r="SVA71" s="8"/>
      <c r="SVB71" s="8"/>
      <c r="SVC71" s="8"/>
      <c r="SVD71" s="8"/>
      <c r="SVE71" s="8"/>
      <c r="SVF71" s="8"/>
      <c r="SVG71" s="8"/>
      <c r="SVH71" s="8"/>
      <c r="SVI71" s="8"/>
      <c r="SVJ71" s="8"/>
      <c r="SVK71" s="8"/>
      <c r="SVL71" s="8"/>
      <c r="SVM71" s="8"/>
      <c r="SVN71" s="8"/>
      <c r="SVO71" s="8"/>
      <c r="SVP71" s="8"/>
      <c r="SVQ71" s="8"/>
      <c r="SVR71" s="8"/>
      <c r="SVS71" s="8"/>
      <c r="SVT71" s="8"/>
      <c r="SVU71" s="8"/>
      <c r="SVV71" s="8"/>
      <c r="SVW71" s="8"/>
      <c r="SVX71" s="8"/>
      <c r="SVY71" s="8"/>
      <c r="SVZ71" s="8"/>
      <c r="SWA71" s="8"/>
      <c r="SWB71" s="8"/>
      <c r="SWC71" s="8"/>
      <c r="SWD71" s="8"/>
      <c r="SWE71" s="8"/>
      <c r="SWF71" s="8"/>
      <c r="SWG71" s="8"/>
      <c r="SWH71" s="8"/>
      <c r="SWI71" s="8"/>
      <c r="SWJ71" s="8"/>
      <c r="SWK71" s="8"/>
      <c r="SWL71" s="8"/>
      <c r="SWM71" s="8"/>
      <c r="SWN71" s="8"/>
      <c r="SWO71" s="8"/>
      <c r="SWP71" s="8"/>
      <c r="SWQ71" s="8"/>
      <c r="SWR71" s="8"/>
      <c r="SWS71" s="8"/>
      <c r="SWT71" s="8"/>
      <c r="SWU71" s="8"/>
      <c r="SWV71" s="8"/>
      <c r="SWW71" s="8"/>
      <c r="SWX71" s="8"/>
      <c r="SWY71" s="8"/>
      <c r="SWZ71" s="8"/>
      <c r="SXA71" s="8"/>
      <c r="SXB71" s="8"/>
      <c r="SXC71" s="8"/>
      <c r="SXD71" s="8"/>
      <c r="SXE71" s="8"/>
      <c r="SXF71" s="8"/>
      <c r="SXG71" s="8"/>
      <c r="SXH71" s="8"/>
      <c r="SXI71" s="8"/>
      <c r="SXJ71" s="8"/>
      <c r="SXK71" s="8"/>
      <c r="SXL71" s="8"/>
      <c r="SXM71" s="8"/>
      <c r="SXN71" s="8"/>
      <c r="SXO71" s="8"/>
      <c r="SXP71" s="8"/>
      <c r="SXQ71" s="8"/>
      <c r="SXR71" s="8"/>
      <c r="SXS71" s="8"/>
      <c r="SXT71" s="8"/>
      <c r="SXU71" s="8"/>
      <c r="SXV71" s="8"/>
      <c r="SXW71" s="8"/>
      <c r="SXX71" s="8"/>
      <c r="SXY71" s="8"/>
      <c r="SXZ71" s="8"/>
      <c r="SYA71" s="8"/>
      <c r="SYB71" s="8"/>
      <c r="SYC71" s="8"/>
      <c r="SYD71" s="8"/>
      <c r="SYE71" s="8"/>
      <c r="SYF71" s="8"/>
      <c r="SYG71" s="8"/>
      <c r="SYH71" s="8"/>
      <c r="SYI71" s="8"/>
      <c r="SYJ71" s="8"/>
      <c r="SYK71" s="8"/>
      <c r="SYL71" s="8"/>
      <c r="SYM71" s="8"/>
      <c r="SYN71" s="8"/>
      <c r="SYO71" s="8"/>
      <c r="SYP71" s="8"/>
      <c r="SYQ71" s="8"/>
      <c r="SYR71" s="8"/>
      <c r="SYS71" s="8"/>
      <c r="SYT71" s="8"/>
      <c r="SYU71" s="8"/>
      <c r="SYV71" s="8"/>
      <c r="SYW71" s="8"/>
      <c r="SYX71" s="8"/>
      <c r="SYY71" s="8"/>
      <c r="SYZ71" s="8"/>
      <c r="SZA71" s="8"/>
      <c r="SZB71" s="8"/>
      <c r="SZC71" s="8"/>
      <c r="SZD71" s="8"/>
      <c r="SZE71" s="8"/>
      <c r="SZF71" s="8"/>
      <c r="SZG71" s="8"/>
      <c r="SZH71" s="8"/>
      <c r="SZI71" s="8"/>
      <c r="SZJ71" s="8"/>
      <c r="SZK71" s="8"/>
      <c r="SZL71" s="8"/>
      <c r="SZM71" s="8"/>
      <c r="SZN71" s="8"/>
      <c r="SZO71" s="8"/>
      <c r="SZP71" s="8"/>
      <c r="SZQ71" s="8"/>
      <c r="SZR71" s="8"/>
      <c r="SZS71" s="8"/>
      <c r="SZT71" s="8"/>
      <c r="SZU71" s="8"/>
      <c r="SZV71" s="8"/>
      <c r="SZW71" s="8"/>
      <c r="SZX71" s="8"/>
      <c r="SZY71" s="8"/>
      <c r="SZZ71" s="8"/>
      <c r="TAA71" s="8"/>
      <c r="TAB71" s="8"/>
      <c r="TAC71" s="8"/>
      <c r="TAD71" s="8"/>
      <c r="TAE71" s="8"/>
      <c r="TAF71" s="8"/>
      <c r="TAG71" s="8"/>
      <c r="TAH71" s="8"/>
      <c r="TAI71" s="8"/>
      <c r="TAJ71" s="8"/>
      <c r="TAK71" s="8"/>
      <c r="TAL71" s="8"/>
      <c r="TAM71" s="8"/>
      <c r="TAN71" s="8"/>
      <c r="TAO71" s="8"/>
      <c r="TAP71" s="8"/>
      <c r="TAQ71" s="8"/>
      <c r="TAR71" s="8"/>
      <c r="TAS71" s="8"/>
      <c r="TAT71" s="8"/>
      <c r="TAU71" s="8"/>
      <c r="TAV71" s="8"/>
      <c r="TAW71" s="8"/>
      <c r="TAX71" s="8"/>
      <c r="TAY71" s="8"/>
      <c r="TAZ71" s="8"/>
      <c r="TBA71" s="8"/>
      <c r="TBB71" s="8"/>
      <c r="TBC71" s="8"/>
      <c r="TBD71" s="8"/>
      <c r="TBE71" s="8"/>
      <c r="TBF71" s="8"/>
      <c r="TBG71" s="8"/>
      <c r="TBH71" s="8"/>
      <c r="TBI71" s="8"/>
      <c r="TBJ71" s="8"/>
      <c r="TBK71" s="8"/>
      <c r="TBL71" s="8"/>
      <c r="TBM71" s="8"/>
      <c r="TBN71" s="8"/>
      <c r="TBO71" s="8"/>
      <c r="TBP71" s="8"/>
      <c r="TBQ71" s="8"/>
      <c r="TBR71" s="8"/>
      <c r="TBS71" s="8"/>
      <c r="TBT71" s="8"/>
      <c r="TBU71" s="8"/>
      <c r="TBV71" s="8"/>
      <c r="TBW71" s="8"/>
      <c r="TBX71" s="8"/>
      <c r="TBY71" s="8"/>
      <c r="TBZ71" s="8"/>
      <c r="TCA71" s="8"/>
      <c r="TCB71" s="8"/>
      <c r="TCC71" s="8"/>
      <c r="TCD71" s="8"/>
      <c r="TCE71" s="8"/>
      <c r="TCF71" s="8"/>
      <c r="TCG71" s="8"/>
      <c r="TCH71" s="8"/>
      <c r="TCI71" s="8"/>
      <c r="TCJ71" s="8"/>
      <c r="TCK71" s="8"/>
      <c r="TCL71" s="8"/>
      <c r="TCM71" s="8"/>
      <c r="TCN71" s="8"/>
      <c r="TCO71" s="8"/>
      <c r="TCP71" s="8"/>
      <c r="TCQ71" s="8"/>
      <c r="TCR71" s="8"/>
      <c r="TCS71" s="8"/>
      <c r="TCT71" s="8"/>
      <c r="TCU71" s="8"/>
      <c r="TCV71" s="8"/>
      <c r="TCW71" s="8"/>
      <c r="TCX71" s="8"/>
      <c r="TCY71" s="8"/>
      <c r="TCZ71" s="8"/>
      <c r="TDA71" s="8"/>
      <c r="TDB71" s="8"/>
      <c r="TDC71" s="8"/>
      <c r="TDD71" s="8"/>
      <c r="TDE71" s="8"/>
      <c r="TDF71" s="8"/>
      <c r="TDG71" s="8"/>
      <c r="TDH71" s="8"/>
      <c r="TDI71" s="8"/>
      <c r="TDJ71" s="8"/>
      <c r="TDK71" s="8"/>
      <c r="TDL71" s="8"/>
      <c r="TDM71" s="8"/>
      <c r="TDN71" s="8"/>
      <c r="TDO71" s="8"/>
      <c r="TDP71" s="8"/>
      <c r="TDQ71" s="8"/>
      <c r="TDR71" s="8"/>
      <c r="TDS71" s="8"/>
      <c r="TDT71" s="8"/>
      <c r="TDU71" s="8"/>
      <c r="TDV71" s="8"/>
      <c r="TDW71" s="8"/>
      <c r="TDX71" s="8"/>
      <c r="TDY71" s="8"/>
      <c r="TDZ71" s="8"/>
      <c r="TEA71" s="8"/>
      <c r="TEB71" s="8"/>
      <c r="TEC71" s="8"/>
      <c r="TED71" s="8"/>
      <c r="TEE71" s="8"/>
      <c r="TEF71" s="8"/>
      <c r="TEG71" s="8"/>
      <c r="TEH71" s="8"/>
      <c r="TEI71" s="8"/>
      <c r="TEJ71" s="8"/>
      <c r="TEK71" s="8"/>
      <c r="TEL71" s="8"/>
      <c r="TEM71" s="8"/>
      <c r="TEN71" s="8"/>
      <c r="TEO71" s="8"/>
      <c r="TEP71" s="8"/>
      <c r="TEQ71" s="8"/>
      <c r="TER71" s="8"/>
      <c r="TES71" s="8"/>
      <c r="TET71" s="8"/>
      <c r="TEU71" s="8"/>
      <c r="TEV71" s="8"/>
      <c r="TEW71" s="8"/>
      <c r="TEX71" s="8"/>
      <c r="TEY71" s="8"/>
      <c r="TEZ71" s="8"/>
      <c r="TFA71" s="8"/>
      <c r="TFB71" s="8"/>
      <c r="TFC71" s="8"/>
      <c r="TFD71" s="8"/>
      <c r="TFE71" s="8"/>
      <c r="TFF71" s="8"/>
      <c r="TFG71" s="8"/>
      <c r="TFH71" s="8"/>
      <c r="TFI71" s="8"/>
      <c r="TFJ71" s="8"/>
      <c r="TFK71" s="8"/>
      <c r="TFL71" s="8"/>
      <c r="TFM71" s="8"/>
      <c r="TFN71" s="8"/>
      <c r="TFO71" s="8"/>
      <c r="TFP71" s="8"/>
      <c r="TFQ71" s="8"/>
      <c r="TFR71" s="8"/>
      <c r="TFS71" s="8"/>
      <c r="TFT71" s="8"/>
      <c r="TFU71" s="8"/>
      <c r="TFV71" s="8"/>
      <c r="TFW71" s="8"/>
      <c r="TFX71" s="8"/>
      <c r="TFY71" s="8"/>
      <c r="TFZ71" s="8"/>
      <c r="TGA71" s="8"/>
      <c r="TGB71" s="8"/>
      <c r="TGC71" s="8"/>
      <c r="TGD71" s="8"/>
      <c r="TGE71" s="8"/>
      <c r="TGF71" s="8"/>
      <c r="TGG71" s="8"/>
      <c r="TGH71" s="8"/>
      <c r="TGI71" s="8"/>
      <c r="TGJ71" s="8"/>
      <c r="TGK71" s="8"/>
      <c r="TGL71" s="8"/>
      <c r="TGM71" s="8"/>
      <c r="TGN71" s="8"/>
      <c r="TGO71" s="8"/>
      <c r="TGP71" s="8"/>
      <c r="TGQ71" s="8"/>
      <c r="TGR71" s="8"/>
      <c r="TGS71" s="8"/>
      <c r="TGT71" s="8"/>
      <c r="TGU71" s="8"/>
      <c r="TGV71" s="8"/>
      <c r="TGW71" s="8"/>
      <c r="TGX71" s="8"/>
      <c r="TGY71" s="8"/>
      <c r="TGZ71" s="8"/>
      <c r="THA71" s="8"/>
      <c r="THB71" s="8"/>
      <c r="THC71" s="8"/>
      <c r="THD71" s="8"/>
      <c r="THE71" s="8"/>
      <c r="THF71" s="8"/>
      <c r="THG71" s="8"/>
      <c r="THH71" s="8"/>
      <c r="THI71" s="8"/>
      <c r="THJ71" s="8"/>
      <c r="THK71" s="8"/>
      <c r="THL71" s="8"/>
      <c r="THM71" s="8"/>
      <c r="THN71" s="8"/>
      <c r="THO71" s="8"/>
      <c r="THP71" s="8"/>
      <c r="THQ71" s="8"/>
      <c r="THR71" s="8"/>
      <c r="THS71" s="8"/>
      <c r="THT71" s="8"/>
      <c r="THU71" s="8"/>
      <c r="THV71" s="8"/>
      <c r="THW71" s="8"/>
      <c r="THX71" s="8"/>
      <c r="THY71" s="8"/>
      <c r="THZ71" s="8"/>
      <c r="TIA71" s="8"/>
      <c r="TIB71" s="8"/>
      <c r="TIC71" s="8"/>
      <c r="TID71" s="8"/>
      <c r="TIE71" s="8"/>
      <c r="TIF71" s="8"/>
      <c r="TIG71" s="8"/>
      <c r="TIH71" s="8"/>
      <c r="TII71" s="8"/>
      <c r="TIJ71" s="8"/>
      <c r="TIK71" s="8"/>
      <c r="TIL71" s="8"/>
      <c r="TIM71" s="8"/>
      <c r="TIN71" s="8"/>
      <c r="TIO71" s="8"/>
      <c r="TIP71" s="8"/>
      <c r="TIQ71" s="8"/>
      <c r="TIR71" s="8"/>
      <c r="TIS71" s="8"/>
      <c r="TIT71" s="8"/>
      <c r="TIU71" s="8"/>
      <c r="TIV71" s="8"/>
      <c r="TIW71" s="8"/>
      <c r="TIX71" s="8"/>
      <c r="TIY71" s="8"/>
      <c r="TIZ71" s="8"/>
      <c r="TJA71" s="8"/>
      <c r="TJB71" s="8"/>
      <c r="TJC71" s="8"/>
      <c r="TJD71" s="8"/>
      <c r="TJE71" s="8"/>
      <c r="TJF71" s="8"/>
      <c r="TJG71" s="8"/>
      <c r="TJH71" s="8"/>
      <c r="TJI71" s="8"/>
      <c r="TJJ71" s="8"/>
      <c r="TJK71" s="8"/>
      <c r="TJL71" s="8"/>
      <c r="TJM71" s="8"/>
      <c r="TJN71" s="8"/>
      <c r="TJO71" s="8"/>
      <c r="TJP71" s="8"/>
      <c r="TJQ71" s="8"/>
      <c r="TJR71" s="8"/>
      <c r="TJS71" s="8"/>
      <c r="TJT71" s="8"/>
      <c r="TJU71" s="8"/>
      <c r="TJV71" s="8"/>
      <c r="TJW71" s="8"/>
      <c r="TJX71" s="8"/>
      <c r="TJY71" s="8"/>
      <c r="TJZ71" s="8"/>
      <c r="TKA71" s="8"/>
      <c r="TKB71" s="8"/>
      <c r="TKC71" s="8"/>
      <c r="TKD71" s="8"/>
      <c r="TKE71" s="8"/>
      <c r="TKF71" s="8"/>
      <c r="TKG71" s="8"/>
      <c r="TKH71" s="8"/>
      <c r="TKI71" s="8"/>
      <c r="TKJ71" s="8"/>
      <c r="TKK71" s="8"/>
      <c r="TKL71" s="8"/>
      <c r="TKM71" s="8"/>
      <c r="TKN71" s="8"/>
      <c r="TKO71" s="8"/>
      <c r="TKP71" s="8"/>
      <c r="TKQ71" s="8"/>
      <c r="TKR71" s="8"/>
      <c r="TKS71" s="8"/>
      <c r="TKT71" s="8"/>
      <c r="TKU71" s="8"/>
      <c r="TKV71" s="8"/>
      <c r="TKW71" s="8"/>
      <c r="TKX71" s="8"/>
      <c r="TKY71" s="8"/>
      <c r="TKZ71" s="8"/>
      <c r="TLA71" s="8"/>
      <c r="TLB71" s="8"/>
      <c r="TLC71" s="8"/>
      <c r="TLD71" s="8"/>
      <c r="TLE71" s="8"/>
      <c r="TLF71" s="8"/>
      <c r="TLG71" s="8"/>
      <c r="TLH71" s="8"/>
      <c r="TLI71" s="8"/>
      <c r="TLJ71" s="8"/>
      <c r="TLK71" s="8"/>
      <c r="TLL71" s="8"/>
      <c r="TLM71" s="8"/>
      <c r="TLN71" s="8"/>
      <c r="TLO71" s="8"/>
      <c r="TLP71" s="8"/>
      <c r="TLQ71" s="8"/>
      <c r="TLR71" s="8"/>
      <c r="TLS71" s="8"/>
      <c r="TLT71" s="8"/>
      <c r="TLU71" s="8"/>
      <c r="TLV71" s="8"/>
      <c r="TLW71" s="8"/>
      <c r="TLX71" s="8"/>
      <c r="TLY71" s="8"/>
      <c r="TLZ71" s="8"/>
      <c r="TMA71" s="8"/>
      <c r="TMB71" s="8"/>
      <c r="TMC71" s="8"/>
      <c r="TMD71" s="8"/>
      <c r="TME71" s="8"/>
      <c r="TMF71" s="8"/>
      <c r="TMG71" s="8"/>
      <c r="TMH71" s="8"/>
      <c r="TMI71" s="8"/>
      <c r="TMJ71" s="8"/>
      <c r="TMK71" s="8"/>
      <c r="TML71" s="8"/>
      <c r="TMM71" s="8"/>
      <c r="TMN71" s="8"/>
      <c r="TMO71" s="8"/>
      <c r="TMP71" s="8"/>
      <c r="TMQ71" s="8"/>
      <c r="TMR71" s="8"/>
      <c r="TMS71" s="8"/>
      <c r="TMT71" s="8"/>
      <c r="TMU71" s="8"/>
      <c r="TMV71" s="8"/>
      <c r="TMW71" s="8"/>
      <c r="TMX71" s="8"/>
      <c r="TMY71" s="8"/>
      <c r="TMZ71" s="8"/>
      <c r="TNA71" s="8"/>
      <c r="TNB71" s="8"/>
      <c r="TNC71" s="8"/>
      <c r="TND71" s="8"/>
      <c r="TNE71" s="8"/>
      <c r="TNF71" s="8"/>
      <c r="TNG71" s="8"/>
      <c r="TNH71" s="8"/>
      <c r="TNI71" s="8"/>
      <c r="TNJ71" s="8"/>
      <c r="TNK71" s="8"/>
      <c r="TNL71" s="8"/>
      <c r="TNM71" s="8"/>
      <c r="TNN71" s="8"/>
      <c r="TNO71" s="8"/>
      <c r="TNP71" s="8"/>
      <c r="TNQ71" s="8"/>
      <c r="TNR71" s="8"/>
      <c r="TNS71" s="8"/>
      <c r="TNT71" s="8"/>
      <c r="TNU71" s="8"/>
      <c r="TNV71" s="8"/>
      <c r="TNW71" s="8"/>
      <c r="TNX71" s="8"/>
      <c r="TNY71" s="8"/>
      <c r="TNZ71" s="8"/>
      <c r="TOA71" s="8"/>
      <c r="TOB71" s="8"/>
      <c r="TOC71" s="8"/>
      <c r="TOD71" s="8"/>
      <c r="TOE71" s="8"/>
      <c r="TOF71" s="8"/>
      <c r="TOG71" s="8"/>
      <c r="TOH71" s="8"/>
      <c r="TOI71" s="8"/>
      <c r="TOJ71" s="8"/>
      <c r="TOK71" s="8"/>
      <c r="TOL71" s="8"/>
      <c r="TOM71" s="8"/>
      <c r="TON71" s="8"/>
      <c r="TOO71" s="8"/>
      <c r="TOP71" s="8"/>
      <c r="TOQ71" s="8"/>
      <c r="TOR71" s="8"/>
      <c r="TOS71" s="8"/>
      <c r="TOT71" s="8"/>
      <c r="TOU71" s="8"/>
      <c r="TOV71" s="8"/>
      <c r="TOW71" s="8"/>
      <c r="TOX71" s="8"/>
      <c r="TOY71" s="8"/>
      <c r="TOZ71" s="8"/>
      <c r="TPA71" s="8"/>
      <c r="TPB71" s="8"/>
      <c r="TPC71" s="8"/>
      <c r="TPD71" s="8"/>
      <c r="TPE71" s="8"/>
      <c r="TPF71" s="8"/>
      <c r="TPG71" s="8"/>
      <c r="TPH71" s="8"/>
      <c r="TPI71" s="8"/>
      <c r="TPJ71" s="8"/>
      <c r="TPK71" s="8"/>
      <c r="TPL71" s="8"/>
      <c r="TPM71" s="8"/>
      <c r="TPN71" s="8"/>
      <c r="TPO71" s="8"/>
      <c r="TPP71" s="8"/>
      <c r="TPQ71" s="8"/>
      <c r="TPR71" s="8"/>
      <c r="TPS71" s="8"/>
      <c r="TPT71" s="8"/>
      <c r="TPU71" s="8"/>
      <c r="TPV71" s="8"/>
      <c r="TPW71" s="8"/>
      <c r="TPX71" s="8"/>
      <c r="TPY71" s="8"/>
      <c r="TPZ71" s="8"/>
      <c r="TQA71" s="8"/>
      <c r="TQB71" s="8"/>
      <c r="TQC71" s="8"/>
      <c r="TQD71" s="8"/>
      <c r="TQE71" s="8"/>
      <c r="TQF71" s="8"/>
      <c r="TQG71" s="8"/>
      <c r="TQH71" s="8"/>
      <c r="TQI71" s="8"/>
      <c r="TQJ71" s="8"/>
      <c r="TQK71" s="8"/>
      <c r="TQL71" s="8"/>
      <c r="TQM71" s="8"/>
      <c r="TQN71" s="8"/>
      <c r="TQO71" s="8"/>
      <c r="TQP71" s="8"/>
      <c r="TQQ71" s="8"/>
      <c r="TQR71" s="8"/>
      <c r="TQS71" s="8"/>
      <c r="TQT71" s="8"/>
      <c r="TQU71" s="8"/>
      <c r="TQV71" s="8"/>
      <c r="TQW71" s="8"/>
      <c r="TQX71" s="8"/>
      <c r="TQY71" s="8"/>
      <c r="TQZ71" s="8"/>
      <c r="TRA71" s="8"/>
      <c r="TRB71" s="8"/>
      <c r="TRC71" s="8"/>
      <c r="TRD71" s="8"/>
      <c r="TRE71" s="8"/>
      <c r="TRF71" s="8"/>
      <c r="TRG71" s="8"/>
      <c r="TRH71" s="8"/>
      <c r="TRI71" s="8"/>
      <c r="TRJ71" s="8"/>
      <c r="TRK71" s="8"/>
      <c r="TRL71" s="8"/>
      <c r="TRM71" s="8"/>
      <c r="TRN71" s="8"/>
      <c r="TRO71" s="8"/>
      <c r="TRP71" s="8"/>
      <c r="TRQ71" s="8"/>
      <c r="TRR71" s="8"/>
      <c r="TRS71" s="8"/>
      <c r="TRT71" s="8"/>
      <c r="TRU71" s="8"/>
      <c r="TRV71" s="8"/>
      <c r="TRW71" s="8"/>
      <c r="TRX71" s="8"/>
      <c r="TRY71" s="8"/>
      <c r="TRZ71" s="8"/>
      <c r="TSA71" s="8"/>
      <c r="TSB71" s="8"/>
      <c r="TSC71" s="8"/>
      <c r="TSD71" s="8"/>
      <c r="TSE71" s="8"/>
      <c r="TSF71" s="8"/>
      <c r="TSG71" s="8"/>
      <c r="TSH71" s="8"/>
      <c r="TSI71" s="8"/>
      <c r="TSJ71" s="8"/>
      <c r="TSK71" s="8"/>
      <c r="TSL71" s="8"/>
      <c r="TSM71" s="8"/>
      <c r="TSN71" s="8"/>
      <c r="TSO71" s="8"/>
      <c r="TSP71" s="8"/>
      <c r="TSQ71" s="8"/>
      <c r="TSR71" s="8"/>
      <c r="TSS71" s="8"/>
      <c r="TST71" s="8"/>
      <c r="TSU71" s="8"/>
      <c r="TSV71" s="8"/>
      <c r="TSW71" s="8"/>
      <c r="TSX71" s="8"/>
      <c r="TSY71" s="8"/>
      <c r="TSZ71" s="8"/>
      <c r="TTA71" s="8"/>
      <c r="TTB71" s="8"/>
      <c r="TTC71" s="8"/>
      <c r="TTD71" s="8"/>
      <c r="TTE71" s="8"/>
      <c r="TTF71" s="8"/>
      <c r="TTG71" s="8"/>
      <c r="TTH71" s="8"/>
      <c r="TTI71" s="8"/>
      <c r="TTJ71" s="8"/>
      <c r="TTK71" s="8"/>
      <c r="TTL71" s="8"/>
      <c r="TTM71" s="8"/>
      <c r="TTN71" s="8"/>
      <c r="TTO71" s="8"/>
      <c r="TTP71" s="8"/>
      <c r="TTQ71" s="8"/>
      <c r="TTR71" s="8"/>
      <c r="TTS71" s="8"/>
      <c r="TTT71" s="8"/>
      <c r="TTU71" s="8"/>
      <c r="TTV71" s="8"/>
      <c r="TTW71" s="8"/>
      <c r="TTX71" s="8"/>
      <c r="TTY71" s="8"/>
      <c r="TTZ71" s="8"/>
      <c r="TUA71" s="8"/>
      <c r="TUB71" s="8"/>
      <c r="TUC71" s="8"/>
      <c r="TUD71" s="8"/>
      <c r="TUE71" s="8"/>
      <c r="TUF71" s="8"/>
      <c r="TUG71" s="8"/>
      <c r="TUH71" s="8"/>
      <c r="TUI71" s="8"/>
      <c r="TUJ71" s="8"/>
      <c r="TUK71" s="8"/>
      <c r="TUL71" s="8"/>
      <c r="TUM71" s="8"/>
      <c r="TUN71" s="8"/>
      <c r="TUO71" s="8"/>
      <c r="TUP71" s="8"/>
      <c r="TUQ71" s="8"/>
      <c r="TUR71" s="8"/>
      <c r="TUS71" s="8"/>
      <c r="TUT71" s="8"/>
      <c r="TUU71" s="8"/>
      <c r="TUV71" s="8"/>
      <c r="TUW71" s="8"/>
      <c r="TUX71" s="8"/>
      <c r="TUY71" s="8"/>
      <c r="TUZ71" s="8"/>
      <c r="TVA71" s="8"/>
      <c r="TVB71" s="8"/>
      <c r="TVC71" s="8"/>
      <c r="TVD71" s="8"/>
      <c r="TVE71" s="8"/>
      <c r="TVF71" s="8"/>
      <c r="TVG71" s="8"/>
      <c r="TVH71" s="8"/>
      <c r="TVI71" s="8"/>
      <c r="TVJ71" s="8"/>
      <c r="TVK71" s="8"/>
      <c r="TVL71" s="8"/>
      <c r="TVM71" s="8"/>
      <c r="TVN71" s="8"/>
      <c r="TVO71" s="8"/>
      <c r="TVP71" s="8"/>
      <c r="TVQ71" s="8"/>
      <c r="TVR71" s="8"/>
      <c r="TVS71" s="8"/>
      <c r="TVT71" s="8"/>
      <c r="TVU71" s="8"/>
      <c r="TVV71" s="8"/>
      <c r="TVW71" s="8"/>
      <c r="TVX71" s="8"/>
      <c r="TVY71" s="8"/>
      <c r="TVZ71" s="8"/>
      <c r="TWA71" s="8"/>
      <c r="TWB71" s="8"/>
      <c r="TWC71" s="8"/>
      <c r="TWD71" s="8"/>
      <c r="TWE71" s="8"/>
      <c r="TWF71" s="8"/>
      <c r="TWG71" s="8"/>
      <c r="TWH71" s="8"/>
      <c r="TWI71" s="8"/>
      <c r="TWJ71" s="8"/>
      <c r="TWK71" s="8"/>
      <c r="TWL71" s="8"/>
      <c r="TWM71" s="8"/>
      <c r="TWN71" s="8"/>
      <c r="TWO71" s="8"/>
      <c r="TWP71" s="8"/>
      <c r="TWQ71" s="8"/>
      <c r="TWR71" s="8"/>
      <c r="TWS71" s="8"/>
      <c r="TWT71" s="8"/>
      <c r="TWU71" s="8"/>
      <c r="TWV71" s="8"/>
      <c r="TWW71" s="8"/>
      <c r="TWX71" s="8"/>
      <c r="TWY71" s="8"/>
      <c r="TWZ71" s="8"/>
      <c r="TXA71" s="8"/>
      <c r="TXB71" s="8"/>
      <c r="TXC71" s="8"/>
      <c r="TXD71" s="8"/>
      <c r="TXE71" s="8"/>
      <c r="TXF71" s="8"/>
      <c r="TXG71" s="8"/>
      <c r="TXH71" s="8"/>
      <c r="TXI71" s="8"/>
      <c r="TXJ71" s="8"/>
      <c r="TXK71" s="8"/>
      <c r="TXL71" s="8"/>
      <c r="TXM71" s="8"/>
      <c r="TXN71" s="8"/>
      <c r="TXO71" s="8"/>
      <c r="TXP71" s="8"/>
      <c r="TXQ71" s="8"/>
      <c r="TXR71" s="8"/>
      <c r="TXS71" s="8"/>
      <c r="TXT71" s="8"/>
      <c r="TXU71" s="8"/>
      <c r="TXV71" s="8"/>
      <c r="TXW71" s="8"/>
      <c r="TXX71" s="8"/>
      <c r="TXY71" s="8"/>
      <c r="TXZ71" s="8"/>
      <c r="TYA71" s="8"/>
      <c r="TYB71" s="8"/>
      <c r="TYC71" s="8"/>
      <c r="TYD71" s="8"/>
      <c r="TYE71" s="8"/>
      <c r="TYF71" s="8"/>
      <c r="TYG71" s="8"/>
      <c r="TYH71" s="8"/>
      <c r="TYI71" s="8"/>
      <c r="TYJ71" s="8"/>
      <c r="TYK71" s="8"/>
      <c r="TYL71" s="8"/>
      <c r="TYM71" s="8"/>
      <c r="TYN71" s="8"/>
      <c r="TYO71" s="8"/>
      <c r="TYP71" s="8"/>
      <c r="TYQ71" s="8"/>
      <c r="TYR71" s="8"/>
      <c r="TYS71" s="8"/>
      <c r="TYT71" s="8"/>
      <c r="TYU71" s="8"/>
      <c r="TYV71" s="8"/>
      <c r="TYW71" s="8"/>
      <c r="TYX71" s="8"/>
      <c r="TYY71" s="8"/>
      <c r="TYZ71" s="8"/>
      <c r="TZA71" s="8"/>
      <c r="TZB71" s="8"/>
      <c r="TZC71" s="8"/>
      <c r="TZD71" s="8"/>
      <c r="TZE71" s="8"/>
      <c r="TZF71" s="8"/>
      <c r="TZG71" s="8"/>
      <c r="TZH71" s="8"/>
      <c r="TZI71" s="8"/>
      <c r="TZJ71" s="8"/>
      <c r="TZK71" s="8"/>
      <c r="TZL71" s="8"/>
      <c r="TZM71" s="8"/>
      <c r="TZN71" s="8"/>
      <c r="TZO71" s="8"/>
      <c r="TZP71" s="8"/>
      <c r="TZQ71" s="8"/>
      <c r="TZR71" s="8"/>
      <c r="TZS71" s="8"/>
      <c r="TZT71" s="8"/>
      <c r="TZU71" s="8"/>
      <c r="TZV71" s="8"/>
      <c r="TZW71" s="8"/>
      <c r="TZX71" s="8"/>
      <c r="TZY71" s="8"/>
      <c r="TZZ71" s="8"/>
      <c r="UAA71" s="8"/>
      <c r="UAB71" s="8"/>
      <c r="UAC71" s="8"/>
      <c r="UAD71" s="8"/>
      <c r="UAE71" s="8"/>
      <c r="UAF71" s="8"/>
      <c r="UAG71" s="8"/>
      <c r="UAH71" s="8"/>
      <c r="UAI71" s="8"/>
      <c r="UAJ71" s="8"/>
      <c r="UAK71" s="8"/>
      <c r="UAL71" s="8"/>
      <c r="UAM71" s="8"/>
      <c r="UAN71" s="8"/>
      <c r="UAO71" s="8"/>
      <c r="UAP71" s="8"/>
      <c r="UAQ71" s="8"/>
      <c r="UAR71" s="8"/>
      <c r="UAS71" s="8"/>
      <c r="UAT71" s="8"/>
      <c r="UAU71" s="8"/>
      <c r="UAV71" s="8"/>
      <c r="UAW71" s="8"/>
      <c r="UAX71" s="8"/>
      <c r="UAY71" s="8"/>
      <c r="UAZ71" s="8"/>
      <c r="UBA71" s="8"/>
      <c r="UBB71" s="8"/>
      <c r="UBC71" s="8"/>
      <c r="UBD71" s="8"/>
      <c r="UBE71" s="8"/>
      <c r="UBF71" s="8"/>
      <c r="UBG71" s="8"/>
      <c r="UBH71" s="8"/>
      <c r="UBI71" s="8"/>
      <c r="UBJ71" s="8"/>
      <c r="UBK71" s="8"/>
      <c r="UBL71" s="8"/>
      <c r="UBM71" s="8"/>
      <c r="UBN71" s="8"/>
      <c r="UBO71" s="8"/>
      <c r="UBP71" s="8"/>
      <c r="UBQ71" s="8"/>
      <c r="UBR71" s="8"/>
      <c r="UBS71" s="8"/>
      <c r="UBT71" s="8"/>
      <c r="UBU71" s="8"/>
      <c r="UBV71" s="8"/>
      <c r="UBW71" s="8"/>
      <c r="UBX71" s="8"/>
      <c r="UBY71" s="8"/>
      <c r="UBZ71" s="8"/>
      <c r="UCA71" s="8"/>
      <c r="UCB71" s="8"/>
      <c r="UCC71" s="8"/>
      <c r="UCD71" s="8"/>
      <c r="UCE71" s="8"/>
      <c r="UCF71" s="8"/>
      <c r="UCG71" s="8"/>
      <c r="UCH71" s="8"/>
      <c r="UCI71" s="8"/>
      <c r="UCJ71" s="8"/>
      <c r="UCK71" s="8"/>
      <c r="UCL71" s="8"/>
      <c r="UCM71" s="8"/>
      <c r="UCN71" s="8"/>
      <c r="UCO71" s="8"/>
      <c r="UCP71" s="8"/>
      <c r="UCQ71" s="8"/>
      <c r="UCR71" s="8"/>
      <c r="UCS71" s="8"/>
      <c r="UCT71" s="8"/>
      <c r="UCU71" s="8"/>
      <c r="UCV71" s="8"/>
      <c r="UCW71" s="8"/>
      <c r="UCX71" s="8"/>
      <c r="UCY71" s="8"/>
      <c r="UCZ71" s="8"/>
      <c r="UDA71" s="8"/>
      <c r="UDB71" s="8"/>
      <c r="UDC71" s="8"/>
      <c r="UDD71" s="8"/>
      <c r="UDE71" s="8"/>
      <c r="UDF71" s="8"/>
      <c r="UDG71" s="8"/>
      <c r="UDH71" s="8"/>
      <c r="UDI71" s="8"/>
      <c r="UDJ71" s="8"/>
      <c r="UDK71" s="8"/>
      <c r="UDL71" s="8"/>
      <c r="UDM71" s="8"/>
      <c r="UDN71" s="8"/>
      <c r="UDO71" s="8"/>
      <c r="UDP71" s="8"/>
      <c r="UDQ71" s="8"/>
      <c r="UDR71" s="8"/>
      <c r="UDS71" s="8"/>
      <c r="UDT71" s="8"/>
      <c r="UDU71" s="8"/>
      <c r="UDV71" s="8"/>
      <c r="UDW71" s="8"/>
      <c r="UDX71" s="8"/>
      <c r="UDY71" s="8"/>
      <c r="UDZ71" s="8"/>
      <c r="UEA71" s="8"/>
      <c r="UEB71" s="8"/>
      <c r="UEC71" s="8"/>
      <c r="UED71" s="8"/>
      <c r="UEE71" s="8"/>
      <c r="UEF71" s="8"/>
      <c r="UEG71" s="8"/>
      <c r="UEH71" s="8"/>
      <c r="UEI71" s="8"/>
      <c r="UEJ71" s="8"/>
      <c r="UEK71" s="8"/>
      <c r="UEL71" s="8"/>
      <c r="UEM71" s="8"/>
      <c r="UEN71" s="8"/>
      <c r="UEO71" s="8"/>
      <c r="UEP71" s="8"/>
      <c r="UEQ71" s="8"/>
      <c r="UER71" s="8"/>
      <c r="UES71" s="8"/>
      <c r="UET71" s="8"/>
      <c r="UEU71" s="8"/>
      <c r="UEV71" s="8"/>
      <c r="UEW71" s="8"/>
      <c r="UEX71" s="8"/>
      <c r="UEY71" s="8"/>
      <c r="UEZ71" s="8"/>
      <c r="UFA71" s="8"/>
      <c r="UFB71" s="8"/>
      <c r="UFC71" s="8"/>
      <c r="UFD71" s="8"/>
      <c r="UFE71" s="8"/>
      <c r="UFF71" s="8"/>
      <c r="UFG71" s="8"/>
      <c r="UFH71" s="8"/>
      <c r="UFI71" s="8"/>
      <c r="UFJ71" s="8"/>
      <c r="UFK71" s="8"/>
      <c r="UFL71" s="8"/>
      <c r="UFM71" s="8"/>
      <c r="UFN71" s="8"/>
      <c r="UFO71" s="8"/>
      <c r="UFP71" s="8"/>
      <c r="UFQ71" s="8"/>
      <c r="UFR71" s="8"/>
      <c r="UFS71" s="8"/>
      <c r="UFT71" s="8"/>
      <c r="UFU71" s="8"/>
      <c r="UFV71" s="8"/>
      <c r="UFW71" s="8"/>
      <c r="UFX71" s="8"/>
      <c r="UFY71" s="8"/>
      <c r="UFZ71" s="8"/>
      <c r="UGA71" s="8"/>
      <c r="UGB71" s="8"/>
      <c r="UGC71" s="8"/>
      <c r="UGD71" s="8"/>
      <c r="UGE71" s="8"/>
      <c r="UGF71" s="8"/>
      <c r="UGG71" s="8"/>
      <c r="UGH71" s="8"/>
      <c r="UGI71" s="8"/>
      <c r="UGJ71" s="8"/>
      <c r="UGK71" s="8"/>
      <c r="UGL71" s="8"/>
      <c r="UGM71" s="8"/>
      <c r="UGN71" s="8"/>
      <c r="UGO71" s="8"/>
      <c r="UGP71" s="8"/>
      <c r="UGQ71" s="8"/>
      <c r="UGR71" s="8"/>
      <c r="UGS71" s="8"/>
      <c r="UGT71" s="8"/>
      <c r="UGU71" s="8"/>
      <c r="UGV71" s="8"/>
      <c r="UGW71" s="8"/>
      <c r="UGX71" s="8"/>
      <c r="UGY71" s="8"/>
      <c r="UGZ71" s="8"/>
      <c r="UHA71" s="8"/>
      <c r="UHB71" s="8"/>
      <c r="UHC71" s="8"/>
      <c r="UHD71" s="8"/>
      <c r="UHE71" s="8"/>
      <c r="UHF71" s="8"/>
      <c r="UHG71" s="8"/>
      <c r="UHH71" s="8"/>
      <c r="UHI71" s="8"/>
      <c r="UHJ71" s="8"/>
      <c r="UHK71" s="8"/>
      <c r="UHL71" s="8"/>
      <c r="UHM71" s="8"/>
      <c r="UHN71" s="8"/>
      <c r="UHO71" s="8"/>
      <c r="UHP71" s="8"/>
      <c r="UHQ71" s="8"/>
      <c r="UHR71" s="8"/>
      <c r="UHS71" s="8"/>
      <c r="UHT71" s="8"/>
      <c r="UHU71" s="8"/>
      <c r="UHV71" s="8"/>
      <c r="UHW71" s="8"/>
      <c r="UHX71" s="8"/>
      <c r="UHY71" s="8"/>
      <c r="UHZ71" s="8"/>
      <c r="UIA71" s="8"/>
      <c r="UIB71" s="8"/>
      <c r="UIC71" s="8"/>
      <c r="UID71" s="8"/>
      <c r="UIE71" s="8"/>
      <c r="UIF71" s="8"/>
      <c r="UIG71" s="8"/>
      <c r="UIH71" s="8"/>
      <c r="UII71" s="8"/>
      <c r="UIJ71" s="8"/>
      <c r="UIK71" s="8"/>
      <c r="UIL71" s="8"/>
      <c r="UIM71" s="8"/>
      <c r="UIN71" s="8"/>
      <c r="UIO71" s="8"/>
      <c r="UIP71" s="8"/>
      <c r="UIQ71" s="8"/>
      <c r="UIR71" s="8"/>
      <c r="UIS71" s="8"/>
      <c r="UIT71" s="8"/>
      <c r="UIU71" s="8"/>
      <c r="UIV71" s="8"/>
      <c r="UIW71" s="8"/>
      <c r="UIX71" s="8"/>
      <c r="UIY71" s="8"/>
      <c r="UIZ71" s="8"/>
      <c r="UJA71" s="8"/>
      <c r="UJB71" s="8"/>
      <c r="UJC71" s="8"/>
      <c r="UJD71" s="8"/>
      <c r="UJE71" s="8"/>
      <c r="UJF71" s="8"/>
      <c r="UJG71" s="8"/>
      <c r="UJH71" s="8"/>
      <c r="UJI71" s="8"/>
      <c r="UJJ71" s="8"/>
      <c r="UJK71" s="8"/>
      <c r="UJL71" s="8"/>
      <c r="UJM71" s="8"/>
      <c r="UJN71" s="8"/>
      <c r="UJO71" s="8"/>
      <c r="UJP71" s="8"/>
      <c r="UJQ71" s="8"/>
      <c r="UJR71" s="8"/>
      <c r="UJS71" s="8"/>
      <c r="UJT71" s="8"/>
      <c r="UJU71" s="8"/>
      <c r="UJV71" s="8"/>
      <c r="UJW71" s="8"/>
      <c r="UJX71" s="8"/>
      <c r="UJY71" s="8"/>
      <c r="UJZ71" s="8"/>
      <c r="UKA71" s="8"/>
      <c r="UKB71" s="8"/>
      <c r="UKC71" s="8"/>
      <c r="UKD71" s="8"/>
      <c r="UKE71" s="8"/>
      <c r="UKF71" s="8"/>
      <c r="UKG71" s="8"/>
      <c r="UKH71" s="8"/>
      <c r="UKI71" s="8"/>
      <c r="UKJ71" s="8"/>
      <c r="UKK71" s="8"/>
      <c r="UKL71" s="8"/>
      <c r="UKM71" s="8"/>
      <c r="UKN71" s="8"/>
      <c r="UKO71" s="8"/>
      <c r="UKP71" s="8"/>
      <c r="UKQ71" s="8"/>
      <c r="UKR71" s="8"/>
      <c r="UKS71" s="8"/>
      <c r="UKT71" s="8"/>
      <c r="UKU71" s="8"/>
      <c r="UKV71" s="8"/>
      <c r="UKW71" s="8"/>
      <c r="UKX71" s="8"/>
      <c r="UKY71" s="8"/>
      <c r="UKZ71" s="8"/>
      <c r="ULA71" s="8"/>
      <c r="ULB71" s="8"/>
      <c r="ULC71" s="8"/>
      <c r="ULD71" s="8"/>
      <c r="ULE71" s="8"/>
      <c r="ULF71" s="8"/>
      <c r="ULG71" s="8"/>
      <c r="ULH71" s="8"/>
      <c r="ULI71" s="8"/>
      <c r="ULJ71" s="8"/>
      <c r="ULK71" s="8"/>
      <c r="ULL71" s="8"/>
      <c r="ULM71" s="8"/>
      <c r="ULN71" s="8"/>
      <c r="ULO71" s="8"/>
      <c r="ULP71" s="8"/>
      <c r="ULQ71" s="8"/>
      <c r="ULR71" s="8"/>
      <c r="ULS71" s="8"/>
      <c r="ULT71" s="8"/>
      <c r="ULU71" s="8"/>
      <c r="ULV71" s="8"/>
      <c r="ULW71" s="8"/>
      <c r="ULX71" s="8"/>
      <c r="ULY71" s="8"/>
      <c r="ULZ71" s="8"/>
      <c r="UMA71" s="8"/>
      <c r="UMB71" s="8"/>
      <c r="UMC71" s="8"/>
      <c r="UMD71" s="8"/>
      <c r="UME71" s="8"/>
      <c r="UMF71" s="8"/>
      <c r="UMG71" s="8"/>
      <c r="UMH71" s="8"/>
      <c r="UMI71" s="8"/>
      <c r="UMJ71" s="8"/>
      <c r="UMK71" s="8"/>
      <c r="UML71" s="8"/>
      <c r="UMM71" s="8"/>
      <c r="UMN71" s="8"/>
      <c r="UMO71" s="8"/>
      <c r="UMP71" s="8"/>
      <c r="UMQ71" s="8"/>
      <c r="UMR71" s="8"/>
      <c r="UMS71" s="8"/>
      <c r="UMT71" s="8"/>
      <c r="UMU71" s="8"/>
      <c r="UMV71" s="8"/>
      <c r="UMW71" s="8"/>
      <c r="UMX71" s="8"/>
      <c r="UMY71" s="8"/>
      <c r="UMZ71" s="8"/>
      <c r="UNA71" s="8"/>
      <c r="UNB71" s="8"/>
      <c r="UNC71" s="8"/>
      <c r="UND71" s="8"/>
      <c r="UNE71" s="8"/>
      <c r="UNF71" s="8"/>
      <c r="UNG71" s="8"/>
      <c r="UNH71" s="8"/>
      <c r="UNI71" s="8"/>
      <c r="UNJ71" s="8"/>
      <c r="UNK71" s="8"/>
      <c r="UNL71" s="8"/>
      <c r="UNM71" s="8"/>
      <c r="UNN71" s="8"/>
      <c r="UNO71" s="8"/>
      <c r="UNP71" s="8"/>
      <c r="UNQ71" s="8"/>
      <c r="UNR71" s="8"/>
      <c r="UNS71" s="8"/>
      <c r="UNT71" s="8"/>
      <c r="UNU71" s="8"/>
      <c r="UNV71" s="8"/>
      <c r="UNW71" s="8"/>
      <c r="UNX71" s="8"/>
      <c r="UNY71" s="8"/>
      <c r="UNZ71" s="8"/>
      <c r="UOA71" s="8"/>
      <c r="UOB71" s="8"/>
      <c r="UOC71" s="8"/>
      <c r="UOD71" s="8"/>
      <c r="UOE71" s="8"/>
      <c r="UOF71" s="8"/>
      <c r="UOG71" s="8"/>
      <c r="UOH71" s="8"/>
      <c r="UOI71" s="8"/>
      <c r="UOJ71" s="8"/>
      <c r="UOK71" s="8"/>
      <c r="UOL71" s="8"/>
      <c r="UOM71" s="8"/>
      <c r="UON71" s="8"/>
      <c r="UOO71" s="8"/>
      <c r="UOP71" s="8"/>
      <c r="UOQ71" s="8"/>
      <c r="UOR71" s="8"/>
      <c r="UOS71" s="8"/>
      <c r="UOT71" s="8"/>
      <c r="UOU71" s="8"/>
      <c r="UOV71" s="8"/>
      <c r="UOW71" s="8"/>
      <c r="UOX71" s="8"/>
      <c r="UOY71" s="8"/>
      <c r="UOZ71" s="8"/>
      <c r="UPA71" s="8"/>
      <c r="UPB71" s="8"/>
      <c r="UPC71" s="8"/>
      <c r="UPD71" s="8"/>
      <c r="UPE71" s="8"/>
      <c r="UPF71" s="8"/>
      <c r="UPG71" s="8"/>
      <c r="UPH71" s="8"/>
      <c r="UPI71" s="8"/>
      <c r="UPJ71" s="8"/>
      <c r="UPK71" s="8"/>
      <c r="UPL71" s="8"/>
      <c r="UPM71" s="8"/>
      <c r="UPN71" s="8"/>
      <c r="UPO71" s="8"/>
      <c r="UPP71" s="8"/>
      <c r="UPQ71" s="8"/>
      <c r="UPR71" s="8"/>
      <c r="UPS71" s="8"/>
      <c r="UPT71" s="8"/>
      <c r="UPU71" s="8"/>
      <c r="UPV71" s="8"/>
      <c r="UPW71" s="8"/>
      <c r="UPX71" s="8"/>
      <c r="UPY71" s="8"/>
      <c r="UPZ71" s="8"/>
      <c r="UQA71" s="8"/>
      <c r="UQB71" s="8"/>
      <c r="UQC71" s="8"/>
      <c r="UQD71" s="8"/>
      <c r="UQE71" s="8"/>
      <c r="UQF71" s="8"/>
      <c r="UQG71" s="8"/>
      <c r="UQH71" s="8"/>
      <c r="UQI71" s="8"/>
      <c r="UQJ71" s="8"/>
      <c r="UQK71" s="8"/>
      <c r="UQL71" s="8"/>
      <c r="UQM71" s="8"/>
      <c r="UQN71" s="8"/>
      <c r="UQO71" s="8"/>
      <c r="UQP71" s="8"/>
      <c r="UQQ71" s="8"/>
      <c r="UQR71" s="8"/>
      <c r="UQS71" s="8"/>
      <c r="UQT71" s="8"/>
      <c r="UQU71" s="8"/>
      <c r="UQV71" s="8"/>
      <c r="UQW71" s="8"/>
      <c r="UQX71" s="8"/>
      <c r="UQY71" s="8"/>
      <c r="UQZ71" s="8"/>
      <c r="URA71" s="8"/>
      <c r="URB71" s="8"/>
      <c r="URC71" s="8"/>
      <c r="URD71" s="8"/>
      <c r="URE71" s="8"/>
      <c r="URF71" s="8"/>
      <c r="URG71" s="8"/>
      <c r="URH71" s="8"/>
      <c r="URI71" s="8"/>
      <c r="URJ71" s="8"/>
      <c r="URK71" s="8"/>
      <c r="URL71" s="8"/>
      <c r="URM71" s="8"/>
      <c r="URN71" s="8"/>
      <c r="URO71" s="8"/>
      <c r="URP71" s="8"/>
      <c r="URQ71" s="8"/>
      <c r="URR71" s="8"/>
      <c r="URS71" s="8"/>
      <c r="URT71" s="8"/>
      <c r="URU71" s="8"/>
      <c r="URV71" s="8"/>
      <c r="URW71" s="8"/>
      <c r="URX71" s="8"/>
      <c r="URY71" s="8"/>
      <c r="URZ71" s="8"/>
      <c r="USA71" s="8"/>
      <c r="USB71" s="8"/>
      <c r="USC71" s="8"/>
      <c r="USD71" s="8"/>
      <c r="USE71" s="8"/>
      <c r="USF71" s="8"/>
      <c r="USG71" s="8"/>
      <c r="USH71" s="8"/>
      <c r="USI71" s="8"/>
      <c r="USJ71" s="8"/>
      <c r="USK71" s="8"/>
      <c r="USL71" s="8"/>
      <c r="USM71" s="8"/>
      <c r="USN71" s="8"/>
      <c r="USO71" s="8"/>
      <c r="USP71" s="8"/>
      <c r="USQ71" s="8"/>
      <c r="USR71" s="8"/>
      <c r="USS71" s="8"/>
      <c r="UST71" s="8"/>
      <c r="USU71" s="8"/>
      <c r="USV71" s="8"/>
      <c r="USW71" s="8"/>
      <c r="USX71" s="8"/>
      <c r="USY71" s="8"/>
      <c r="USZ71" s="8"/>
      <c r="UTA71" s="8"/>
      <c r="UTB71" s="8"/>
      <c r="UTC71" s="8"/>
      <c r="UTD71" s="8"/>
      <c r="UTE71" s="8"/>
      <c r="UTF71" s="8"/>
      <c r="UTG71" s="8"/>
      <c r="UTH71" s="8"/>
      <c r="UTI71" s="8"/>
      <c r="UTJ71" s="8"/>
      <c r="UTK71" s="8"/>
      <c r="UTL71" s="8"/>
      <c r="UTM71" s="8"/>
      <c r="UTN71" s="8"/>
      <c r="UTO71" s="8"/>
      <c r="UTP71" s="8"/>
      <c r="UTQ71" s="8"/>
      <c r="UTR71" s="8"/>
      <c r="UTS71" s="8"/>
      <c r="UTT71" s="8"/>
      <c r="UTU71" s="8"/>
      <c r="UTV71" s="8"/>
      <c r="UTW71" s="8"/>
      <c r="UTX71" s="8"/>
      <c r="UTY71" s="8"/>
      <c r="UTZ71" s="8"/>
      <c r="UUA71" s="8"/>
      <c r="UUB71" s="8"/>
      <c r="UUC71" s="8"/>
      <c r="UUD71" s="8"/>
      <c r="UUE71" s="8"/>
      <c r="UUF71" s="8"/>
      <c r="UUG71" s="8"/>
      <c r="UUH71" s="8"/>
      <c r="UUI71" s="8"/>
      <c r="UUJ71" s="8"/>
      <c r="UUK71" s="8"/>
      <c r="UUL71" s="8"/>
      <c r="UUM71" s="8"/>
      <c r="UUN71" s="8"/>
      <c r="UUO71" s="8"/>
      <c r="UUP71" s="8"/>
      <c r="UUQ71" s="8"/>
      <c r="UUR71" s="8"/>
      <c r="UUS71" s="8"/>
      <c r="UUT71" s="8"/>
      <c r="UUU71" s="8"/>
      <c r="UUV71" s="8"/>
      <c r="UUW71" s="8"/>
      <c r="UUX71" s="8"/>
      <c r="UUY71" s="8"/>
      <c r="UUZ71" s="8"/>
      <c r="UVA71" s="8"/>
      <c r="UVB71" s="8"/>
      <c r="UVC71" s="8"/>
      <c r="UVD71" s="8"/>
      <c r="UVE71" s="8"/>
      <c r="UVF71" s="8"/>
      <c r="UVG71" s="8"/>
      <c r="UVH71" s="8"/>
      <c r="UVI71" s="8"/>
      <c r="UVJ71" s="8"/>
      <c r="UVK71" s="8"/>
      <c r="UVL71" s="8"/>
      <c r="UVM71" s="8"/>
      <c r="UVN71" s="8"/>
      <c r="UVO71" s="8"/>
      <c r="UVP71" s="8"/>
      <c r="UVQ71" s="8"/>
      <c r="UVR71" s="8"/>
      <c r="UVS71" s="8"/>
      <c r="UVT71" s="8"/>
      <c r="UVU71" s="8"/>
      <c r="UVV71" s="8"/>
      <c r="UVW71" s="8"/>
      <c r="UVX71" s="8"/>
      <c r="UVY71" s="8"/>
      <c r="UVZ71" s="8"/>
      <c r="UWA71" s="8"/>
      <c r="UWB71" s="8"/>
      <c r="UWC71" s="8"/>
      <c r="UWD71" s="8"/>
      <c r="UWE71" s="8"/>
      <c r="UWF71" s="8"/>
      <c r="UWG71" s="8"/>
      <c r="UWH71" s="8"/>
      <c r="UWI71" s="8"/>
      <c r="UWJ71" s="8"/>
      <c r="UWK71" s="8"/>
      <c r="UWL71" s="8"/>
      <c r="UWM71" s="8"/>
      <c r="UWN71" s="8"/>
      <c r="UWO71" s="8"/>
      <c r="UWP71" s="8"/>
      <c r="UWQ71" s="8"/>
      <c r="UWR71" s="8"/>
      <c r="UWS71" s="8"/>
      <c r="UWT71" s="8"/>
      <c r="UWU71" s="8"/>
      <c r="UWV71" s="8"/>
      <c r="UWW71" s="8"/>
      <c r="UWX71" s="8"/>
      <c r="UWY71" s="8"/>
      <c r="UWZ71" s="8"/>
      <c r="UXA71" s="8"/>
      <c r="UXB71" s="8"/>
      <c r="UXC71" s="8"/>
      <c r="UXD71" s="8"/>
      <c r="UXE71" s="8"/>
      <c r="UXF71" s="8"/>
      <c r="UXG71" s="8"/>
      <c r="UXH71" s="8"/>
      <c r="UXI71" s="8"/>
      <c r="UXJ71" s="8"/>
      <c r="UXK71" s="8"/>
      <c r="UXL71" s="8"/>
      <c r="UXM71" s="8"/>
      <c r="UXN71" s="8"/>
      <c r="UXO71" s="8"/>
      <c r="UXP71" s="8"/>
      <c r="UXQ71" s="8"/>
      <c r="UXR71" s="8"/>
      <c r="UXS71" s="8"/>
      <c r="UXT71" s="8"/>
      <c r="UXU71" s="8"/>
      <c r="UXV71" s="8"/>
      <c r="UXW71" s="8"/>
      <c r="UXX71" s="8"/>
      <c r="UXY71" s="8"/>
      <c r="UXZ71" s="8"/>
      <c r="UYA71" s="8"/>
      <c r="UYB71" s="8"/>
      <c r="UYC71" s="8"/>
      <c r="UYD71" s="8"/>
      <c r="UYE71" s="8"/>
      <c r="UYF71" s="8"/>
      <c r="UYG71" s="8"/>
      <c r="UYH71" s="8"/>
      <c r="UYI71" s="8"/>
      <c r="UYJ71" s="8"/>
      <c r="UYK71" s="8"/>
      <c r="UYL71" s="8"/>
      <c r="UYM71" s="8"/>
      <c r="UYN71" s="8"/>
      <c r="UYO71" s="8"/>
      <c r="UYP71" s="8"/>
      <c r="UYQ71" s="8"/>
      <c r="UYR71" s="8"/>
      <c r="UYS71" s="8"/>
      <c r="UYT71" s="8"/>
      <c r="UYU71" s="8"/>
      <c r="UYV71" s="8"/>
      <c r="UYW71" s="8"/>
      <c r="UYX71" s="8"/>
      <c r="UYY71" s="8"/>
      <c r="UYZ71" s="8"/>
      <c r="UZA71" s="8"/>
      <c r="UZB71" s="8"/>
      <c r="UZC71" s="8"/>
      <c r="UZD71" s="8"/>
      <c r="UZE71" s="8"/>
      <c r="UZF71" s="8"/>
      <c r="UZG71" s="8"/>
      <c r="UZH71" s="8"/>
      <c r="UZI71" s="8"/>
      <c r="UZJ71" s="8"/>
      <c r="UZK71" s="8"/>
      <c r="UZL71" s="8"/>
      <c r="UZM71" s="8"/>
      <c r="UZN71" s="8"/>
      <c r="UZO71" s="8"/>
      <c r="UZP71" s="8"/>
      <c r="UZQ71" s="8"/>
      <c r="UZR71" s="8"/>
      <c r="UZS71" s="8"/>
      <c r="UZT71" s="8"/>
      <c r="UZU71" s="8"/>
      <c r="UZV71" s="8"/>
      <c r="UZW71" s="8"/>
      <c r="UZX71" s="8"/>
      <c r="UZY71" s="8"/>
      <c r="UZZ71" s="8"/>
      <c r="VAA71" s="8"/>
      <c r="VAB71" s="8"/>
      <c r="VAC71" s="8"/>
      <c r="VAD71" s="8"/>
      <c r="VAE71" s="8"/>
      <c r="VAF71" s="8"/>
      <c r="VAG71" s="8"/>
      <c r="VAH71" s="8"/>
      <c r="VAI71" s="8"/>
      <c r="VAJ71" s="8"/>
      <c r="VAK71" s="8"/>
      <c r="VAL71" s="8"/>
      <c r="VAM71" s="8"/>
      <c r="VAN71" s="8"/>
      <c r="VAO71" s="8"/>
      <c r="VAP71" s="8"/>
      <c r="VAQ71" s="8"/>
      <c r="VAR71" s="8"/>
      <c r="VAS71" s="8"/>
      <c r="VAT71" s="8"/>
      <c r="VAU71" s="8"/>
      <c r="VAV71" s="8"/>
      <c r="VAW71" s="8"/>
      <c r="VAX71" s="8"/>
      <c r="VAY71" s="8"/>
      <c r="VAZ71" s="8"/>
      <c r="VBA71" s="8"/>
      <c r="VBB71" s="8"/>
      <c r="VBC71" s="8"/>
      <c r="VBD71" s="8"/>
      <c r="VBE71" s="8"/>
      <c r="VBF71" s="8"/>
      <c r="VBG71" s="8"/>
      <c r="VBH71" s="8"/>
      <c r="VBI71" s="8"/>
      <c r="VBJ71" s="8"/>
      <c r="VBK71" s="8"/>
      <c r="VBL71" s="8"/>
      <c r="VBM71" s="8"/>
      <c r="VBN71" s="8"/>
      <c r="VBO71" s="8"/>
      <c r="VBP71" s="8"/>
      <c r="VBQ71" s="8"/>
      <c r="VBR71" s="8"/>
      <c r="VBS71" s="8"/>
      <c r="VBT71" s="8"/>
      <c r="VBU71" s="8"/>
      <c r="VBV71" s="8"/>
      <c r="VBW71" s="8"/>
      <c r="VBX71" s="8"/>
      <c r="VBY71" s="8"/>
      <c r="VBZ71" s="8"/>
      <c r="VCA71" s="8"/>
      <c r="VCB71" s="8"/>
      <c r="VCC71" s="8"/>
      <c r="VCD71" s="8"/>
      <c r="VCE71" s="8"/>
      <c r="VCF71" s="8"/>
      <c r="VCG71" s="8"/>
      <c r="VCH71" s="8"/>
      <c r="VCI71" s="8"/>
      <c r="VCJ71" s="8"/>
      <c r="VCK71" s="8"/>
      <c r="VCL71" s="8"/>
      <c r="VCM71" s="8"/>
      <c r="VCN71" s="8"/>
      <c r="VCO71" s="8"/>
      <c r="VCP71" s="8"/>
      <c r="VCQ71" s="8"/>
      <c r="VCR71" s="8"/>
      <c r="VCS71" s="8"/>
      <c r="VCT71" s="8"/>
      <c r="VCU71" s="8"/>
      <c r="VCV71" s="8"/>
      <c r="VCW71" s="8"/>
      <c r="VCX71" s="8"/>
      <c r="VCY71" s="8"/>
      <c r="VCZ71" s="8"/>
      <c r="VDA71" s="8"/>
      <c r="VDB71" s="8"/>
      <c r="VDC71" s="8"/>
      <c r="VDD71" s="8"/>
      <c r="VDE71" s="8"/>
      <c r="VDF71" s="8"/>
      <c r="VDG71" s="8"/>
      <c r="VDH71" s="8"/>
      <c r="VDI71" s="8"/>
      <c r="VDJ71" s="8"/>
      <c r="VDK71" s="8"/>
      <c r="VDL71" s="8"/>
      <c r="VDM71" s="8"/>
      <c r="VDN71" s="8"/>
      <c r="VDO71" s="8"/>
      <c r="VDP71" s="8"/>
      <c r="VDQ71" s="8"/>
      <c r="VDR71" s="8"/>
      <c r="VDS71" s="8"/>
      <c r="VDT71" s="8"/>
      <c r="VDU71" s="8"/>
      <c r="VDV71" s="8"/>
      <c r="VDW71" s="8"/>
      <c r="VDX71" s="8"/>
      <c r="VDY71" s="8"/>
      <c r="VDZ71" s="8"/>
      <c r="VEA71" s="8"/>
      <c r="VEB71" s="8"/>
      <c r="VEC71" s="8"/>
      <c r="VED71" s="8"/>
      <c r="VEE71" s="8"/>
      <c r="VEF71" s="8"/>
      <c r="VEG71" s="8"/>
      <c r="VEH71" s="8"/>
      <c r="VEI71" s="8"/>
      <c r="VEJ71" s="8"/>
      <c r="VEK71" s="8"/>
      <c r="VEL71" s="8"/>
      <c r="VEM71" s="8"/>
      <c r="VEN71" s="8"/>
      <c r="VEO71" s="8"/>
      <c r="VEP71" s="8"/>
      <c r="VEQ71" s="8"/>
      <c r="VER71" s="8"/>
      <c r="VES71" s="8"/>
      <c r="VET71" s="8"/>
      <c r="VEU71" s="8"/>
      <c r="VEV71" s="8"/>
      <c r="VEW71" s="8"/>
      <c r="VEX71" s="8"/>
      <c r="VEY71" s="8"/>
      <c r="VEZ71" s="8"/>
      <c r="VFA71" s="8"/>
      <c r="VFB71" s="8"/>
      <c r="VFC71" s="8"/>
      <c r="VFD71" s="8"/>
      <c r="VFE71" s="8"/>
      <c r="VFF71" s="8"/>
      <c r="VFG71" s="8"/>
      <c r="VFH71" s="8"/>
      <c r="VFI71" s="8"/>
      <c r="VFJ71" s="8"/>
      <c r="VFK71" s="8"/>
      <c r="VFL71" s="8"/>
      <c r="VFM71" s="8"/>
      <c r="VFN71" s="8"/>
      <c r="VFO71" s="8"/>
      <c r="VFP71" s="8"/>
      <c r="VFQ71" s="8"/>
      <c r="VFR71" s="8"/>
      <c r="VFS71" s="8"/>
      <c r="VFT71" s="8"/>
      <c r="VFU71" s="8"/>
      <c r="VFV71" s="8"/>
      <c r="VFW71" s="8"/>
      <c r="VFX71" s="8"/>
      <c r="VFY71" s="8"/>
      <c r="VFZ71" s="8"/>
      <c r="VGA71" s="8"/>
      <c r="VGB71" s="8"/>
      <c r="VGC71" s="8"/>
      <c r="VGD71" s="8"/>
      <c r="VGE71" s="8"/>
      <c r="VGF71" s="8"/>
      <c r="VGG71" s="8"/>
      <c r="VGH71" s="8"/>
      <c r="VGI71" s="8"/>
      <c r="VGJ71" s="8"/>
      <c r="VGK71" s="8"/>
      <c r="VGL71" s="8"/>
      <c r="VGM71" s="8"/>
      <c r="VGN71" s="8"/>
      <c r="VGO71" s="8"/>
      <c r="VGP71" s="8"/>
      <c r="VGQ71" s="8"/>
      <c r="VGR71" s="8"/>
      <c r="VGS71" s="8"/>
      <c r="VGT71" s="8"/>
      <c r="VGU71" s="8"/>
      <c r="VGV71" s="8"/>
      <c r="VGW71" s="8"/>
      <c r="VGX71" s="8"/>
      <c r="VGY71" s="8"/>
      <c r="VGZ71" s="8"/>
      <c r="VHA71" s="8"/>
      <c r="VHB71" s="8"/>
      <c r="VHC71" s="8"/>
      <c r="VHD71" s="8"/>
      <c r="VHE71" s="8"/>
      <c r="VHF71" s="8"/>
      <c r="VHG71" s="8"/>
      <c r="VHH71" s="8"/>
      <c r="VHI71" s="8"/>
      <c r="VHJ71" s="8"/>
      <c r="VHK71" s="8"/>
      <c r="VHL71" s="8"/>
      <c r="VHM71" s="8"/>
      <c r="VHN71" s="8"/>
      <c r="VHO71" s="8"/>
      <c r="VHP71" s="8"/>
      <c r="VHQ71" s="8"/>
      <c r="VHR71" s="8"/>
      <c r="VHS71" s="8"/>
      <c r="VHT71" s="8"/>
      <c r="VHU71" s="8"/>
      <c r="VHV71" s="8"/>
      <c r="VHW71" s="8"/>
      <c r="VHX71" s="8"/>
      <c r="VHY71" s="8"/>
      <c r="VHZ71" s="8"/>
      <c r="VIA71" s="8"/>
      <c r="VIB71" s="8"/>
      <c r="VIC71" s="8"/>
      <c r="VID71" s="8"/>
      <c r="VIE71" s="8"/>
      <c r="VIF71" s="8"/>
      <c r="VIG71" s="8"/>
      <c r="VIH71" s="8"/>
      <c r="VII71" s="8"/>
      <c r="VIJ71" s="8"/>
      <c r="VIK71" s="8"/>
      <c r="VIL71" s="8"/>
      <c r="VIM71" s="8"/>
      <c r="VIN71" s="8"/>
      <c r="VIO71" s="8"/>
      <c r="VIP71" s="8"/>
      <c r="VIQ71" s="8"/>
      <c r="VIR71" s="8"/>
      <c r="VIS71" s="8"/>
      <c r="VIT71" s="8"/>
      <c r="VIU71" s="8"/>
      <c r="VIV71" s="8"/>
      <c r="VIW71" s="8"/>
      <c r="VIX71" s="8"/>
      <c r="VIY71" s="8"/>
      <c r="VIZ71" s="8"/>
      <c r="VJA71" s="8"/>
      <c r="VJB71" s="8"/>
      <c r="VJC71" s="8"/>
      <c r="VJD71" s="8"/>
      <c r="VJE71" s="8"/>
      <c r="VJF71" s="8"/>
      <c r="VJG71" s="8"/>
      <c r="VJH71" s="8"/>
      <c r="VJI71" s="8"/>
      <c r="VJJ71" s="8"/>
      <c r="VJK71" s="8"/>
      <c r="VJL71" s="8"/>
      <c r="VJM71" s="8"/>
      <c r="VJN71" s="8"/>
      <c r="VJO71" s="8"/>
      <c r="VJP71" s="8"/>
      <c r="VJQ71" s="8"/>
      <c r="VJR71" s="8"/>
      <c r="VJS71" s="8"/>
      <c r="VJT71" s="8"/>
      <c r="VJU71" s="8"/>
      <c r="VJV71" s="8"/>
      <c r="VJW71" s="8"/>
      <c r="VJX71" s="8"/>
      <c r="VJY71" s="8"/>
      <c r="VJZ71" s="8"/>
      <c r="VKA71" s="8"/>
      <c r="VKB71" s="8"/>
      <c r="VKC71" s="8"/>
      <c r="VKD71" s="8"/>
      <c r="VKE71" s="8"/>
      <c r="VKF71" s="8"/>
      <c r="VKG71" s="8"/>
      <c r="VKH71" s="8"/>
      <c r="VKI71" s="8"/>
      <c r="VKJ71" s="8"/>
      <c r="VKK71" s="8"/>
      <c r="VKL71" s="8"/>
      <c r="VKM71" s="8"/>
      <c r="VKN71" s="8"/>
      <c r="VKO71" s="8"/>
      <c r="VKP71" s="8"/>
      <c r="VKQ71" s="8"/>
      <c r="VKR71" s="8"/>
      <c r="VKS71" s="8"/>
      <c r="VKT71" s="8"/>
      <c r="VKU71" s="8"/>
      <c r="VKV71" s="8"/>
      <c r="VKW71" s="8"/>
      <c r="VKX71" s="8"/>
      <c r="VKY71" s="8"/>
      <c r="VKZ71" s="8"/>
      <c r="VLA71" s="8"/>
      <c r="VLB71" s="8"/>
      <c r="VLC71" s="8"/>
      <c r="VLD71" s="8"/>
      <c r="VLE71" s="8"/>
      <c r="VLF71" s="8"/>
      <c r="VLG71" s="8"/>
      <c r="VLH71" s="8"/>
      <c r="VLI71" s="8"/>
      <c r="VLJ71" s="8"/>
      <c r="VLK71" s="8"/>
      <c r="VLL71" s="8"/>
      <c r="VLM71" s="8"/>
      <c r="VLN71" s="8"/>
      <c r="VLO71" s="8"/>
      <c r="VLP71" s="8"/>
      <c r="VLQ71" s="8"/>
      <c r="VLR71" s="8"/>
      <c r="VLS71" s="8"/>
      <c r="VLT71" s="8"/>
      <c r="VLU71" s="8"/>
      <c r="VLV71" s="8"/>
      <c r="VLW71" s="8"/>
      <c r="VLX71" s="8"/>
      <c r="VLY71" s="8"/>
      <c r="VLZ71" s="8"/>
      <c r="VMA71" s="8"/>
      <c r="VMB71" s="8"/>
      <c r="VMC71" s="8"/>
      <c r="VMD71" s="8"/>
      <c r="VME71" s="8"/>
      <c r="VMF71" s="8"/>
      <c r="VMG71" s="8"/>
      <c r="VMH71" s="8"/>
      <c r="VMI71" s="8"/>
      <c r="VMJ71" s="8"/>
      <c r="VMK71" s="8"/>
      <c r="VML71" s="8"/>
      <c r="VMM71" s="8"/>
      <c r="VMN71" s="8"/>
      <c r="VMO71" s="8"/>
      <c r="VMP71" s="8"/>
      <c r="VMQ71" s="8"/>
      <c r="VMR71" s="8"/>
      <c r="VMS71" s="8"/>
      <c r="VMT71" s="8"/>
      <c r="VMU71" s="8"/>
      <c r="VMV71" s="8"/>
      <c r="VMW71" s="8"/>
      <c r="VMX71" s="8"/>
      <c r="VMY71" s="8"/>
      <c r="VMZ71" s="8"/>
      <c r="VNA71" s="8"/>
      <c r="VNB71" s="8"/>
      <c r="VNC71" s="8"/>
      <c r="VND71" s="8"/>
      <c r="VNE71" s="8"/>
      <c r="VNF71" s="8"/>
      <c r="VNG71" s="8"/>
      <c r="VNH71" s="8"/>
      <c r="VNI71" s="8"/>
      <c r="VNJ71" s="8"/>
      <c r="VNK71" s="8"/>
      <c r="VNL71" s="8"/>
      <c r="VNM71" s="8"/>
      <c r="VNN71" s="8"/>
      <c r="VNO71" s="8"/>
      <c r="VNP71" s="8"/>
      <c r="VNQ71" s="8"/>
      <c r="VNR71" s="8"/>
      <c r="VNS71" s="8"/>
      <c r="VNT71" s="8"/>
      <c r="VNU71" s="8"/>
      <c r="VNV71" s="8"/>
      <c r="VNW71" s="8"/>
      <c r="VNX71" s="8"/>
      <c r="VNY71" s="8"/>
      <c r="VNZ71" s="8"/>
      <c r="VOA71" s="8"/>
      <c r="VOB71" s="8"/>
      <c r="VOC71" s="8"/>
      <c r="VOD71" s="8"/>
      <c r="VOE71" s="8"/>
      <c r="VOF71" s="8"/>
      <c r="VOG71" s="8"/>
      <c r="VOH71" s="8"/>
      <c r="VOI71" s="8"/>
      <c r="VOJ71" s="8"/>
      <c r="VOK71" s="8"/>
      <c r="VOL71" s="8"/>
      <c r="VOM71" s="8"/>
      <c r="VON71" s="8"/>
      <c r="VOO71" s="8"/>
      <c r="VOP71" s="8"/>
      <c r="VOQ71" s="8"/>
      <c r="VOR71" s="8"/>
      <c r="VOS71" s="8"/>
      <c r="VOT71" s="8"/>
      <c r="VOU71" s="8"/>
      <c r="VOV71" s="8"/>
      <c r="VOW71" s="8"/>
      <c r="VOX71" s="8"/>
      <c r="VOY71" s="8"/>
      <c r="VOZ71" s="8"/>
      <c r="VPA71" s="8"/>
      <c r="VPB71" s="8"/>
      <c r="VPC71" s="8"/>
      <c r="VPD71" s="8"/>
      <c r="VPE71" s="8"/>
      <c r="VPF71" s="8"/>
      <c r="VPG71" s="8"/>
      <c r="VPH71" s="8"/>
      <c r="VPI71" s="8"/>
      <c r="VPJ71" s="8"/>
      <c r="VPK71" s="8"/>
      <c r="VPL71" s="8"/>
      <c r="VPM71" s="8"/>
      <c r="VPN71" s="8"/>
      <c r="VPO71" s="8"/>
      <c r="VPP71" s="8"/>
      <c r="VPQ71" s="8"/>
      <c r="VPR71" s="8"/>
      <c r="VPS71" s="8"/>
      <c r="VPT71" s="8"/>
      <c r="VPU71" s="8"/>
      <c r="VPV71" s="8"/>
      <c r="VPW71" s="8"/>
      <c r="VPX71" s="8"/>
      <c r="VPY71" s="8"/>
      <c r="VPZ71" s="8"/>
      <c r="VQA71" s="8"/>
      <c r="VQB71" s="8"/>
      <c r="VQC71" s="8"/>
      <c r="VQD71" s="8"/>
      <c r="VQE71" s="8"/>
      <c r="VQF71" s="8"/>
      <c r="VQG71" s="8"/>
      <c r="VQH71" s="8"/>
      <c r="VQI71" s="8"/>
      <c r="VQJ71" s="8"/>
      <c r="VQK71" s="8"/>
      <c r="VQL71" s="8"/>
      <c r="VQM71" s="8"/>
      <c r="VQN71" s="8"/>
      <c r="VQO71" s="8"/>
      <c r="VQP71" s="8"/>
      <c r="VQQ71" s="8"/>
      <c r="VQR71" s="8"/>
      <c r="VQS71" s="8"/>
      <c r="VQT71" s="8"/>
      <c r="VQU71" s="8"/>
      <c r="VQV71" s="8"/>
      <c r="VQW71" s="8"/>
      <c r="VQX71" s="8"/>
      <c r="VQY71" s="8"/>
      <c r="VQZ71" s="8"/>
      <c r="VRA71" s="8"/>
      <c r="VRB71" s="8"/>
      <c r="VRC71" s="8"/>
      <c r="VRD71" s="8"/>
      <c r="VRE71" s="8"/>
      <c r="VRF71" s="8"/>
      <c r="VRG71" s="8"/>
      <c r="VRH71" s="8"/>
      <c r="VRI71" s="8"/>
      <c r="VRJ71" s="8"/>
      <c r="VRK71" s="8"/>
      <c r="VRL71" s="8"/>
      <c r="VRM71" s="8"/>
      <c r="VRN71" s="8"/>
      <c r="VRO71" s="8"/>
      <c r="VRP71" s="8"/>
      <c r="VRQ71" s="8"/>
      <c r="VRR71" s="8"/>
      <c r="VRS71" s="8"/>
      <c r="VRT71" s="8"/>
      <c r="VRU71" s="8"/>
      <c r="VRV71" s="8"/>
      <c r="VRW71" s="8"/>
      <c r="VRX71" s="8"/>
      <c r="VRY71" s="8"/>
      <c r="VRZ71" s="8"/>
      <c r="VSA71" s="8"/>
      <c r="VSB71" s="8"/>
      <c r="VSC71" s="8"/>
      <c r="VSD71" s="8"/>
      <c r="VSE71" s="8"/>
      <c r="VSF71" s="8"/>
      <c r="VSG71" s="8"/>
      <c r="VSH71" s="8"/>
      <c r="VSI71" s="8"/>
      <c r="VSJ71" s="8"/>
      <c r="VSK71" s="8"/>
      <c r="VSL71" s="8"/>
      <c r="VSM71" s="8"/>
      <c r="VSN71" s="8"/>
      <c r="VSO71" s="8"/>
      <c r="VSP71" s="8"/>
      <c r="VSQ71" s="8"/>
      <c r="VSR71" s="8"/>
      <c r="VSS71" s="8"/>
      <c r="VST71" s="8"/>
      <c r="VSU71" s="8"/>
      <c r="VSV71" s="8"/>
      <c r="VSW71" s="8"/>
      <c r="VSX71" s="8"/>
      <c r="VSY71" s="8"/>
      <c r="VSZ71" s="8"/>
      <c r="VTA71" s="8"/>
      <c r="VTB71" s="8"/>
      <c r="VTC71" s="8"/>
      <c r="VTD71" s="8"/>
      <c r="VTE71" s="8"/>
      <c r="VTF71" s="8"/>
      <c r="VTG71" s="8"/>
      <c r="VTH71" s="8"/>
      <c r="VTI71" s="8"/>
      <c r="VTJ71" s="8"/>
      <c r="VTK71" s="8"/>
      <c r="VTL71" s="8"/>
      <c r="VTM71" s="8"/>
      <c r="VTN71" s="8"/>
      <c r="VTO71" s="8"/>
      <c r="VTP71" s="8"/>
      <c r="VTQ71" s="8"/>
      <c r="VTR71" s="8"/>
      <c r="VTS71" s="8"/>
      <c r="VTT71" s="8"/>
      <c r="VTU71" s="8"/>
      <c r="VTV71" s="8"/>
      <c r="VTW71" s="8"/>
      <c r="VTX71" s="8"/>
      <c r="VTY71" s="8"/>
      <c r="VTZ71" s="8"/>
      <c r="VUA71" s="8"/>
      <c r="VUB71" s="8"/>
      <c r="VUC71" s="8"/>
      <c r="VUD71" s="8"/>
      <c r="VUE71" s="8"/>
      <c r="VUF71" s="8"/>
      <c r="VUG71" s="8"/>
      <c r="VUH71" s="8"/>
      <c r="VUI71" s="8"/>
      <c r="VUJ71" s="8"/>
      <c r="VUK71" s="8"/>
      <c r="VUL71" s="8"/>
      <c r="VUM71" s="8"/>
      <c r="VUN71" s="8"/>
      <c r="VUO71" s="8"/>
      <c r="VUP71" s="8"/>
      <c r="VUQ71" s="8"/>
      <c r="VUR71" s="8"/>
      <c r="VUS71" s="8"/>
      <c r="VUT71" s="8"/>
      <c r="VUU71" s="8"/>
      <c r="VUV71" s="8"/>
      <c r="VUW71" s="8"/>
      <c r="VUX71" s="8"/>
      <c r="VUY71" s="8"/>
      <c r="VUZ71" s="8"/>
      <c r="VVA71" s="8"/>
      <c r="VVB71" s="8"/>
      <c r="VVC71" s="8"/>
      <c r="VVD71" s="8"/>
      <c r="VVE71" s="8"/>
      <c r="VVF71" s="8"/>
      <c r="VVG71" s="8"/>
      <c r="VVH71" s="8"/>
      <c r="VVI71" s="8"/>
      <c r="VVJ71" s="8"/>
      <c r="VVK71" s="8"/>
      <c r="VVL71" s="8"/>
      <c r="VVM71" s="8"/>
      <c r="VVN71" s="8"/>
      <c r="VVO71" s="8"/>
      <c r="VVP71" s="8"/>
      <c r="VVQ71" s="8"/>
      <c r="VVR71" s="8"/>
      <c r="VVS71" s="8"/>
      <c r="VVT71" s="8"/>
      <c r="VVU71" s="8"/>
      <c r="VVV71" s="8"/>
      <c r="VVW71" s="8"/>
      <c r="VVX71" s="8"/>
      <c r="VVY71" s="8"/>
      <c r="VVZ71" s="8"/>
      <c r="VWA71" s="8"/>
      <c r="VWB71" s="8"/>
      <c r="VWC71" s="8"/>
      <c r="VWD71" s="8"/>
      <c r="VWE71" s="8"/>
      <c r="VWF71" s="8"/>
      <c r="VWG71" s="8"/>
      <c r="VWH71" s="8"/>
      <c r="VWI71" s="8"/>
      <c r="VWJ71" s="8"/>
      <c r="VWK71" s="8"/>
      <c r="VWL71" s="8"/>
      <c r="VWM71" s="8"/>
      <c r="VWN71" s="8"/>
      <c r="VWO71" s="8"/>
      <c r="VWP71" s="8"/>
      <c r="VWQ71" s="8"/>
      <c r="VWR71" s="8"/>
      <c r="VWS71" s="8"/>
      <c r="VWT71" s="8"/>
      <c r="VWU71" s="8"/>
      <c r="VWV71" s="8"/>
      <c r="VWW71" s="8"/>
      <c r="VWX71" s="8"/>
      <c r="VWY71" s="8"/>
      <c r="VWZ71" s="8"/>
      <c r="VXA71" s="8"/>
      <c r="VXB71" s="8"/>
      <c r="VXC71" s="8"/>
      <c r="VXD71" s="8"/>
      <c r="VXE71" s="8"/>
      <c r="VXF71" s="8"/>
      <c r="VXG71" s="8"/>
      <c r="VXH71" s="8"/>
      <c r="VXI71" s="8"/>
      <c r="VXJ71" s="8"/>
      <c r="VXK71" s="8"/>
      <c r="VXL71" s="8"/>
      <c r="VXM71" s="8"/>
      <c r="VXN71" s="8"/>
      <c r="VXO71" s="8"/>
      <c r="VXP71" s="8"/>
      <c r="VXQ71" s="8"/>
      <c r="VXR71" s="8"/>
      <c r="VXS71" s="8"/>
      <c r="VXT71" s="8"/>
      <c r="VXU71" s="8"/>
      <c r="VXV71" s="8"/>
      <c r="VXW71" s="8"/>
      <c r="VXX71" s="8"/>
      <c r="VXY71" s="8"/>
      <c r="VXZ71" s="8"/>
      <c r="VYA71" s="8"/>
      <c r="VYB71" s="8"/>
      <c r="VYC71" s="8"/>
      <c r="VYD71" s="8"/>
      <c r="VYE71" s="8"/>
      <c r="VYF71" s="8"/>
      <c r="VYG71" s="8"/>
      <c r="VYH71" s="8"/>
      <c r="VYI71" s="8"/>
      <c r="VYJ71" s="8"/>
      <c r="VYK71" s="8"/>
      <c r="VYL71" s="8"/>
      <c r="VYM71" s="8"/>
      <c r="VYN71" s="8"/>
      <c r="VYO71" s="8"/>
      <c r="VYP71" s="8"/>
      <c r="VYQ71" s="8"/>
      <c r="VYR71" s="8"/>
      <c r="VYS71" s="8"/>
      <c r="VYT71" s="8"/>
      <c r="VYU71" s="8"/>
      <c r="VYV71" s="8"/>
      <c r="VYW71" s="8"/>
      <c r="VYX71" s="8"/>
      <c r="VYY71" s="8"/>
      <c r="VYZ71" s="8"/>
      <c r="VZA71" s="8"/>
      <c r="VZB71" s="8"/>
      <c r="VZC71" s="8"/>
      <c r="VZD71" s="8"/>
      <c r="VZE71" s="8"/>
      <c r="VZF71" s="8"/>
      <c r="VZG71" s="8"/>
      <c r="VZH71" s="8"/>
      <c r="VZI71" s="8"/>
      <c r="VZJ71" s="8"/>
      <c r="VZK71" s="8"/>
      <c r="VZL71" s="8"/>
      <c r="VZM71" s="8"/>
      <c r="VZN71" s="8"/>
      <c r="VZO71" s="8"/>
      <c r="VZP71" s="8"/>
      <c r="VZQ71" s="8"/>
      <c r="VZR71" s="8"/>
      <c r="VZS71" s="8"/>
      <c r="VZT71" s="8"/>
      <c r="VZU71" s="8"/>
      <c r="VZV71" s="8"/>
      <c r="VZW71" s="8"/>
      <c r="VZX71" s="8"/>
      <c r="VZY71" s="8"/>
      <c r="VZZ71" s="8"/>
      <c r="WAA71" s="8"/>
      <c r="WAB71" s="8"/>
      <c r="WAC71" s="8"/>
      <c r="WAD71" s="8"/>
      <c r="WAE71" s="8"/>
      <c r="WAF71" s="8"/>
      <c r="WAG71" s="8"/>
      <c r="WAH71" s="8"/>
      <c r="WAI71" s="8"/>
      <c r="WAJ71" s="8"/>
      <c r="WAK71" s="8"/>
      <c r="WAL71" s="8"/>
      <c r="WAM71" s="8"/>
      <c r="WAN71" s="8"/>
      <c r="WAO71" s="8"/>
      <c r="WAP71" s="8"/>
      <c r="WAQ71" s="8"/>
      <c r="WAR71" s="8"/>
      <c r="WAS71" s="8"/>
      <c r="WAT71" s="8"/>
      <c r="WAU71" s="8"/>
      <c r="WAV71" s="8"/>
      <c r="WAW71" s="8"/>
      <c r="WAX71" s="8"/>
      <c r="WAY71" s="8"/>
      <c r="WAZ71" s="8"/>
      <c r="WBA71" s="8"/>
      <c r="WBB71" s="8"/>
      <c r="WBC71" s="8"/>
      <c r="WBD71" s="8"/>
      <c r="WBE71" s="8"/>
      <c r="WBF71" s="8"/>
      <c r="WBG71" s="8"/>
      <c r="WBH71" s="8"/>
      <c r="WBI71" s="8"/>
      <c r="WBJ71" s="8"/>
      <c r="WBK71" s="8"/>
      <c r="WBL71" s="8"/>
      <c r="WBM71" s="8"/>
      <c r="WBN71" s="8"/>
      <c r="WBO71" s="8"/>
      <c r="WBP71" s="8"/>
      <c r="WBQ71" s="8"/>
      <c r="WBR71" s="8"/>
      <c r="WBS71" s="8"/>
      <c r="WBT71" s="8"/>
      <c r="WBU71" s="8"/>
      <c r="WBV71" s="8"/>
      <c r="WBW71" s="8"/>
      <c r="WBX71" s="8"/>
      <c r="WBY71" s="8"/>
      <c r="WBZ71" s="8"/>
      <c r="WCA71" s="8"/>
      <c r="WCB71" s="8"/>
      <c r="WCC71" s="8"/>
      <c r="WCD71" s="8"/>
      <c r="WCE71" s="8"/>
      <c r="WCF71" s="8"/>
      <c r="WCG71" s="8"/>
      <c r="WCH71" s="8"/>
      <c r="WCI71" s="8"/>
      <c r="WCJ71" s="8"/>
      <c r="WCK71" s="8"/>
      <c r="WCL71" s="8"/>
      <c r="WCM71" s="8"/>
      <c r="WCN71" s="8"/>
      <c r="WCO71" s="8"/>
      <c r="WCP71" s="8"/>
      <c r="WCQ71" s="8"/>
      <c r="WCR71" s="8"/>
      <c r="WCS71" s="8"/>
      <c r="WCT71" s="8"/>
      <c r="WCU71" s="8"/>
      <c r="WCV71" s="8"/>
      <c r="WCW71" s="8"/>
      <c r="WCX71" s="8"/>
      <c r="WCY71" s="8"/>
      <c r="WCZ71" s="8"/>
      <c r="WDA71" s="8"/>
      <c r="WDB71" s="8"/>
      <c r="WDC71" s="8"/>
      <c r="WDD71" s="8"/>
      <c r="WDE71" s="8"/>
      <c r="WDF71" s="8"/>
      <c r="WDG71" s="8"/>
      <c r="WDH71" s="8"/>
      <c r="WDI71" s="8"/>
      <c r="WDJ71" s="8"/>
      <c r="WDK71" s="8"/>
      <c r="WDL71" s="8"/>
      <c r="WDM71" s="8"/>
      <c r="WDN71" s="8"/>
      <c r="WDO71" s="8"/>
      <c r="WDP71" s="8"/>
      <c r="WDQ71" s="8"/>
      <c r="WDR71" s="8"/>
      <c r="WDS71" s="8"/>
      <c r="WDT71" s="8"/>
      <c r="WDU71" s="8"/>
      <c r="WDV71" s="8"/>
      <c r="WDW71" s="8"/>
      <c r="WDX71" s="8"/>
      <c r="WDY71" s="8"/>
      <c r="WDZ71" s="8"/>
      <c r="WEA71" s="8"/>
      <c r="WEB71" s="8"/>
      <c r="WEC71" s="8"/>
      <c r="WED71" s="8"/>
      <c r="WEE71" s="8"/>
      <c r="WEF71" s="8"/>
      <c r="WEG71" s="8"/>
      <c r="WEH71" s="8"/>
      <c r="WEI71" s="8"/>
      <c r="WEJ71" s="8"/>
      <c r="WEK71" s="8"/>
      <c r="WEL71" s="8"/>
      <c r="WEM71" s="8"/>
      <c r="WEN71" s="8"/>
      <c r="WEO71" s="8"/>
      <c r="WEP71" s="8"/>
      <c r="WEQ71" s="8"/>
      <c r="WER71" s="8"/>
      <c r="WES71" s="8"/>
      <c r="WET71" s="8"/>
      <c r="WEU71" s="8"/>
      <c r="WEV71" s="8"/>
      <c r="WEW71" s="8"/>
      <c r="WEX71" s="8"/>
      <c r="WEY71" s="8"/>
      <c r="WEZ71" s="8"/>
      <c r="WFA71" s="8"/>
      <c r="WFB71" s="8"/>
      <c r="WFC71" s="8"/>
      <c r="WFD71" s="8"/>
      <c r="WFE71" s="8"/>
      <c r="WFF71" s="8"/>
      <c r="WFG71" s="8"/>
      <c r="WFH71" s="8"/>
      <c r="WFI71" s="8"/>
      <c r="WFJ71" s="8"/>
      <c r="WFK71" s="8"/>
      <c r="WFL71" s="8"/>
      <c r="WFM71" s="8"/>
      <c r="WFN71" s="8"/>
      <c r="WFO71" s="8"/>
      <c r="WFP71" s="8"/>
      <c r="WFQ71" s="8"/>
      <c r="WFR71" s="8"/>
      <c r="WFS71" s="8"/>
      <c r="WFT71" s="8"/>
      <c r="WFU71" s="8"/>
      <c r="WFV71" s="8"/>
      <c r="WFW71" s="8"/>
      <c r="WFX71" s="8"/>
      <c r="WFY71" s="8"/>
      <c r="WFZ71" s="8"/>
      <c r="WGA71" s="8"/>
      <c r="WGB71" s="8"/>
      <c r="WGC71" s="8"/>
      <c r="WGD71" s="8"/>
      <c r="WGE71" s="8"/>
      <c r="WGF71" s="8"/>
      <c r="WGG71" s="8"/>
      <c r="WGH71" s="8"/>
      <c r="WGI71" s="8"/>
      <c r="WGJ71" s="8"/>
      <c r="WGK71" s="8"/>
      <c r="WGL71" s="8"/>
      <c r="WGM71" s="8"/>
      <c r="WGN71" s="8"/>
      <c r="WGO71" s="8"/>
      <c r="WGP71" s="8"/>
      <c r="WGQ71" s="8"/>
      <c r="WGR71" s="8"/>
      <c r="WGS71" s="8"/>
      <c r="WGT71" s="8"/>
      <c r="WGU71" s="8"/>
      <c r="WGV71" s="8"/>
      <c r="WGW71" s="8"/>
      <c r="WGX71" s="8"/>
      <c r="WGY71" s="8"/>
      <c r="WGZ71" s="8"/>
      <c r="WHA71" s="8"/>
      <c r="WHB71" s="8"/>
      <c r="WHC71" s="8"/>
      <c r="WHD71" s="8"/>
      <c r="WHE71" s="8"/>
      <c r="WHF71" s="8"/>
      <c r="WHG71" s="8"/>
      <c r="WHH71" s="8"/>
      <c r="WHI71" s="8"/>
      <c r="WHJ71" s="8"/>
      <c r="WHK71" s="8"/>
      <c r="WHL71" s="8"/>
      <c r="WHM71" s="8"/>
      <c r="WHN71" s="8"/>
      <c r="WHO71" s="8"/>
      <c r="WHP71" s="8"/>
      <c r="WHQ71" s="8"/>
      <c r="WHR71" s="8"/>
      <c r="WHS71" s="8"/>
      <c r="WHT71" s="8"/>
      <c r="WHU71" s="8"/>
      <c r="WHV71" s="8"/>
      <c r="WHW71" s="8"/>
      <c r="WHX71" s="8"/>
      <c r="WHY71" s="8"/>
      <c r="WHZ71" s="8"/>
      <c r="WIA71" s="8"/>
      <c r="WIB71" s="8"/>
      <c r="WIC71" s="8"/>
      <c r="WID71" s="8"/>
      <c r="WIE71" s="8"/>
      <c r="WIF71" s="8"/>
      <c r="WIG71" s="8"/>
      <c r="WIH71" s="8"/>
      <c r="WII71" s="8"/>
      <c r="WIJ71" s="8"/>
      <c r="WIK71" s="8"/>
      <c r="WIL71" s="8"/>
      <c r="WIM71" s="8"/>
      <c r="WIN71" s="8"/>
      <c r="WIO71" s="8"/>
      <c r="WIP71" s="8"/>
      <c r="WIQ71" s="8"/>
      <c r="WIR71" s="8"/>
      <c r="WIS71" s="8"/>
      <c r="WIT71" s="8"/>
      <c r="WIU71" s="8"/>
      <c r="WIV71" s="8"/>
      <c r="WIW71" s="8"/>
      <c r="WIX71" s="8"/>
      <c r="WIY71" s="8"/>
      <c r="WIZ71" s="8"/>
      <c r="WJA71" s="8"/>
      <c r="WJB71" s="8"/>
      <c r="WJC71" s="8"/>
      <c r="WJD71" s="8"/>
      <c r="WJE71" s="8"/>
      <c r="WJF71" s="8"/>
      <c r="WJG71" s="8"/>
      <c r="WJH71" s="8"/>
      <c r="WJI71" s="8"/>
      <c r="WJJ71" s="8"/>
      <c r="WJK71" s="8"/>
      <c r="WJL71" s="8"/>
      <c r="WJM71" s="8"/>
      <c r="WJN71" s="8"/>
      <c r="WJO71" s="8"/>
      <c r="WJP71" s="8"/>
      <c r="WJQ71" s="8"/>
      <c r="WJR71" s="8"/>
      <c r="WJS71" s="8"/>
      <c r="WJT71" s="8"/>
      <c r="WJU71" s="8"/>
      <c r="WJV71" s="8"/>
      <c r="WJW71" s="8"/>
      <c r="WJX71" s="8"/>
      <c r="WJY71" s="8"/>
      <c r="WJZ71" s="8"/>
      <c r="WKA71" s="8"/>
      <c r="WKB71" s="8"/>
      <c r="WKC71" s="8"/>
      <c r="WKD71" s="8"/>
      <c r="WKE71" s="8"/>
      <c r="WKF71" s="8"/>
      <c r="WKG71" s="8"/>
      <c r="WKH71" s="8"/>
      <c r="WKI71" s="8"/>
      <c r="WKJ71" s="8"/>
      <c r="WKK71" s="8"/>
      <c r="WKL71" s="8"/>
      <c r="WKM71" s="8"/>
      <c r="WKN71" s="8"/>
      <c r="WKO71" s="8"/>
      <c r="WKP71" s="8"/>
      <c r="WKQ71" s="8"/>
      <c r="WKR71" s="8"/>
      <c r="WKS71" s="8"/>
      <c r="WKT71" s="8"/>
      <c r="WKU71" s="8"/>
      <c r="WKV71" s="8"/>
      <c r="WKW71" s="8"/>
      <c r="WKX71" s="8"/>
      <c r="WKY71" s="8"/>
      <c r="WKZ71" s="8"/>
      <c r="WLA71" s="8"/>
      <c r="WLB71" s="8"/>
      <c r="WLC71" s="8"/>
      <c r="WLD71" s="8"/>
      <c r="WLE71" s="8"/>
      <c r="WLF71" s="8"/>
      <c r="WLG71" s="8"/>
      <c r="WLH71" s="8"/>
      <c r="WLI71" s="8"/>
      <c r="WLJ71" s="8"/>
      <c r="WLK71" s="8"/>
      <c r="WLL71" s="8"/>
      <c r="WLM71" s="8"/>
      <c r="WLN71" s="8"/>
      <c r="WLO71" s="8"/>
      <c r="WLP71" s="8"/>
      <c r="WLQ71" s="8"/>
      <c r="WLR71" s="8"/>
      <c r="WLS71" s="8"/>
      <c r="WLT71" s="8"/>
      <c r="WLU71" s="8"/>
      <c r="WLV71" s="8"/>
      <c r="WLW71" s="8"/>
      <c r="WLX71" s="8"/>
      <c r="WLY71" s="8"/>
      <c r="WLZ71" s="8"/>
      <c r="WMA71" s="8"/>
      <c r="WMB71" s="8"/>
      <c r="WMC71" s="8"/>
      <c r="WMD71" s="8"/>
      <c r="WME71" s="8"/>
      <c r="WMF71" s="8"/>
      <c r="WMG71" s="8"/>
      <c r="WMH71" s="8"/>
      <c r="WMI71" s="8"/>
      <c r="WMJ71" s="8"/>
      <c r="WMK71" s="8"/>
      <c r="WML71" s="8"/>
      <c r="WMM71" s="8"/>
      <c r="WMN71" s="8"/>
      <c r="WMO71" s="8"/>
      <c r="WMP71" s="8"/>
      <c r="WMQ71" s="8"/>
      <c r="WMR71" s="8"/>
      <c r="WMS71" s="8"/>
      <c r="WMT71" s="8"/>
      <c r="WMU71" s="8"/>
      <c r="WMV71" s="8"/>
      <c r="WMW71" s="8"/>
      <c r="WMX71" s="8"/>
      <c r="WMY71" s="8"/>
      <c r="WMZ71" s="8"/>
      <c r="WNA71" s="8"/>
      <c r="WNB71" s="8"/>
      <c r="WNC71" s="8"/>
      <c r="WND71" s="8"/>
      <c r="WNE71" s="8"/>
      <c r="WNF71" s="8"/>
      <c r="WNG71" s="8"/>
      <c r="WNH71" s="8"/>
      <c r="WNI71" s="8"/>
      <c r="WNJ71" s="8"/>
      <c r="WNK71" s="8"/>
      <c r="WNL71" s="8"/>
      <c r="WNM71" s="8"/>
      <c r="WNN71" s="8"/>
      <c r="WNO71" s="8"/>
      <c r="WNP71" s="8"/>
      <c r="WNQ71" s="8"/>
      <c r="WNR71" s="8"/>
      <c r="WNS71" s="8"/>
      <c r="WNT71" s="8"/>
      <c r="WNU71" s="8"/>
      <c r="WNV71" s="8"/>
      <c r="WNW71" s="8"/>
      <c r="WNX71" s="8"/>
      <c r="WNY71" s="8"/>
      <c r="WNZ71" s="8"/>
      <c r="WOA71" s="8"/>
      <c r="WOB71" s="8"/>
      <c r="WOC71" s="8"/>
      <c r="WOD71" s="8"/>
      <c r="WOE71" s="8"/>
      <c r="WOF71" s="8"/>
      <c r="WOG71" s="8"/>
      <c r="WOH71" s="8"/>
      <c r="WOI71" s="8"/>
      <c r="WOJ71" s="8"/>
      <c r="WOK71" s="8"/>
      <c r="WOL71" s="8"/>
      <c r="WOM71" s="8"/>
      <c r="WON71" s="8"/>
      <c r="WOO71" s="8"/>
      <c r="WOP71" s="8"/>
      <c r="WOQ71" s="8"/>
      <c r="WOR71" s="8"/>
      <c r="WOS71" s="8"/>
      <c r="WOT71" s="8"/>
      <c r="WOU71" s="8"/>
      <c r="WOV71" s="8"/>
      <c r="WOW71" s="8"/>
      <c r="WOX71" s="8"/>
      <c r="WOY71" s="8"/>
      <c r="WOZ71" s="8"/>
      <c r="WPA71" s="8"/>
      <c r="WPB71" s="8"/>
      <c r="WPC71" s="8"/>
      <c r="WPD71" s="8"/>
      <c r="WPE71" s="8"/>
      <c r="WPF71" s="8"/>
      <c r="WPG71" s="8"/>
      <c r="WPH71" s="8"/>
      <c r="WPI71" s="8"/>
      <c r="WPJ71" s="8"/>
      <c r="WPK71" s="8"/>
      <c r="WPL71" s="8"/>
      <c r="WPM71" s="8"/>
      <c r="WPN71" s="8"/>
      <c r="WPO71" s="8"/>
      <c r="WPP71" s="8"/>
      <c r="WPQ71" s="8"/>
      <c r="WPR71" s="8"/>
      <c r="WPS71" s="8"/>
      <c r="WPT71" s="8"/>
      <c r="WPU71" s="8"/>
      <c r="WPV71" s="8"/>
      <c r="WPW71" s="8"/>
      <c r="WPX71" s="8"/>
      <c r="WPY71" s="8"/>
      <c r="WPZ71" s="8"/>
      <c r="WQA71" s="8"/>
      <c r="WQB71" s="8"/>
      <c r="WQC71" s="8"/>
      <c r="WQD71" s="8"/>
      <c r="WQE71" s="8"/>
      <c r="WQF71" s="8"/>
      <c r="WQG71" s="8"/>
      <c r="WQH71" s="8"/>
      <c r="WQI71" s="8"/>
      <c r="WQJ71" s="8"/>
      <c r="WQK71" s="8"/>
      <c r="WQL71" s="8"/>
      <c r="WQM71" s="8"/>
      <c r="WQN71" s="8"/>
      <c r="WQO71" s="8"/>
      <c r="WQP71" s="8"/>
      <c r="WQQ71" s="8"/>
      <c r="WQR71" s="8"/>
      <c r="WQS71" s="8"/>
      <c r="WQT71" s="8"/>
      <c r="WQU71" s="8"/>
      <c r="WQV71" s="8"/>
      <c r="WQW71" s="8"/>
      <c r="WQX71" s="8"/>
      <c r="WQY71" s="8"/>
      <c r="WQZ71" s="8"/>
      <c r="WRA71" s="8"/>
      <c r="WRB71" s="8"/>
      <c r="WRC71" s="8"/>
      <c r="WRD71" s="8"/>
      <c r="WRE71" s="8"/>
      <c r="WRF71" s="8"/>
      <c r="WRG71" s="8"/>
      <c r="WRH71" s="8"/>
      <c r="WRI71" s="8"/>
      <c r="WRJ71" s="8"/>
      <c r="WRK71" s="8"/>
      <c r="WRL71" s="8"/>
      <c r="WRM71" s="8"/>
      <c r="WRN71" s="8"/>
      <c r="WRO71" s="8"/>
      <c r="WRP71" s="8"/>
      <c r="WRQ71" s="8"/>
      <c r="WRR71" s="8"/>
      <c r="WRS71" s="8"/>
      <c r="WRT71" s="8"/>
      <c r="WRU71" s="8"/>
      <c r="WRV71" s="8"/>
      <c r="WRW71" s="8"/>
      <c r="WRX71" s="8"/>
      <c r="WRY71" s="8"/>
      <c r="WRZ71" s="8"/>
      <c r="WSA71" s="8"/>
      <c r="WSB71" s="8"/>
      <c r="WSC71" s="8"/>
      <c r="WSD71" s="8"/>
      <c r="WSE71" s="8"/>
      <c r="WSF71" s="8"/>
      <c r="WSG71" s="8"/>
      <c r="WSH71" s="8"/>
      <c r="WSI71" s="8"/>
      <c r="WSJ71" s="8"/>
      <c r="WSK71" s="8"/>
      <c r="WSL71" s="8"/>
      <c r="WSM71" s="8"/>
      <c r="WSN71" s="8"/>
      <c r="WSO71" s="8"/>
      <c r="WSP71" s="8"/>
      <c r="WSQ71" s="8"/>
      <c r="WSR71" s="8"/>
      <c r="WSS71" s="8"/>
      <c r="WST71" s="8"/>
      <c r="WSU71" s="8"/>
      <c r="WSV71" s="8"/>
      <c r="WSW71" s="8"/>
      <c r="WSX71" s="8"/>
      <c r="WSY71" s="8"/>
      <c r="WSZ71" s="8"/>
      <c r="WTA71" s="8"/>
      <c r="WTB71" s="8"/>
      <c r="WTC71" s="8"/>
      <c r="WTD71" s="8"/>
      <c r="WTE71" s="8"/>
      <c r="WTF71" s="8"/>
      <c r="WTG71" s="8"/>
      <c r="WTH71" s="8"/>
      <c r="WTI71" s="8"/>
      <c r="WTJ71" s="8"/>
      <c r="WTK71" s="8"/>
      <c r="WTL71" s="8"/>
      <c r="WTM71" s="8"/>
      <c r="WTN71" s="8"/>
      <c r="WTO71" s="8"/>
      <c r="WTP71" s="8"/>
      <c r="WTQ71" s="8"/>
      <c r="WTR71" s="8"/>
      <c r="WTS71" s="8"/>
      <c r="WTT71" s="8"/>
      <c r="WTU71" s="8"/>
      <c r="WTV71" s="8"/>
      <c r="WTW71" s="8"/>
      <c r="WTX71" s="8"/>
      <c r="WTY71" s="8"/>
      <c r="WTZ71" s="8"/>
      <c r="WUA71" s="8"/>
      <c r="WUB71" s="8"/>
      <c r="WUC71" s="8"/>
      <c r="WUD71" s="8"/>
      <c r="WUE71" s="8"/>
      <c r="WUF71" s="8"/>
      <c r="WUG71" s="8"/>
      <c r="WUH71" s="8"/>
      <c r="WUI71" s="8"/>
      <c r="WUJ71" s="8"/>
      <c r="WUK71" s="8"/>
      <c r="WUL71" s="8"/>
      <c r="WUM71" s="8"/>
      <c r="WUN71" s="8"/>
      <c r="WUO71" s="8"/>
      <c r="WUP71" s="8"/>
      <c r="WUQ71" s="8"/>
      <c r="WUR71" s="8"/>
      <c r="WUS71" s="8"/>
      <c r="WUT71" s="8"/>
      <c r="WUU71" s="8"/>
      <c r="WUV71" s="8"/>
      <c r="WUW71" s="8"/>
      <c r="WUX71" s="8"/>
      <c r="WUY71" s="8"/>
      <c r="WUZ71" s="8"/>
      <c r="WVA71" s="8"/>
      <c r="WVB71" s="8"/>
      <c r="WVC71" s="8"/>
      <c r="WVD71" s="8"/>
      <c r="WVE71" s="8"/>
      <c r="WVF71" s="8"/>
      <c r="WVG71" s="8"/>
      <c r="WVH71" s="8"/>
      <c r="WVI71" s="8"/>
      <c r="WVJ71" s="8"/>
      <c r="WVK71" s="8"/>
      <c r="WVL71" s="8"/>
      <c r="WVM71" s="8"/>
      <c r="WVN71" s="8"/>
      <c r="WVO71" s="8"/>
      <c r="WVP71" s="8"/>
      <c r="WVQ71" s="8"/>
      <c r="WVR71" s="8"/>
      <c r="WVS71" s="8"/>
      <c r="WVT71" s="8"/>
      <c r="WVU71" s="8"/>
      <c r="WVV71" s="8"/>
      <c r="WVW71" s="8"/>
      <c r="WVX71" s="8"/>
      <c r="WVY71" s="8"/>
      <c r="WVZ71" s="8"/>
      <c r="WWA71" s="8"/>
      <c r="WWB71" s="8"/>
      <c r="WWC71" s="8"/>
      <c r="WWD71" s="8"/>
      <c r="WWE71" s="8"/>
      <c r="WWF71" s="8"/>
      <c r="WWG71" s="8"/>
      <c r="WWH71" s="8"/>
      <c r="WWI71" s="8"/>
      <c r="WWJ71" s="8"/>
      <c r="WWK71" s="8"/>
      <c r="WWL71" s="8"/>
      <c r="WWM71" s="8"/>
      <c r="WWN71" s="8"/>
      <c r="WWO71" s="8"/>
      <c r="WWP71" s="8"/>
      <c r="WWQ71" s="8"/>
      <c r="WWR71" s="8"/>
      <c r="WWS71" s="8"/>
      <c r="WWT71" s="8"/>
      <c r="WWU71" s="8"/>
      <c r="WWV71" s="8"/>
      <c r="WWW71" s="8"/>
      <c r="WWX71" s="8"/>
      <c r="WWY71" s="8"/>
      <c r="WWZ71" s="8"/>
      <c r="WXA71" s="8"/>
      <c r="WXB71" s="8"/>
      <c r="WXC71" s="8"/>
      <c r="WXD71" s="8"/>
      <c r="WXE71" s="8"/>
      <c r="WXF71" s="8"/>
      <c r="WXG71" s="8"/>
      <c r="WXH71" s="8"/>
      <c r="WXI71" s="8"/>
      <c r="WXJ71" s="8"/>
      <c r="WXK71" s="8"/>
      <c r="WXL71" s="8"/>
      <c r="WXM71" s="8"/>
      <c r="WXN71" s="8"/>
      <c r="WXO71" s="8"/>
      <c r="WXP71" s="8"/>
      <c r="WXQ71" s="8"/>
      <c r="WXR71" s="8"/>
      <c r="WXS71" s="8"/>
      <c r="WXT71" s="8"/>
      <c r="WXU71" s="8"/>
      <c r="WXV71" s="8"/>
      <c r="WXW71" s="8"/>
      <c r="WXX71" s="8"/>
      <c r="WXY71" s="8"/>
      <c r="WXZ71" s="8"/>
      <c r="WYA71" s="8"/>
      <c r="WYB71" s="8"/>
      <c r="WYC71" s="8"/>
      <c r="WYD71" s="8"/>
      <c r="WYE71" s="8"/>
      <c r="WYF71" s="8"/>
      <c r="WYG71" s="8"/>
      <c r="WYH71" s="8"/>
      <c r="WYI71" s="8"/>
      <c r="WYJ71" s="8"/>
      <c r="WYK71" s="8"/>
      <c r="WYL71" s="8"/>
      <c r="WYM71" s="8"/>
      <c r="WYN71" s="8"/>
      <c r="WYO71" s="8"/>
      <c r="WYP71" s="8"/>
      <c r="WYQ71" s="8"/>
      <c r="WYR71" s="8"/>
      <c r="WYS71" s="8"/>
      <c r="WYT71" s="8"/>
      <c r="WYU71" s="8"/>
      <c r="WYV71" s="8"/>
      <c r="WYW71" s="8"/>
      <c r="WYX71" s="8"/>
      <c r="WYY71" s="8"/>
      <c r="WYZ71" s="8"/>
      <c r="WZA71" s="8"/>
      <c r="WZB71" s="8"/>
      <c r="WZC71" s="8"/>
      <c r="WZD71" s="8"/>
      <c r="WZE71" s="8"/>
      <c r="WZF71" s="8"/>
      <c r="WZG71" s="8"/>
      <c r="WZH71" s="8"/>
      <c r="WZI71" s="8"/>
      <c r="WZJ71" s="8"/>
      <c r="WZK71" s="8"/>
      <c r="WZL71" s="8"/>
      <c r="WZM71" s="8"/>
      <c r="WZN71" s="8"/>
      <c r="WZO71" s="8"/>
      <c r="WZP71" s="8"/>
      <c r="WZQ71" s="8"/>
      <c r="WZR71" s="8"/>
      <c r="WZS71" s="8"/>
      <c r="WZT71" s="8"/>
      <c r="WZU71" s="8"/>
      <c r="WZV71" s="8"/>
      <c r="WZW71" s="8"/>
      <c r="WZX71" s="8"/>
      <c r="WZY71" s="8"/>
      <c r="WZZ71" s="8"/>
      <c r="XAA71" s="8"/>
      <c r="XAB71" s="8"/>
      <c r="XAC71" s="8"/>
      <c r="XAD71" s="8"/>
      <c r="XAE71" s="8"/>
      <c r="XAF71" s="8"/>
      <c r="XAG71" s="8"/>
      <c r="XAH71" s="8"/>
      <c r="XAI71" s="8"/>
      <c r="XAJ71" s="8"/>
      <c r="XAK71" s="8"/>
      <c r="XAL71" s="8"/>
      <c r="XAM71" s="8"/>
      <c r="XAN71" s="8"/>
      <c r="XAO71" s="8"/>
      <c r="XAP71" s="8"/>
      <c r="XAQ71" s="8"/>
      <c r="XAR71" s="8"/>
      <c r="XAS71" s="8"/>
      <c r="XAT71" s="8"/>
      <c r="XAU71" s="8"/>
      <c r="XAV71" s="8"/>
      <c r="XAW71" s="8"/>
      <c r="XAX71" s="8"/>
      <c r="XAY71" s="8"/>
      <c r="XAZ71" s="8"/>
      <c r="XBA71" s="8"/>
      <c r="XBB71" s="8"/>
      <c r="XBC71" s="8"/>
      <c r="XBD71" s="8"/>
      <c r="XBE71" s="8"/>
      <c r="XBF71" s="8"/>
      <c r="XBG71" s="8"/>
      <c r="XBH71" s="8"/>
      <c r="XBI71" s="8"/>
      <c r="XBJ71" s="8"/>
      <c r="XBK71" s="8"/>
      <c r="XBL71" s="8"/>
      <c r="XBM71" s="8"/>
      <c r="XBN71" s="8"/>
      <c r="XBO71" s="8"/>
      <c r="XBP71" s="8"/>
      <c r="XBQ71" s="8"/>
      <c r="XBR71" s="8"/>
      <c r="XBS71" s="8"/>
      <c r="XBT71" s="8"/>
      <c r="XBU71" s="8"/>
      <c r="XBV71" s="8"/>
      <c r="XBW71" s="8"/>
      <c r="XBX71" s="8"/>
      <c r="XBY71" s="8"/>
      <c r="XBZ71" s="8"/>
      <c r="XCA71" s="8"/>
      <c r="XCB71" s="8"/>
      <c r="XCC71" s="8"/>
      <c r="XCD71" s="8"/>
      <c r="XCE71" s="8"/>
      <c r="XCF71" s="8"/>
      <c r="XCG71" s="8"/>
      <c r="XCH71" s="8"/>
      <c r="XCI71" s="8"/>
      <c r="XCJ71" s="8"/>
      <c r="XCK71" s="8"/>
      <c r="XCL71" s="8"/>
      <c r="XCM71" s="8"/>
      <c r="XCN71" s="8"/>
      <c r="XCO71" s="8"/>
      <c r="XCP71" s="8"/>
      <c r="XCQ71" s="8"/>
      <c r="XCR71" s="8"/>
      <c r="XCS71" s="8"/>
      <c r="XCT71" s="8"/>
      <c r="XCU71" s="8"/>
      <c r="XCV71" s="8"/>
      <c r="XCW71" s="8"/>
      <c r="XCX71" s="8"/>
      <c r="XCY71" s="8"/>
      <c r="XCZ71" s="8"/>
      <c r="XDA71" s="8"/>
      <c r="XDB71" s="8"/>
      <c r="XDC71" s="8"/>
      <c r="XDD71" s="8"/>
      <c r="XDE71" s="8"/>
      <c r="XDF71" s="8"/>
      <c r="XDG71" s="8"/>
      <c r="XDH71" s="8"/>
      <c r="XDI71" s="8"/>
      <c r="XDJ71" s="8"/>
      <c r="XDK71" s="8"/>
      <c r="XDL71" s="8"/>
      <c r="XDM71" s="8"/>
      <c r="XDN71" s="8"/>
      <c r="XDO71" s="8"/>
      <c r="XDP71" s="8"/>
      <c r="XDQ71" s="8"/>
      <c r="XDR71" s="8"/>
      <c r="XDS71" s="8"/>
      <c r="XDT71" s="8"/>
      <c r="XDU71" s="8"/>
      <c r="XDV71" s="8"/>
      <c r="XDW71" s="8"/>
      <c r="XDX71" s="8"/>
      <c r="XDY71" s="8"/>
      <c r="XDZ71" s="8"/>
      <c r="XEA71" s="8"/>
      <c r="XEB71" s="8"/>
      <c r="XEC71" s="8"/>
      <c r="XED71" s="8"/>
      <c r="XEE71" s="8"/>
      <c r="XEF71" s="8"/>
      <c r="XEG71" s="8"/>
      <c r="XEH71" s="8"/>
      <c r="XEI71" s="8"/>
      <c r="XEJ71" s="8"/>
      <c r="XEK71" s="8"/>
      <c r="XEL71" s="8"/>
      <c r="XEM71" s="8"/>
      <c r="XEN71" s="8"/>
      <c r="XEO71" s="8"/>
      <c r="XEP71" s="8"/>
      <c r="XEQ71" s="8"/>
      <c r="XER71" s="8"/>
      <c r="XES71" s="8"/>
      <c r="XET71" s="8"/>
      <c r="XEU71" s="8"/>
      <c r="XEV71" s="8"/>
      <c r="XEW71" s="8"/>
      <c r="XEX71" s="8"/>
      <c r="XEY71" s="8"/>
      <c r="XEZ71" s="8"/>
      <c r="XFA71" s="8"/>
      <c r="XFB71" s="8"/>
      <c r="XFC71" s="8"/>
    </row>
    <row r="72" spans="1:16383" ht="15" customHeight="1">
      <c r="A72" s="153" t="s">
        <v>51</v>
      </c>
      <c r="B72" s="154"/>
      <c r="C72" s="154"/>
      <c r="D72" s="154"/>
      <c r="E72" s="154"/>
      <c r="F72" s="154"/>
      <c r="G72" s="154"/>
      <c r="H72" s="154"/>
      <c r="I72" s="154"/>
      <c r="J72" s="154"/>
      <c r="K72" s="154"/>
      <c r="L72" s="154"/>
      <c r="M72" s="154"/>
      <c r="N72" s="154"/>
      <c r="O72" s="154"/>
      <c r="P72" s="154"/>
      <c r="Q72" s="154"/>
      <c r="R72" s="154"/>
      <c r="S72" s="154"/>
      <c r="T72" s="154"/>
    </row>
    <row r="73" spans="1:16383" ht="15" customHeight="1">
      <c r="A73" s="153" t="s">
        <v>52</v>
      </c>
      <c r="B73" s="154"/>
      <c r="C73" s="154"/>
      <c r="D73" s="154"/>
      <c r="E73" s="154"/>
      <c r="F73" s="154"/>
      <c r="G73" s="154"/>
      <c r="H73" s="154"/>
      <c r="I73" s="154"/>
      <c r="J73" s="154"/>
      <c r="K73" s="154"/>
      <c r="L73" s="154"/>
      <c r="M73" s="154"/>
      <c r="N73" s="154"/>
      <c r="O73" s="154"/>
      <c r="P73" s="154"/>
      <c r="Q73" s="154"/>
      <c r="R73" s="154"/>
      <c r="S73" s="154"/>
      <c r="T73" s="154"/>
    </row>
    <row r="74" spans="1:16383" s="12" customFormat="1" ht="45.2" customHeight="1">
      <c r="A74" s="153" t="s">
        <v>53</v>
      </c>
      <c r="B74" s="154"/>
      <c r="C74" s="154"/>
      <c r="D74" s="154"/>
      <c r="E74" s="154"/>
      <c r="F74" s="154"/>
      <c r="G74" s="154"/>
      <c r="H74" s="154"/>
      <c r="I74" s="154"/>
      <c r="J74" s="154"/>
      <c r="K74" s="154"/>
      <c r="L74" s="154"/>
      <c r="M74" s="154"/>
      <c r="N74" s="154"/>
      <c r="O74" s="154"/>
      <c r="P74" s="154"/>
      <c r="Q74" s="154"/>
      <c r="R74" s="154"/>
      <c r="S74" s="154"/>
      <c r="T74" s="154"/>
      <c r="U74" s="24"/>
      <c r="V74" s="2"/>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8"/>
      <c r="ST74" s="8"/>
      <c r="SU74" s="8"/>
      <c r="SV74" s="8"/>
      <c r="SW74" s="8"/>
      <c r="SX74" s="8"/>
      <c r="SY74" s="8"/>
      <c r="SZ74" s="8"/>
      <c r="TA74" s="8"/>
      <c r="TB74" s="8"/>
      <c r="TC74" s="8"/>
      <c r="TD74" s="8"/>
      <c r="TE74" s="8"/>
      <c r="TF74" s="8"/>
      <c r="TG74" s="8"/>
      <c r="TH74" s="8"/>
      <c r="TI74" s="8"/>
      <c r="TJ74" s="8"/>
      <c r="TK74" s="8"/>
      <c r="TL74" s="8"/>
      <c r="TM74" s="8"/>
      <c r="TN74" s="8"/>
      <c r="TO74" s="8"/>
      <c r="TP74" s="8"/>
      <c r="TQ74" s="8"/>
      <c r="TR74" s="8"/>
      <c r="TS74" s="8"/>
      <c r="TT74" s="8"/>
      <c r="TU74" s="8"/>
      <c r="TV74" s="8"/>
      <c r="TW74" s="8"/>
      <c r="TX74" s="8"/>
      <c r="TY74" s="8"/>
      <c r="TZ74" s="8"/>
      <c r="UA74" s="8"/>
      <c r="UB74" s="8"/>
      <c r="UC74" s="8"/>
      <c r="UD74" s="8"/>
      <c r="UE74" s="8"/>
      <c r="UF74" s="8"/>
      <c r="UG74" s="8"/>
      <c r="UH74" s="8"/>
      <c r="UI74" s="8"/>
      <c r="UJ74" s="8"/>
      <c r="UK74" s="8"/>
      <c r="UL74" s="8"/>
      <c r="UM74" s="8"/>
      <c r="UN74" s="8"/>
      <c r="UO74" s="8"/>
      <c r="UP74" s="8"/>
      <c r="UQ74" s="8"/>
      <c r="UR74" s="8"/>
      <c r="US74" s="8"/>
      <c r="UT74" s="8"/>
      <c r="UU74" s="8"/>
      <c r="UV74" s="8"/>
      <c r="UW74" s="8"/>
      <c r="UX74" s="8"/>
      <c r="UY74" s="8"/>
      <c r="UZ74" s="8"/>
      <c r="VA74" s="8"/>
      <c r="VB74" s="8"/>
      <c r="VC74" s="8"/>
      <c r="VD74" s="8"/>
      <c r="VE74" s="8"/>
      <c r="VF74" s="8"/>
      <c r="VG74" s="8"/>
      <c r="VH74" s="8"/>
      <c r="VI74" s="8"/>
      <c r="VJ74" s="8"/>
      <c r="VK74" s="8"/>
      <c r="VL74" s="8"/>
      <c r="VM74" s="8"/>
      <c r="VN74" s="8"/>
      <c r="VO74" s="8"/>
      <c r="VP74" s="8"/>
      <c r="VQ74" s="8"/>
      <c r="VR74" s="8"/>
      <c r="VS74" s="8"/>
      <c r="VT74" s="8"/>
      <c r="VU74" s="8"/>
      <c r="VV74" s="8"/>
      <c r="VW74" s="8"/>
      <c r="VX74" s="8"/>
      <c r="VY74" s="8"/>
      <c r="VZ74" s="8"/>
      <c r="WA74" s="8"/>
      <c r="WB74" s="8"/>
      <c r="WC74" s="8"/>
      <c r="WD74" s="8"/>
      <c r="WE74" s="8"/>
      <c r="WF74" s="8"/>
      <c r="WG74" s="8"/>
      <c r="WH74" s="8"/>
      <c r="WI74" s="8"/>
      <c r="WJ74" s="8"/>
      <c r="WK74" s="8"/>
      <c r="WL74" s="8"/>
      <c r="WM74" s="8"/>
      <c r="WN74" s="8"/>
      <c r="WO74" s="8"/>
      <c r="WP74" s="8"/>
      <c r="WQ74" s="8"/>
      <c r="WR74" s="8"/>
      <c r="WS74" s="8"/>
      <c r="WT74" s="8"/>
      <c r="WU74" s="8"/>
      <c r="WV74" s="8"/>
      <c r="WW74" s="8"/>
      <c r="WX74" s="8"/>
      <c r="WY74" s="8"/>
      <c r="WZ74" s="8"/>
      <c r="XA74" s="8"/>
      <c r="XB74" s="8"/>
      <c r="XC74" s="8"/>
      <c r="XD74" s="8"/>
      <c r="XE74" s="8"/>
      <c r="XF74" s="8"/>
      <c r="XG74" s="8"/>
      <c r="XH74" s="8"/>
      <c r="XI74" s="8"/>
      <c r="XJ74" s="8"/>
      <c r="XK74" s="8"/>
      <c r="XL74" s="8"/>
      <c r="XM74" s="8"/>
      <c r="XN74" s="8"/>
      <c r="XO74" s="8"/>
      <c r="XP74" s="8"/>
      <c r="XQ74" s="8"/>
      <c r="XR74" s="8"/>
      <c r="XS74" s="8"/>
      <c r="XT74" s="8"/>
      <c r="XU74" s="8"/>
      <c r="XV74" s="8"/>
      <c r="XW74" s="8"/>
      <c r="XX74" s="8"/>
      <c r="XY74" s="8"/>
      <c r="XZ74" s="8"/>
      <c r="YA74" s="8"/>
      <c r="YB74" s="8"/>
      <c r="YC74" s="8"/>
      <c r="YD74" s="8"/>
      <c r="YE74" s="8"/>
      <c r="YF74" s="8"/>
      <c r="YG74" s="8"/>
      <c r="YH74" s="8"/>
      <c r="YI74" s="8"/>
      <c r="YJ74" s="8"/>
      <c r="YK74" s="8"/>
      <c r="YL74" s="8"/>
      <c r="YM74" s="8"/>
      <c r="YN74" s="8"/>
      <c r="YO74" s="8"/>
      <c r="YP74" s="8"/>
      <c r="YQ74" s="8"/>
      <c r="YR74" s="8"/>
      <c r="YS74" s="8"/>
      <c r="YT74" s="8"/>
      <c r="YU74" s="8"/>
      <c r="YV74" s="8"/>
      <c r="YW74" s="8"/>
      <c r="YX74" s="8"/>
      <c r="YY74" s="8"/>
      <c r="YZ74" s="8"/>
      <c r="ZA74" s="8"/>
      <c r="ZB74" s="8"/>
      <c r="ZC74" s="8"/>
      <c r="ZD74" s="8"/>
      <c r="ZE74" s="8"/>
      <c r="ZF74" s="8"/>
      <c r="ZG74" s="8"/>
      <c r="ZH74" s="8"/>
      <c r="ZI74" s="8"/>
      <c r="ZJ74" s="8"/>
      <c r="ZK74" s="8"/>
      <c r="ZL74" s="8"/>
      <c r="ZM74" s="8"/>
      <c r="ZN74" s="8"/>
      <c r="ZO74" s="8"/>
      <c r="ZP74" s="8"/>
      <c r="ZQ74" s="8"/>
      <c r="ZR74" s="8"/>
      <c r="ZS74" s="8"/>
      <c r="ZT74" s="8"/>
      <c r="ZU74" s="8"/>
      <c r="ZV74" s="8"/>
      <c r="ZW74" s="8"/>
      <c r="ZX74" s="8"/>
      <c r="ZY74" s="8"/>
      <c r="ZZ74" s="8"/>
      <c r="AAA74" s="8"/>
      <c r="AAB74" s="8"/>
      <c r="AAC74" s="8"/>
      <c r="AAD74" s="8"/>
      <c r="AAE74" s="8"/>
      <c r="AAF74" s="8"/>
      <c r="AAG74" s="8"/>
      <c r="AAH74" s="8"/>
      <c r="AAI74" s="8"/>
      <c r="AAJ74" s="8"/>
      <c r="AAK74" s="8"/>
      <c r="AAL74" s="8"/>
      <c r="AAM74" s="8"/>
      <c r="AAN74" s="8"/>
      <c r="AAO74" s="8"/>
      <c r="AAP74" s="8"/>
      <c r="AAQ74" s="8"/>
      <c r="AAR74" s="8"/>
      <c r="AAS74" s="8"/>
      <c r="AAT74" s="8"/>
      <c r="AAU74" s="8"/>
      <c r="AAV74" s="8"/>
      <c r="AAW74" s="8"/>
      <c r="AAX74" s="8"/>
      <c r="AAY74" s="8"/>
      <c r="AAZ74" s="8"/>
      <c r="ABA74" s="8"/>
      <c r="ABB74" s="8"/>
      <c r="ABC74" s="8"/>
      <c r="ABD74" s="8"/>
      <c r="ABE74" s="8"/>
      <c r="ABF74" s="8"/>
      <c r="ABG74" s="8"/>
      <c r="ABH74" s="8"/>
      <c r="ABI74" s="8"/>
      <c r="ABJ74" s="8"/>
      <c r="ABK74" s="8"/>
      <c r="ABL74" s="8"/>
      <c r="ABM74" s="8"/>
      <c r="ABN74" s="8"/>
      <c r="ABO74" s="8"/>
      <c r="ABP74" s="8"/>
      <c r="ABQ74" s="8"/>
      <c r="ABR74" s="8"/>
      <c r="ABS74" s="8"/>
      <c r="ABT74" s="8"/>
      <c r="ABU74" s="8"/>
      <c r="ABV74" s="8"/>
      <c r="ABW74" s="8"/>
      <c r="ABX74" s="8"/>
      <c r="ABY74" s="8"/>
      <c r="ABZ74" s="8"/>
      <c r="ACA74" s="8"/>
      <c r="ACB74" s="8"/>
      <c r="ACC74" s="8"/>
      <c r="ACD74" s="8"/>
      <c r="ACE74" s="8"/>
      <c r="ACF74" s="8"/>
      <c r="ACG74" s="8"/>
      <c r="ACH74" s="8"/>
      <c r="ACI74" s="8"/>
      <c r="ACJ74" s="8"/>
      <c r="ACK74" s="8"/>
      <c r="ACL74" s="8"/>
      <c r="ACM74" s="8"/>
      <c r="ACN74" s="8"/>
      <c r="ACO74" s="8"/>
      <c r="ACP74" s="8"/>
      <c r="ACQ74" s="8"/>
      <c r="ACR74" s="8"/>
      <c r="ACS74" s="8"/>
      <c r="ACT74" s="8"/>
      <c r="ACU74" s="8"/>
      <c r="ACV74" s="8"/>
      <c r="ACW74" s="8"/>
      <c r="ACX74" s="8"/>
      <c r="ACY74" s="8"/>
      <c r="ACZ74" s="8"/>
      <c r="ADA74" s="8"/>
      <c r="ADB74" s="8"/>
      <c r="ADC74" s="8"/>
      <c r="ADD74" s="8"/>
      <c r="ADE74" s="8"/>
      <c r="ADF74" s="8"/>
      <c r="ADG74" s="8"/>
      <c r="ADH74" s="8"/>
      <c r="ADI74" s="8"/>
      <c r="ADJ74" s="8"/>
      <c r="ADK74" s="8"/>
      <c r="ADL74" s="8"/>
      <c r="ADM74" s="8"/>
      <c r="ADN74" s="8"/>
      <c r="ADO74" s="8"/>
      <c r="ADP74" s="8"/>
      <c r="ADQ74" s="8"/>
      <c r="ADR74" s="8"/>
      <c r="ADS74" s="8"/>
      <c r="ADT74" s="8"/>
      <c r="ADU74" s="8"/>
      <c r="ADV74" s="8"/>
      <c r="ADW74" s="8"/>
      <c r="ADX74" s="8"/>
      <c r="ADY74" s="8"/>
      <c r="ADZ74" s="8"/>
      <c r="AEA74" s="8"/>
      <c r="AEB74" s="8"/>
      <c r="AEC74" s="8"/>
      <c r="AED74" s="8"/>
      <c r="AEE74" s="8"/>
      <c r="AEF74" s="8"/>
      <c r="AEG74" s="8"/>
      <c r="AEH74" s="8"/>
      <c r="AEI74" s="8"/>
      <c r="AEJ74" s="8"/>
      <c r="AEK74" s="8"/>
      <c r="AEL74" s="8"/>
      <c r="AEM74" s="8"/>
      <c r="AEN74" s="8"/>
      <c r="AEO74" s="8"/>
      <c r="AEP74" s="8"/>
      <c r="AEQ74" s="8"/>
      <c r="AER74" s="8"/>
      <c r="AES74" s="8"/>
      <c r="AET74" s="8"/>
      <c r="AEU74" s="8"/>
      <c r="AEV74" s="8"/>
      <c r="AEW74" s="8"/>
      <c r="AEX74" s="8"/>
      <c r="AEY74" s="8"/>
      <c r="AEZ74" s="8"/>
      <c r="AFA74" s="8"/>
      <c r="AFB74" s="8"/>
      <c r="AFC74" s="8"/>
      <c r="AFD74" s="8"/>
      <c r="AFE74" s="8"/>
      <c r="AFF74" s="8"/>
      <c r="AFG74" s="8"/>
      <c r="AFH74" s="8"/>
      <c r="AFI74" s="8"/>
      <c r="AFJ74" s="8"/>
      <c r="AFK74" s="8"/>
      <c r="AFL74" s="8"/>
      <c r="AFM74" s="8"/>
      <c r="AFN74" s="8"/>
      <c r="AFO74" s="8"/>
      <c r="AFP74" s="8"/>
      <c r="AFQ74" s="8"/>
      <c r="AFR74" s="8"/>
      <c r="AFS74" s="8"/>
      <c r="AFT74" s="8"/>
      <c r="AFU74" s="8"/>
      <c r="AFV74" s="8"/>
      <c r="AFW74" s="8"/>
      <c r="AFX74" s="8"/>
      <c r="AFY74" s="8"/>
      <c r="AFZ74" s="8"/>
      <c r="AGA74" s="8"/>
      <c r="AGB74" s="8"/>
      <c r="AGC74" s="8"/>
      <c r="AGD74" s="8"/>
      <c r="AGE74" s="8"/>
      <c r="AGF74" s="8"/>
      <c r="AGG74" s="8"/>
      <c r="AGH74" s="8"/>
      <c r="AGI74" s="8"/>
      <c r="AGJ74" s="8"/>
      <c r="AGK74" s="8"/>
      <c r="AGL74" s="8"/>
      <c r="AGM74" s="8"/>
      <c r="AGN74" s="8"/>
      <c r="AGO74" s="8"/>
      <c r="AGP74" s="8"/>
      <c r="AGQ74" s="8"/>
      <c r="AGR74" s="8"/>
      <c r="AGS74" s="8"/>
      <c r="AGT74" s="8"/>
      <c r="AGU74" s="8"/>
      <c r="AGV74" s="8"/>
      <c r="AGW74" s="8"/>
      <c r="AGX74" s="8"/>
      <c r="AGY74" s="8"/>
      <c r="AGZ74" s="8"/>
      <c r="AHA74" s="8"/>
      <c r="AHB74" s="8"/>
      <c r="AHC74" s="8"/>
      <c r="AHD74" s="8"/>
      <c r="AHE74" s="8"/>
      <c r="AHF74" s="8"/>
      <c r="AHG74" s="8"/>
      <c r="AHH74" s="8"/>
      <c r="AHI74" s="8"/>
      <c r="AHJ74" s="8"/>
      <c r="AHK74" s="8"/>
      <c r="AHL74" s="8"/>
      <c r="AHM74" s="8"/>
      <c r="AHN74" s="8"/>
      <c r="AHO74" s="8"/>
      <c r="AHP74" s="8"/>
      <c r="AHQ74" s="8"/>
      <c r="AHR74" s="8"/>
      <c r="AHS74" s="8"/>
      <c r="AHT74" s="8"/>
      <c r="AHU74" s="8"/>
      <c r="AHV74" s="8"/>
      <c r="AHW74" s="8"/>
      <c r="AHX74" s="8"/>
      <c r="AHY74" s="8"/>
      <c r="AHZ74" s="8"/>
      <c r="AIA74" s="8"/>
      <c r="AIB74" s="8"/>
      <c r="AIC74" s="8"/>
      <c r="AID74" s="8"/>
      <c r="AIE74" s="8"/>
      <c r="AIF74" s="8"/>
      <c r="AIG74" s="8"/>
      <c r="AIH74" s="8"/>
      <c r="AII74" s="8"/>
      <c r="AIJ74" s="8"/>
      <c r="AIK74" s="8"/>
      <c r="AIL74" s="8"/>
      <c r="AIM74" s="8"/>
      <c r="AIN74" s="8"/>
      <c r="AIO74" s="8"/>
      <c r="AIP74" s="8"/>
      <c r="AIQ74" s="8"/>
      <c r="AIR74" s="8"/>
      <c r="AIS74" s="8"/>
      <c r="AIT74" s="8"/>
      <c r="AIU74" s="8"/>
      <c r="AIV74" s="8"/>
      <c r="AIW74" s="8"/>
      <c r="AIX74" s="8"/>
      <c r="AIY74" s="8"/>
      <c r="AIZ74" s="8"/>
      <c r="AJA74" s="8"/>
      <c r="AJB74" s="8"/>
      <c r="AJC74" s="8"/>
      <c r="AJD74" s="8"/>
      <c r="AJE74" s="8"/>
      <c r="AJF74" s="8"/>
      <c r="AJG74" s="8"/>
      <c r="AJH74" s="8"/>
      <c r="AJI74" s="8"/>
      <c r="AJJ74" s="8"/>
      <c r="AJK74" s="8"/>
      <c r="AJL74" s="8"/>
      <c r="AJM74" s="8"/>
      <c r="AJN74" s="8"/>
      <c r="AJO74" s="8"/>
      <c r="AJP74" s="8"/>
      <c r="AJQ74" s="8"/>
      <c r="AJR74" s="8"/>
      <c r="AJS74" s="8"/>
      <c r="AJT74" s="8"/>
      <c r="AJU74" s="8"/>
      <c r="AJV74" s="8"/>
      <c r="AJW74" s="8"/>
      <c r="AJX74" s="8"/>
      <c r="AJY74" s="8"/>
      <c r="AJZ74" s="8"/>
      <c r="AKA74" s="8"/>
      <c r="AKB74" s="8"/>
      <c r="AKC74" s="8"/>
      <c r="AKD74" s="8"/>
      <c r="AKE74" s="8"/>
      <c r="AKF74" s="8"/>
      <c r="AKG74" s="8"/>
      <c r="AKH74" s="8"/>
      <c r="AKI74" s="8"/>
      <c r="AKJ74" s="8"/>
      <c r="AKK74" s="8"/>
      <c r="AKL74" s="8"/>
      <c r="AKM74" s="8"/>
      <c r="AKN74" s="8"/>
      <c r="AKO74" s="8"/>
      <c r="AKP74" s="8"/>
      <c r="AKQ74" s="8"/>
      <c r="AKR74" s="8"/>
      <c r="AKS74" s="8"/>
      <c r="AKT74" s="8"/>
      <c r="AKU74" s="8"/>
      <c r="AKV74" s="8"/>
      <c r="AKW74" s="8"/>
      <c r="AKX74" s="8"/>
      <c r="AKY74" s="8"/>
      <c r="AKZ74" s="8"/>
      <c r="ALA74" s="8"/>
      <c r="ALB74" s="8"/>
      <c r="ALC74" s="8"/>
      <c r="ALD74" s="8"/>
      <c r="ALE74" s="8"/>
      <c r="ALF74" s="8"/>
      <c r="ALG74" s="8"/>
      <c r="ALH74" s="8"/>
      <c r="ALI74" s="8"/>
      <c r="ALJ74" s="8"/>
      <c r="ALK74" s="8"/>
      <c r="ALL74" s="8"/>
      <c r="ALM74" s="8"/>
      <c r="ALN74" s="8"/>
      <c r="ALO74" s="8"/>
      <c r="ALP74" s="8"/>
      <c r="ALQ74" s="8"/>
      <c r="ALR74" s="8"/>
      <c r="ALS74" s="8"/>
      <c r="ALT74" s="8"/>
      <c r="ALU74" s="8"/>
      <c r="ALV74" s="8"/>
      <c r="ALW74" s="8"/>
      <c r="ALX74" s="8"/>
      <c r="ALY74" s="8"/>
      <c r="ALZ74" s="8"/>
      <c r="AMA74" s="8"/>
      <c r="AMB74" s="8"/>
      <c r="AMC74" s="8"/>
      <c r="AMD74" s="8"/>
      <c r="AME74" s="8"/>
      <c r="AMF74" s="8"/>
      <c r="AMG74" s="8"/>
      <c r="AMH74" s="8"/>
      <c r="AMI74" s="8"/>
      <c r="AMJ74" s="8"/>
      <c r="AMK74" s="8"/>
      <c r="AML74" s="8"/>
      <c r="AMM74" s="8"/>
      <c r="AMN74" s="8"/>
      <c r="AMO74" s="8"/>
      <c r="AMP74" s="8"/>
      <c r="AMQ74" s="8"/>
      <c r="AMR74" s="8"/>
      <c r="AMS74" s="8"/>
      <c r="AMT74" s="8"/>
      <c r="AMU74" s="8"/>
      <c r="AMV74" s="8"/>
      <c r="AMW74" s="8"/>
      <c r="AMX74" s="8"/>
      <c r="AMY74" s="8"/>
      <c r="AMZ74" s="8"/>
      <c r="ANA74" s="8"/>
      <c r="ANB74" s="8"/>
      <c r="ANC74" s="8"/>
      <c r="AND74" s="8"/>
      <c r="ANE74" s="8"/>
      <c r="ANF74" s="8"/>
      <c r="ANG74" s="8"/>
      <c r="ANH74" s="8"/>
      <c r="ANI74" s="8"/>
      <c r="ANJ74" s="8"/>
      <c r="ANK74" s="8"/>
      <c r="ANL74" s="8"/>
      <c r="ANM74" s="8"/>
      <c r="ANN74" s="8"/>
      <c r="ANO74" s="8"/>
      <c r="ANP74" s="8"/>
      <c r="ANQ74" s="8"/>
      <c r="ANR74" s="8"/>
      <c r="ANS74" s="8"/>
      <c r="ANT74" s="8"/>
      <c r="ANU74" s="8"/>
      <c r="ANV74" s="8"/>
      <c r="ANW74" s="8"/>
      <c r="ANX74" s="8"/>
      <c r="ANY74" s="8"/>
      <c r="ANZ74" s="8"/>
      <c r="AOA74" s="8"/>
      <c r="AOB74" s="8"/>
      <c r="AOC74" s="8"/>
      <c r="AOD74" s="8"/>
      <c r="AOE74" s="8"/>
      <c r="AOF74" s="8"/>
      <c r="AOG74" s="8"/>
      <c r="AOH74" s="8"/>
      <c r="AOI74" s="8"/>
      <c r="AOJ74" s="8"/>
      <c r="AOK74" s="8"/>
      <c r="AOL74" s="8"/>
      <c r="AOM74" s="8"/>
      <c r="AON74" s="8"/>
      <c r="AOO74" s="8"/>
      <c r="AOP74" s="8"/>
      <c r="AOQ74" s="8"/>
      <c r="AOR74" s="8"/>
      <c r="AOS74" s="8"/>
      <c r="AOT74" s="8"/>
      <c r="AOU74" s="8"/>
      <c r="AOV74" s="8"/>
      <c r="AOW74" s="8"/>
      <c r="AOX74" s="8"/>
      <c r="AOY74" s="8"/>
      <c r="AOZ74" s="8"/>
      <c r="APA74" s="8"/>
      <c r="APB74" s="8"/>
      <c r="APC74" s="8"/>
      <c r="APD74" s="8"/>
      <c r="APE74" s="8"/>
      <c r="APF74" s="8"/>
      <c r="APG74" s="8"/>
      <c r="APH74" s="8"/>
      <c r="API74" s="8"/>
      <c r="APJ74" s="8"/>
      <c r="APK74" s="8"/>
      <c r="APL74" s="8"/>
      <c r="APM74" s="8"/>
      <c r="APN74" s="8"/>
      <c r="APO74" s="8"/>
      <c r="APP74" s="8"/>
      <c r="APQ74" s="8"/>
      <c r="APR74" s="8"/>
      <c r="APS74" s="8"/>
      <c r="APT74" s="8"/>
      <c r="APU74" s="8"/>
      <c r="APV74" s="8"/>
      <c r="APW74" s="8"/>
      <c r="APX74" s="8"/>
      <c r="APY74" s="8"/>
      <c r="APZ74" s="8"/>
      <c r="AQA74" s="8"/>
      <c r="AQB74" s="8"/>
      <c r="AQC74" s="8"/>
      <c r="AQD74" s="8"/>
      <c r="AQE74" s="8"/>
      <c r="AQF74" s="8"/>
      <c r="AQG74" s="8"/>
      <c r="AQH74" s="8"/>
      <c r="AQI74" s="8"/>
      <c r="AQJ74" s="8"/>
      <c r="AQK74" s="8"/>
      <c r="AQL74" s="8"/>
      <c r="AQM74" s="8"/>
      <c r="AQN74" s="8"/>
      <c r="AQO74" s="8"/>
      <c r="AQP74" s="8"/>
      <c r="AQQ74" s="8"/>
      <c r="AQR74" s="8"/>
      <c r="AQS74" s="8"/>
      <c r="AQT74" s="8"/>
      <c r="AQU74" s="8"/>
      <c r="AQV74" s="8"/>
      <c r="AQW74" s="8"/>
      <c r="AQX74" s="8"/>
      <c r="AQY74" s="8"/>
      <c r="AQZ74" s="8"/>
      <c r="ARA74" s="8"/>
      <c r="ARB74" s="8"/>
      <c r="ARC74" s="8"/>
      <c r="ARD74" s="8"/>
      <c r="ARE74" s="8"/>
      <c r="ARF74" s="8"/>
      <c r="ARG74" s="8"/>
      <c r="ARH74" s="8"/>
      <c r="ARI74" s="8"/>
      <c r="ARJ74" s="8"/>
      <c r="ARK74" s="8"/>
      <c r="ARL74" s="8"/>
      <c r="ARM74" s="8"/>
      <c r="ARN74" s="8"/>
      <c r="ARO74" s="8"/>
      <c r="ARP74" s="8"/>
      <c r="ARQ74" s="8"/>
      <c r="ARR74" s="8"/>
      <c r="ARS74" s="8"/>
      <c r="ART74" s="8"/>
      <c r="ARU74" s="8"/>
      <c r="ARV74" s="8"/>
      <c r="ARW74" s="8"/>
      <c r="ARX74" s="8"/>
      <c r="ARY74" s="8"/>
      <c r="ARZ74" s="8"/>
      <c r="ASA74" s="8"/>
      <c r="ASB74" s="8"/>
      <c r="ASC74" s="8"/>
      <c r="ASD74" s="8"/>
      <c r="ASE74" s="8"/>
      <c r="ASF74" s="8"/>
      <c r="ASG74" s="8"/>
      <c r="ASH74" s="8"/>
      <c r="ASI74" s="8"/>
      <c r="ASJ74" s="8"/>
      <c r="ASK74" s="8"/>
      <c r="ASL74" s="8"/>
      <c r="ASM74" s="8"/>
      <c r="ASN74" s="8"/>
      <c r="ASO74" s="8"/>
      <c r="ASP74" s="8"/>
      <c r="ASQ74" s="8"/>
      <c r="ASR74" s="8"/>
      <c r="ASS74" s="8"/>
      <c r="AST74" s="8"/>
      <c r="ASU74" s="8"/>
      <c r="ASV74" s="8"/>
      <c r="ASW74" s="8"/>
      <c r="ASX74" s="8"/>
      <c r="ASY74" s="8"/>
      <c r="ASZ74" s="8"/>
      <c r="ATA74" s="8"/>
      <c r="ATB74" s="8"/>
      <c r="ATC74" s="8"/>
      <c r="ATD74" s="8"/>
      <c r="ATE74" s="8"/>
      <c r="ATF74" s="8"/>
      <c r="ATG74" s="8"/>
      <c r="ATH74" s="8"/>
      <c r="ATI74" s="8"/>
      <c r="ATJ74" s="8"/>
      <c r="ATK74" s="8"/>
      <c r="ATL74" s="8"/>
      <c r="ATM74" s="8"/>
      <c r="ATN74" s="8"/>
      <c r="ATO74" s="8"/>
      <c r="ATP74" s="8"/>
      <c r="ATQ74" s="8"/>
      <c r="ATR74" s="8"/>
      <c r="ATS74" s="8"/>
      <c r="ATT74" s="8"/>
      <c r="ATU74" s="8"/>
      <c r="ATV74" s="8"/>
      <c r="ATW74" s="8"/>
      <c r="ATX74" s="8"/>
      <c r="ATY74" s="8"/>
      <c r="ATZ74" s="8"/>
      <c r="AUA74" s="8"/>
      <c r="AUB74" s="8"/>
      <c r="AUC74" s="8"/>
      <c r="AUD74" s="8"/>
      <c r="AUE74" s="8"/>
      <c r="AUF74" s="8"/>
      <c r="AUG74" s="8"/>
      <c r="AUH74" s="8"/>
      <c r="AUI74" s="8"/>
      <c r="AUJ74" s="8"/>
      <c r="AUK74" s="8"/>
      <c r="AUL74" s="8"/>
      <c r="AUM74" s="8"/>
      <c r="AUN74" s="8"/>
      <c r="AUO74" s="8"/>
      <c r="AUP74" s="8"/>
      <c r="AUQ74" s="8"/>
      <c r="AUR74" s="8"/>
      <c r="AUS74" s="8"/>
      <c r="AUT74" s="8"/>
      <c r="AUU74" s="8"/>
      <c r="AUV74" s="8"/>
      <c r="AUW74" s="8"/>
      <c r="AUX74" s="8"/>
      <c r="AUY74" s="8"/>
      <c r="AUZ74" s="8"/>
      <c r="AVA74" s="8"/>
      <c r="AVB74" s="8"/>
      <c r="AVC74" s="8"/>
      <c r="AVD74" s="8"/>
      <c r="AVE74" s="8"/>
      <c r="AVF74" s="8"/>
      <c r="AVG74" s="8"/>
      <c r="AVH74" s="8"/>
      <c r="AVI74" s="8"/>
      <c r="AVJ74" s="8"/>
      <c r="AVK74" s="8"/>
      <c r="AVL74" s="8"/>
      <c r="AVM74" s="8"/>
      <c r="AVN74" s="8"/>
      <c r="AVO74" s="8"/>
      <c r="AVP74" s="8"/>
      <c r="AVQ74" s="8"/>
      <c r="AVR74" s="8"/>
      <c r="AVS74" s="8"/>
      <c r="AVT74" s="8"/>
      <c r="AVU74" s="8"/>
      <c r="AVV74" s="8"/>
      <c r="AVW74" s="8"/>
      <c r="AVX74" s="8"/>
      <c r="AVY74" s="8"/>
      <c r="AVZ74" s="8"/>
      <c r="AWA74" s="8"/>
      <c r="AWB74" s="8"/>
      <c r="AWC74" s="8"/>
      <c r="AWD74" s="8"/>
      <c r="AWE74" s="8"/>
      <c r="AWF74" s="8"/>
      <c r="AWG74" s="8"/>
      <c r="AWH74" s="8"/>
      <c r="AWI74" s="8"/>
      <c r="AWJ74" s="8"/>
      <c r="AWK74" s="8"/>
      <c r="AWL74" s="8"/>
      <c r="AWM74" s="8"/>
      <c r="AWN74" s="8"/>
      <c r="AWO74" s="8"/>
      <c r="AWP74" s="8"/>
      <c r="AWQ74" s="8"/>
      <c r="AWR74" s="8"/>
      <c r="AWS74" s="8"/>
      <c r="AWT74" s="8"/>
      <c r="AWU74" s="8"/>
      <c r="AWV74" s="8"/>
      <c r="AWW74" s="8"/>
      <c r="AWX74" s="8"/>
      <c r="AWY74" s="8"/>
      <c r="AWZ74" s="8"/>
      <c r="AXA74" s="8"/>
      <c r="AXB74" s="8"/>
      <c r="AXC74" s="8"/>
      <c r="AXD74" s="8"/>
      <c r="AXE74" s="8"/>
      <c r="AXF74" s="8"/>
      <c r="AXG74" s="8"/>
      <c r="AXH74" s="8"/>
      <c r="AXI74" s="8"/>
      <c r="AXJ74" s="8"/>
      <c r="AXK74" s="8"/>
      <c r="AXL74" s="8"/>
      <c r="AXM74" s="8"/>
      <c r="AXN74" s="8"/>
      <c r="AXO74" s="8"/>
      <c r="AXP74" s="8"/>
      <c r="AXQ74" s="8"/>
      <c r="AXR74" s="8"/>
      <c r="AXS74" s="8"/>
      <c r="AXT74" s="8"/>
      <c r="AXU74" s="8"/>
      <c r="AXV74" s="8"/>
      <c r="AXW74" s="8"/>
      <c r="AXX74" s="8"/>
      <c r="AXY74" s="8"/>
      <c r="AXZ74" s="8"/>
      <c r="AYA74" s="8"/>
      <c r="AYB74" s="8"/>
      <c r="AYC74" s="8"/>
      <c r="AYD74" s="8"/>
      <c r="AYE74" s="8"/>
      <c r="AYF74" s="8"/>
      <c r="AYG74" s="8"/>
      <c r="AYH74" s="8"/>
      <c r="AYI74" s="8"/>
      <c r="AYJ74" s="8"/>
      <c r="AYK74" s="8"/>
      <c r="AYL74" s="8"/>
      <c r="AYM74" s="8"/>
      <c r="AYN74" s="8"/>
      <c r="AYO74" s="8"/>
      <c r="AYP74" s="8"/>
      <c r="AYQ74" s="8"/>
      <c r="AYR74" s="8"/>
      <c r="AYS74" s="8"/>
      <c r="AYT74" s="8"/>
      <c r="AYU74" s="8"/>
      <c r="AYV74" s="8"/>
      <c r="AYW74" s="8"/>
      <c r="AYX74" s="8"/>
      <c r="AYY74" s="8"/>
      <c r="AYZ74" s="8"/>
      <c r="AZA74" s="8"/>
      <c r="AZB74" s="8"/>
      <c r="AZC74" s="8"/>
      <c r="AZD74" s="8"/>
      <c r="AZE74" s="8"/>
      <c r="AZF74" s="8"/>
      <c r="AZG74" s="8"/>
      <c r="AZH74" s="8"/>
      <c r="AZI74" s="8"/>
      <c r="AZJ74" s="8"/>
      <c r="AZK74" s="8"/>
      <c r="AZL74" s="8"/>
      <c r="AZM74" s="8"/>
      <c r="AZN74" s="8"/>
      <c r="AZO74" s="8"/>
      <c r="AZP74" s="8"/>
      <c r="AZQ74" s="8"/>
      <c r="AZR74" s="8"/>
      <c r="AZS74" s="8"/>
      <c r="AZT74" s="8"/>
      <c r="AZU74" s="8"/>
      <c r="AZV74" s="8"/>
      <c r="AZW74" s="8"/>
      <c r="AZX74" s="8"/>
      <c r="AZY74" s="8"/>
      <c r="AZZ74" s="8"/>
      <c r="BAA74" s="8"/>
      <c r="BAB74" s="8"/>
      <c r="BAC74" s="8"/>
      <c r="BAD74" s="8"/>
      <c r="BAE74" s="8"/>
      <c r="BAF74" s="8"/>
      <c r="BAG74" s="8"/>
      <c r="BAH74" s="8"/>
      <c r="BAI74" s="8"/>
      <c r="BAJ74" s="8"/>
      <c r="BAK74" s="8"/>
      <c r="BAL74" s="8"/>
      <c r="BAM74" s="8"/>
      <c r="BAN74" s="8"/>
      <c r="BAO74" s="8"/>
      <c r="BAP74" s="8"/>
      <c r="BAQ74" s="8"/>
      <c r="BAR74" s="8"/>
      <c r="BAS74" s="8"/>
      <c r="BAT74" s="8"/>
      <c r="BAU74" s="8"/>
      <c r="BAV74" s="8"/>
      <c r="BAW74" s="8"/>
      <c r="BAX74" s="8"/>
      <c r="BAY74" s="8"/>
      <c r="BAZ74" s="8"/>
      <c r="BBA74" s="8"/>
      <c r="BBB74" s="8"/>
      <c r="BBC74" s="8"/>
      <c r="BBD74" s="8"/>
      <c r="BBE74" s="8"/>
      <c r="BBF74" s="8"/>
      <c r="BBG74" s="8"/>
      <c r="BBH74" s="8"/>
      <c r="BBI74" s="8"/>
      <c r="BBJ74" s="8"/>
      <c r="BBK74" s="8"/>
      <c r="BBL74" s="8"/>
      <c r="BBM74" s="8"/>
      <c r="BBN74" s="8"/>
      <c r="BBO74" s="8"/>
      <c r="BBP74" s="8"/>
      <c r="BBQ74" s="8"/>
      <c r="BBR74" s="8"/>
      <c r="BBS74" s="8"/>
      <c r="BBT74" s="8"/>
      <c r="BBU74" s="8"/>
      <c r="BBV74" s="8"/>
      <c r="BBW74" s="8"/>
      <c r="BBX74" s="8"/>
      <c r="BBY74" s="8"/>
      <c r="BBZ74" s="8"/>
      <c r="BCA74" s="8"/>
      <c r="BCB74" s="8"/>
      <c r="BCC74" s="8"/>
      <c r="BCD74" s="8"/>
      <c r="BCE74" s="8"/>
      <c r="BCF74" s="8"/>
      <c r="BCG74" s="8"/>
      <c r="BCH74" s="8"/>
      <c r="BCI74" s="8"/>
      <c r="BCJ74" s="8"/>
      <c r="BCK74" s="8"/>
      <c r="BCL74" s="8"/>
      <c r="BCM74" s="8"/>
      <c r="BCN74" s="8"/>
      <c r="BCO74" s="8"/>
      <c r="BCP74" s="8"/>
      <c r="BCQ74" s="8"/>
      <c r="BCR74" s="8"/>
      <c r="BCS74" s="8"/>
      <c r="BCT74" s="8"/>
      <c r="BCU74" s="8"/>
      <c r="BCV74" s="8"/>
      <c r="BCW74" s="8"/>
      <c r="BCX74" s="8"/>
      <c r="BCY74" s="8"/>
      <c r="BCZ74" s="8"/>
      <c r="BDA74" s="8"/>
      <c r="BDB74" s="8"/>
      <c r="BDC74" s="8"/>
      <c r="BDD74" s="8"/>
      <c r="BDE74" s="8"/>
      <c r="BDF74" s="8"/>
      <c r="BDG74" s="8"/>
      <c r="BDH74" s="8"/>
      <c r="BDI74" s="8"/>
      <c r="BDJ74" s="8"/>
      <c r="BDK74" s="8"/>
      <c r="BDL74" s="8"/>
      <c r="BDM74" s="8"/>
      <c r="BDN74" s="8"/>
      <c r="BDO74" s="8"/>
      <c r="BDP74" s="8"/>
      <c r="BDQ74" s="8"/>
      <c r="BDR74" s="8"/>
      <c r="BDS74" s="8"/>
      <c r="BDT74" s="8"/>
      <c r="BDU74" s="8"/>
      <c r="BDV74" s="8"/>
      <c r="BDW74" s="8"/>
      <c r="BDX74" s="8"/>
      <c r="BDY74" s="8"/>
      <c r="BDZ74" s="8"/>
      <c r="BEA74" s="8"/>
      <c r="BEB74" s="8"/>
      <c r="BEC74" s="8"/>
      <c r="BED74" s="8"/>
      <c r="BEE74" s="8"/>
      <c r="BEF74" s="8"/>
      <c r="BEG74" s="8"/>
      <c r="BEH74" s="8"/>
      <c r="BEI74" s="8"/>
      <c r="BEJ74" s="8"/>
      <c r="BEK74" s="8"/>
      <c r="BEL74" s="8"/>
      <c r="BEM74" s="8"/>
      <c r="BEN74" s="8"/>
      <c r="BEO74" s="8"/>
      <c r="BEP74" s="8"/>
      <c r="BEQ74" s="8"/>
      <c r="BER74" s="8"/>
      <c r="BES74" s="8"/>
      <c r="BET74" s="8"/>
      <c r="BEU74" s="8"/>
      <c r="BEV74" s="8"/>
      <c r="BEW74" s="8"/>
      <c r="BEX74" s="8"/>
      <c r="BEY74" s="8"/>
      <c r="BEZ74" s="8"/>
      <c r="BFA74" s="8"/>
      <c r="BFB74" s="8"/>
      <c r="BFC74" s="8"/>
      <c r="BFD74" s="8"/>
      <c r="BFE74" s="8"/>
      <c r="BFF74" s="8"/>
      <c r="BFG74" s="8"/>
      <c r="BFH74" s="8"/>
      <c r="BFI74" s="8"/>
      <c r="BFJ74" s="8"/>
      <c r="BFK74" s="8"/>
      <c r="BFL74" s="8"/>
      <c r="BFM74" s="8"/>
      <c r="BFN74" s="8"/>
      <c r="BFO74" s="8"/>
      <c r="BFP74" s="8"/>
      <c r="BFQ74" s="8"/>
      <c r="BFR74" s="8"/>
      <c r="BFS74" s="8"/>
      <c r="BFT74" s="8"/>
      <c r="BFU74" s="8"/>
      <c r="BFV74" s="8"/>
      <c r="BFW74" s="8"/>
      <c r="BFX74" s="8"/>
      <c r="BFY74" s="8"/>
      <c r="BFZ74" s="8"/>
      <c r="BGA74" s="8"/>
      <c r="BGB74" s="8"/>
      <c r="BGC74" s="8"/>
      <c r="BGD74" s="8"/>
      <c r="BGE74" s="8"/>
      <c r="BGF74" s="8"/>
      <c r="BGG74" s="8"/>
      <c r="BGH74" s="8"/>
      <c r="BGI74" s="8"/>
      <c r="BGJ74" s="8"/>
      <c r="BGK74" s="8"/>
      <c r="BGL74" s="8"/>
      <c r="BGM74" s="8"/>
      <c r="BGN74" s="8"/>
      <c r="BGO74" s="8"/>
      <c r="BGP74" s="8"/>
      <c r="BGQ74" s="8"/>
      <c r="BGR74" s="8"/>
      <c r="BGS74" s="8"/>
      <c r="BGT74" s="8"/>
      <c r="BGU74" s="8"/>
      <c r="BGV74" s="8"/>
      <c r="BGW74" s="8"/>
      <c r="BGX74" s="8"/>
      <c r="BGY74" s="8"/>
      <c r="BGZ74" s="8"/>
      <c r="BHA74" s="8"/>
      <c r="BHB74" s="8"/>
      <c r="BHC74" s="8"/>
      <c r="BHD74" s="8"/>
      <c r="BHE74" s="8"/>
      <c r="BHF74" s="8"/>
      <c r="BHG74" s="8"/>
      <c r="BHH74" s="8"/>
      <c r="BHI74" s="8"/>
      <c r="BHJ74" s="8"/>
      <c r="BHK74" s="8"/>
      <c r="BHL74" s="8"/>
      <c r="BHM74" s="8"/>
      <c r="BHN74" s="8"/>
      <c r="BHO74" s="8"/>
      <c r="BHP74" s="8"/>
      <c r="BHQ74" s="8"/>
      <c r="BHR74" s="8"/>
      <c r="BHS74" s="8"/>
      <c r="BHT74" s="8"/>
      <c r="BHU74" s="8"/>
      <c r="BHV74" s="8"/>
      <c r="BHW74" s="8"/>
      <c r="BHX74" s="8"/>
      <c r="BHY74" s="8"/>
      <c r="BHZ74" s="8"/>
      <c r="BIA74" s="8"/>
      <c r="BIB74" s="8"/>
      <c r="BIC74" s="8"/>
      <c r="BID74" s="8"/>
      <c r="BIE74" s="8"/>
      <c r="BIF74" s="8"/>
      <c r="BIG74" s="8"/>
      <c r="BIH74" s="8"/>
      <c r="BII74" s="8"/>
      <c r="BIJ74" s="8"/>
      <c r="BIK74" s="8"/>
      <c r="BIL74" s="8"/>
      <c r="BIM74" s="8"/>
      <c r="BIN74" s="8"/>
      <c r="BIO74" s="8"/>
      <c r="BIP74" s="8"/>
      <c r="BIQ74" s="8"/>
      <c r="BIR74" s="8"/>
      <c r="BIS74" s="8"/>
      <c r="BIT74" s="8"/>
      <c r="BIU74" s="8"/>
      <c r="BIV74" s="8"/>
      <c r="BIW74" s="8"/>
      <c r="BIX74" s="8"/>
      <c r="BIY74" s="8"/>
      <c r="BIZ74" s="8"/>
      <c r="BJA74" s="8"/>
      <c r="BJB74" s="8"/>
      <c r="BJC74" s="8"/>
      <c r="BJD74" s="8"/>
      <c r="BJE74" s="8"/>
      <c r="BJF74" s="8"/>
      <c r="BJG74" s="8"/>
      <c r="BJH74" s="8"/>
      <c r="BJI74" s="8"/>
      <c r="BJJ74" s="8"/>
      <c r="BJK74" s="8"/>
      <c r="BJL74" s="8"/>
      <c r="BJM74" s="8"/>
      <c r="BJN74" s="8"/>
      <c r="BJO74" s="8"/>
      <c r="BJP74" s="8"/>
      <c r="BJQ74" s="8"/>
      <c r="BJR74" s="8"/>
      <c r="BJS74" s="8"/>
      <c r="BJT74" s="8"/>
      <c r="BJU74" s="8"/>
      <c r="BJV74" s="8"/>
      <c r="BJW74" s="8"/>
      <c r="BJX74" s="8"/>
      <c r="BJY74" s="8"/>
      <c r="BJZ74" s="8"/>
      <c r="BKA74" s="8"/>
      <c r="BKB74" s="8"/>
      <c r="BKC74" s="8"/>
      <c r="BKD74" s="8"/>
      <c r="BKE74" s="8"/>
      <c r="BKF74" s="8"/>
      <c r="BKG74" s="8"/>
      <c r="BKH74" s="8"/>
      <c r="BKI74" s="8"/>
      <c r="BKJ74" s="8"/>
      <c r="BKK74" s="8"/>
      <c r="BKL74" s="8"/>
      <c r="BKM74" s="8"/>
      <c r="BKN74" s="8"/>
      <c r="BKO74" s="8"/>
      <c r="BKP74" s="8"/>
      <c r="BKQ74" s="8"/>
      <c r="BKR74" s="8"/>
      <c r="BKS74" s="8"/>
      <c r="BKT74" s="8"/>
      <c r="BKU74" s="8"/>
      <c r="BKV74" s="8"/>
      <c r="BKW74" s="8"/>
      <c r="BKX74" s="8"/>
      <c r="BKY74" s="8"/>
      <c r="BKZ74" s="8"/>
      <c r="BLA74" s="8"/>
      <c r="BLB74" s="8"/>
      <c r="BLC74" s="8"/>
      <c r="BLD74" s="8"/>
      <c r="BLE74" s="8"/>
      <c r="BLF74" s="8"/>
      <c r="BLG74" s="8"/>
      <c r="BLH74" s="8"/>
      <c r="BLI74" s="8"/>
      <c r="BLJ74" s="8"/>
      <c r="BLK74" s="8"/>
      <c r="BLL74" s="8"/>
      <c r="BLM74" s="8"/>
      <c r="BLN74" s="8"/>
      <c r="BLO74" s="8"/>
      <c r="BLP74" s="8"/>
      <c r="BLQ74" s="8"/>
      <c r="BLR74" s="8"/>
      <c r="BLS74" s="8"/>
      <c r="BLT74" s="8"/>
      <c r="BLU74" s="8"/>
      <c r="BLV74" s="8"/>
      <c r="BLW74" s="8"/>
      <c r="BLX74" s="8"/>
      <c r="BLY74" s="8"/>
      <c r="BLZ74" s="8"/>
      <c r="BMA74" s="8"/>
      <c r="BMB74" s="8"/>
      <c r="BMC74" s="8"/>
      <c r="BMD74" s="8"/>
      <c r="BME74" s="8"/>
      <c r="BMF74" s="8"/>
      <c r="BMG74" s="8"/>
      <c r="BMH74" s="8"/>
      <c r="BMI74" s="8"/>
      <c r="BMJ74" s="8"/>
      <c r="BMK74" s="8"/>
      <c r="BML74" s="8"/>
      <c r="BMM74" s="8"/>
      <c r="BMN74" s="8"/>
      <c r="BMO74" s="8"/>
      <c r="BMP74" s="8"/>
      <c r="BMQ74" s="8"/>
      <c r="BMR74" s="8"/>
      <c r="BMS74" s="8"/>
      <c r="BMT74" s="8"/>
      <c r="BMU74" s="8"/>
      <c r="BMV74" s="8"/>
      <c r="BMW74" s="8"/>
      <c r="BMX74" s="8"/>
      <c r="BMY74" s="8"/>
      <c r="BMZ74" s="8"/>
      <c r="BNA74" s="8"/>
      <c r="BNB74" s="8"/>
      <c r="BNC74" s="8"/>
      <c r="BND74" s="8"/>
      <c r="BNE74" s="8"/>
      <c r="BNF74" s="8"/>
      <c r="BNG74" s="8"/>
      <c r="BNH74" s="8"/>
      <c r="BNI74" s="8"/>
      <c r="BNJ74" s="8"/>
      <c r="BNK74" s="8"/>
      <c r="BNL74" s="8"/>
      <c r="BNM74" s="8"/>
      <c r="BNN74" s="8"/>
      <c r="BNO74" s="8"/>
      <c r="BNP74" s="8"/>
      <c r="BNQ74" s="8"/>
      <c r="BNR74" s="8"/>
      <c r="BNS74" s="8"/>
      <c r="BNT74" s="8"/>
      <c r="BNU74" s="8"/>
      <c r="BNV74" s="8"/>
      <c r="BNW74" s="8"/>
      <c r="BNX74" s="8"/>
      <c r="BNY74" s="8"/>
      <c r="BNZ74" s="8"/>
      <c r="BOA74" s="8"/>
      <c r="BOB74" s="8"/>
      <c r="BOC74" s="8"/>
      <c r="BOD74" s="8"/>
      <c r="BOE74" s="8"/>
      <c r="BOF74" s="8"/>
      <c r="BOG74" s="8"/>
      <c r="BOH74" s="8"/>
      <c r="BOI74" s="8"/>
      <c r="BOJ74" s="8"/>
      <c r="BOK74" s="8"/>
      <c r="BOL74" s="8"/>
      <c r="BOM74" s="8"/>
      <c r="BON74" s="8"/>
      <c r="BOO74" s="8"/>
      <c r="BOP74" s="8"/>
      <c r="BOQ74" s="8"/>
      <c r="BOR74" s="8"/>
      <c r="BOS74" s="8"/>
      <c r="BOT74" s="8"/>
      <c r="BOU74" s="8"/>
      <c r="BOV74" s="8"/>
      <c r="BOW74" s="8"/>
      <c r="BOX74" s="8"/>
      <c r="BOY74" s="8"/>
      <c r="BOZ74" s="8"/>
      <c r="BPA74" s="8"/>
      <c r="BPB74" s="8"/>
      <c r="BPC74" s="8"/>
      <c r="BPD74" s="8"/>
      <c r="BPE74" s="8"/>
      <c r="BPF74" s="8"/>
      <c r="BPG74" s="8"/>
      <c r="BPH74" s="8"/>
      <c r="BPI74" s="8"/>
      <c r="BPJ74" s="8"/>
      <c r="BPK74" s="8"/>
      <c r="BPL74" s="8"/>
      <c r="BPM74" s="8"/>
      <c r="BPN74" s="8"/>
      <c r="BPO74" s="8"/>
      <c r="BPP74" s="8"/>
      <c r="BPQ74" s="8"/>
      <c r="BPR74" s="8"/>
      <c r="BPS74" s="8"/>
      <c r="BPT74" s="8"/>
      <c r="BPU74" s="8"/>
      <c r="BPV74" s="8"/>
      <c r="BPW74" s="8"/>
      <c r="BPX74" s="8"/>
      <c r="BPY74" s="8"/>
      <c r="BPZ74" s="8"/>
      <c r="BQA74" s="8"/>
      <c r="BQB74" s="8"/>
      <c r="BQC74" s="8"/>
      <c r="BQD74" s="8"/>
      <c r="BQE74" s="8"/>
      <c r="BQF74" s="8"/>
      <c r="BQG74" s="8"/>
      <c r="BQH74" s="8"/>
      <c r="BQI74" s="8"/>
      <c r="BQJ74" s="8"/>
      <c r="BQK74" s="8"/>
      <c r="BQL74" s="8"/>
      <c r="BQM74" s="8"/>
      <c r="BQN74" s="8"/>
      <c r="BQO74" s="8"/>
      <c r="BQP74" s="8"/>
      <c r="BQQ74" s="8"/>
      <c r="BQR74" s="8"/>
      <c r="BQS74" s="8"/>
      <c r="BQT74" s="8"/>
      <c r="BQU74" s="8"/>
      <c r="BQV74" s="8"/>
      <c r="BQW74" s="8"/>
      <c r="BQX74" s="8"/>
      <c r="BQY74" s="8"/>
      <c r="BQZ74" s="8"/>
      <c r="BRA74" s="8"/>
      <c r="BRB74" s="8"/>
      <c r="BRC74" s="8"/>
      <c r="BRD74" s="8"/>
      <c r="BRE74" s="8"/>
      <c r="BRF74" s="8"/>
      <c r="BRG74" s="8"/>
      <c r="BRH74" s="8"/>
      <c r="BRI74" s="8"/>
      <c r="BRJ74" s="8"/>
      <c r="BRK74" s="8"/>
      <c r="BRL74" s="8"/>
      <c r="BRM74" s="8"/>
      <c r="BRN74" s="8"/>
      <c r="BRO74" s="8"/>
      <c r="BRP74" s="8"/>
      <c r="BRQ74" s="8"/>
      <c r="BRR74" s="8"/>
      <c r="BRS74" s="8"/>
      <c r="BRT74" s="8"/>
      <c r="BRU74" s="8"/>
      <c r="BRV74" s="8"/>
      <c r="BRW74" s="8"/>
      <c r="BRX74" s="8"/>
      <c r="BRY74" s="8"/>
      <c r="BRZ74" s="8"/>
      <c r="BSA74" s="8"/>
      <c r="BSB74" s="8"/>
      <c r="BSC74" s="8"/>
      <c r="BSD74" s="8"/>
      <c r="BSE74" s="8"/>
      <c r="BSF74" s="8"/>
      <c r="BSG74" s="8"/>
      <c r="BSH74" s="8"/>
      <c r="BSI74" s="8"/>
      <c r="BSJ74" s="8"/>
      <c r="BSK74" s="8"/>
      <c r="BSL74" s="8"/>
      <c r="BSM74" s="8"/>
      <c r="BSN74" s="8"/>
      <c r="BSO74" s="8"/>
      <c r="BSP74" s="8"/>
      <c r="BSQ74" s="8"/>
      <c r="BSR74" s="8"/>
      <c r="BSS74" s="8"/>
      <c r="BST74" s="8"/>
      <c r="BSU74" s="8"/>
      <c r="BSV74" s="8"/>
      <c r="BSW74" s="8"/>
      <c r="BSX74" s="8"/>
      <c r="BSY74" s="8"/>
      <c r="BSZ74" s="8"/>
      <c r="BTA74" s="8"/>
      <c r="BTB74" s="8"/>
      <c r="BTC74" s="8"/>
      <c r="BTD74" s="8"/>
      <c r="BTE74" s="8"/>
      <c r="BTF74" s="8"/>
      <c r="BTG74" s="8"/>
      <c r="BTH74" s="8"/>
      <c r="BTI74" s="8"/>
      <c r="BTJ74" s="8"/>
      <c r="BTK74" s="8"/>
      <c r="BTL74" s="8"/>
      <c r="BTM74" s="8"/>
      <c r="BTN74" s="8"/>
      <c r="BTO74" s="8"/>
      <c r="BTP74" s="8"/>
      <c r="BTQ74" s="8"/>
      <c r="BTR74" s="8"/>
      <c r="BTS74" s="8"/>
      <c r="BTT74" s="8"/>
      <c r="BTU74" s="8"/>
      <c r="BTV74" s="8"/>
      <c r="BTW74" s="8"/>
      <c r="BTX74" s="8"/>
      <c r="BTY74" s="8"/>
      <c r="BTZ74" s="8"/>
      <c r="BUA74" s="8"/>
      <c r="BUB74" s="8"/>
      <c r="BUC74" s="8"/>
      <c r="BUD74" s="8"/>
      <c r="BUE74" s="8"/>
      <c r="BUF74" s="8"/>
      <c r="BUG74" s="8"/>
      <c r="BUH74" s="8"/>
      <c r="BUI74" s="8"/>
      <c r="BUJ74" s="8"/>
      <c r="BUK74" s="8"/>
      <c r="BUL74" s="8"/>
      <c r="BUM74" s="8"/>
      <c r="BUN74" s="8"/>
      <c r="BUO74" s="8"/>
      <c r="BUP74" s="8"/>
      <c r="BUQ74" s="8"/>
      <c r="BUR74" s="8"/>
      <c r="BUS74" s="8"/>
      <c r="BUT74" s="8"/>
      <c r="BUU74" s="8"/>
      <c r="BUV74" s="8"/>
      <c r="BUW74" s="8"/>
      <c r="BUX74" s="8"/>
      <c r="BUY74" s="8"/>
      <c r="BUZ74" s="8"/>
      <c r="BVA74" s="8"/>
      <c r="BVB74" s="8"/>
      <c r="BVC74" s="8"/>
      <c r="BVD74" s="8"/>
      <c r="BVE74" s="8"/>
      <c r="BVF74" s="8"/>
      <c r="BVG74" s="8"/>
      <c r="BVH74" s="8"/>
      <c r="BVI74" s="8"/>
      <c r="BVJ74" s="8"/>
      <c r="BVK74" s="8"/>
      <c r="BVL74" s="8"/>
      <c r="BVM74" s="8"/>
      <c r="BVN74" s="8"/>
      <c r="BVO74" s="8"/>
      <c r="BVP74" s="8"/>
      <c r="BVQ74" s="8"/>
      <c r="BVR74" s="8"/>
      <c r="BVS74" s="8"/>
      <c r="BVT74" s="8"/>
      <c r="BVU74" s="8"/>
      <c r="BVV74" s="8"/>
      <c r="BVW74" s="8"/>
      <c r="BVX74" s="8"/>
      <c r="BVY74" s="8"/>
      <c r="BVZ74" s="8"/>
      <c r="BWA74" s="8"/>
      <c r="BWB74" s="8"/>
      <c r="BWC74" s="8"/>
      <c r="BWD74" s="8"/>
      <c r="BWE74" s="8"/>
      <c r="BWF74" s="8"/>
      <c r="BWG74" s="8"/>
      <c r="BWH74" s="8"/>
      <c r="BWI74" s="8"/>
      <c r="BWJ74" s="8"/>
      <c r="BWK74" s="8"/>
      <c r="BWL74" s="8"/>
      <c r="BWM74" s="8"/>
      <c r="BWN74" s="8"/>
      <c r="BWO74" s="8"/>
      <c r="BWP74" s="8"/>
      <c r="BWQ74" s="8"/>
      <c r="BWR74" s="8"/>
      <c r="BWS74" s="8"/>
      <c r="BWT74" s="8"/>
      <c r="BWU74" s="8"/>
      <c r="BWV74" s="8"/>
      <c r="BWW74" s="8"/>
      <c r="BWX74" s="8"/>
      <c r="BWY74" s="8"/>
      <c r="BWZ74" s="8"/>
      <c r="BXA74" s="8"/>
      <c r="BXB74" s="8"/>
      <c r="BXC74" s="8"/>
      <c r="BXD74" s="8"/>
      <c r="BXE74" s="8"/>
      <c r="BXF74" s="8"/>
      <c r="BXG74" s="8"/>
      <c r="BXH74" s="8"/>
      <c r="BXI74" s="8"/>
      <c r="BXJ74" s="8"/>
      <c r="BXK74" s="8"/>
      <c r="BXL74" s="8"/>
      <c r="BXM74" s="8"/>
      <c r="BXN74" s="8"/>
      <c r="BXO74" s="8"/>
      <c r="BXP74" s="8"/>
      <c r="BXQ74" s="8"/>
      <c r="BXR74" s="8"/>
      <c r="BXS74" s="8"/>
      <c r="BXT74" s="8"/>
      <c r="BXU74" s="8"/>
      <c r="BXV74" s="8"/>
      <c r="BXW74" s="8"/>
      <c r="BXX74" s="8"/>
      <c r="BXY74" s="8"/>
      <c r="BXZ74" s="8"/>
      <c r="BYA74" s="8"/>
      <c r="BYB74" s="8"/>
      <c r="BYC74" s="8"/>
      <c r="BYD74" s="8"/>
      <c r="BYE74" s="8"/>
      <c r="BYF74" s="8"/>
      <c r="BYG74" s="8"/>
      <c r="BYH74" s="8"/>
      <c r="BYI74" s="8"/>
      <c r="BYJ74" s="8"/>
      <c r="BYK74" s="8"/>
      <c r="BYL74" s="8"/>
      <c r="BYM74" s="8"/>
      <c r="BYN74" s="8"/>
      <c r="BYO74" s="8"/>
      <c r="BYP74" s="8"/>
      <c r="BYQ74" s="8"/>
      <c r="BYR74" s="8"/>
      <c r="BYS74" s="8"/>
      <c r="BYT74" s="8"/>
      <c r="BYU74" s="8"/>
      <c r="BYV74" s="8"/>
      <c r="BYW74" s="8"/>
      <c r="BYX74" s="8"/>
      <c r="BYY74" s="8"/>
      <c r="BYZ74" s="8"/>
      <c r="BZA74" s="8"/>
      <c r="BZB74" s="8"/>
      <c r="BZC74" s="8"/>
      <c r="BZD74" s="8"/>
      <c r="BZE74" s="8"/>
      <c r="BZF74" s="8"/>
      <c r="BZG74" s="8"/>
      <c r="BZH74" s="8"/>
      <c r="BZI74" s="8"/>
      <c r="BZJ74" s="8"/>
      <c r="BZK74" s="8"/>
      <c r="BZL74" s="8"/>
      <c r="BZM74" s="8"/>
      <c r="BZN74" s="8"/>
      <c r="BZO74" s="8"/>
      <c r="BZP74" s="8"/>
      <c r="BZQ74" s="8"/>
      <c r="BZR74" s="8"/>
      <c r="BZS74" s="8"/>
      <c r="BZT74" s="8"/>
      <c r="BZU74" s="8"/>
      <c r="BZV74" s="8"/>
      <c r="BZW74" s="8"/>
      <c r="BZX74" s="8"/>
      <c r="BZY74" s="8"/>
      <c r="BZZ74" s="8"/>
      <c r="CAA74" s="8"/>
      <c r="CAB74" s="8"/>
      <c r="CAC74" s="8"/>
      <c r="CAD74" s="8"/>
      <c r="CAE74" s="8"/>
      <c r="CAF74" s="8"/>
      <c r="CAG74" s="8"/>
      <c r="CAH74" s="8"/>
      <c r="CAI74" s="8"/>
      <c r="CAJ74" s="8"/>
      <c r="CAK74" s="8"/>
      <c r="CAL74" s="8"/>
      <c r="CAM74" s="8"/>
      <c r="CAN74" s="8"/>
      <c r="CAO74" s="8"/>
      <c r="CAP74" s="8"/>
      <c r="CAQ74" s="8"/>
      <c r="CAR74" s="8"/>
      <c r="CAS74" s="8"/>
      <c r="CAT74" s="8"/>
      <c r="CAU74" s="8"/>
      <c r="CAV74" s="8"/>
      <c r="CAW74" s="8"/>
      <c r="CAX74" s="8"/>
      <c r="CAY74" s="8"/>
      <c r="CAZ74" s="8"/>
      <c r="CBA74" s="8"/>
      <c r="CBB74" s="8"/>
      <c r="CBC74" s="8"/>
      <c r="CBD74" s="8"/>
      <c r="CBE74" s="8"/>
      <c r="CBF74" s="8"/>
      <c r="CBG74" s="8"/>
      <c r="CBH74" s="8"/>
      <c r="CBI74" s="8"/>
      <c r="CBJ74" s="8"/>
      <c r="CBK74" s="8"/>
      <c r="CBL74" s="8"/>
      <c r="CBM74" s="8"/>
      <c r="CBN74" s="8"/>
      <c r="CBO74" s="8"/>
      <c r="CBP74" s="8"/>
      <c r="CBQ74" s="8"/>
      <c r="CBR74" s="8"/>
      <c r="CBS74" s="8"/>
      <c r="CBT74" s="8"/>
      <c r="CBU74" s="8"/>
      <c r="CBV74" s="8"/>
      <c r="CBW74" s="8"/>
      <c r="CBX74" s="8"/>
      <c r="CBY74" s="8"/>
      <c r="CBZ74" s="8"/>
      <c r="CCA74" s="8"/>
      <c r="CCB74" s="8"/>
      <c r="CCC74" s="8"/>
      <c r="CCD74" s="8"/>
      <c r="CCE74" s="8"/>
      <c r="CCF74" s="8"/>
      <c r="CCG74" s="8"/>
      <c r="CCH74" s="8"/>
      <c r="CCI74" s="8"/>
      <c r="CCJ74" s="8"/>
      <c r="CCK74" s="8"/>
      <c r="CCL74" s="8"/>
      <c r="CCM74" s="8"/>
      <c r="CCN74" s="8"/>
      <c r="CCO74" s="8"/>
      <c r="CCP74" s="8"/>
      <c r="CCQ74" s="8"/>
      <c r="CCR74" s="8"/>
      <c r="CCS74" s="8"/>
      <c r="CCT74" s="8"/>
      <c r="CCU74" s="8"/>
      <c r="CCV74" s="8"/>
      <c r="CCW74" s="8"/>
      <c r="CCX74" s="8"/>
      <c r="CCY74" s="8"/>
      <c r="CCZ74" s="8"/>
      <c r="CDA74" s="8"/>
      <c r="CDB74" s="8"/>
      <c r="CDC74" s="8"/>
      <c r="CDD74" s="8"/>
      <c r="CDE74" s="8"/>
      <c r="CDF74" s="8"/>
      <c r="CDG74" s="8"/>
      <c r="CDH74" s="8"/>
      <c r="CDI74" s="8"/>
      <c r="CDJ74" s="8"/>
      <c r="CDK74" s="8"/>
      <c r="CDL74" s="8"/>
      <c r="CDM74" s="8"/>
      <c r="CDN74" s="8"/>
      <c r="CDO74" s="8"/>
      <c r="CDP74" s="8"/>
      <c r="CDQ74" s="8"/>
      <c r="CDR74" s="8"/>
      <c r="CDS74" s="8"/>
      <c r="CDT74" s="8"/>
      <c r="CDU74" s="8"/>
      <c r="CDV74" s="8"/>
      <c r="CDW74" s="8"/>
      <c r="CDX74" s="8"/>
      <c r="CDY74" s="8"/>
      <c r="CDZ74" s="8"/>
      <c r="CEA74" s="8"/>
      <c r="CEB74" s="8"/>
      <c r="CEC74" s="8"/>
      <c r="CED74" s="8"/>
      <c r="CEE74" s="8"/>
      <c r="CEF74" s="8"/>
      <c r="CEG74" s="8"/>
      <c r="CEH74" s="8"/>
      <c r="CEI74" s="8"/>
      <c r="CEJ74" s="8"/>
      <c r="CEK74" s="8"/>
      <c r="CEL74" s="8"/>
      <c r="CEM74" s="8"/>
      <c r="CEN74" s="8"/>
      <c r="CEO74" s="8"/>
      <c r="CEP74" s="8"/>
      <c r="CEQ74" s="8"/>
      <c r="CER74" s="8"/>
      <c r="CES74" s="8"/>
      <c r="CET74" s="8"/>
      <c r="CEU74" s="8"/>
      <c r="CEV74" s="8"/>
      <c r="CEW74" s="8"/>
      <c r="CEX74" s="8"/>
      <c r="CEY74" s="8"/>
      <c r="CEZ74" s="8"/>
      <c r="CFA74" s="8"/>
      <c r="CFB74" s="8"/>
      <c r="CFC74" s="8"/>
      <c r="CFD74" s="8"/>
      <c r="CFE74" s="8"/>
      <c r="CFF74" s="8"/>
      <c r="CFG74" s="8"/>
      <c r="CFH74" s="8"/>
      <c r="CFI74" s="8"/>
      <c r="CFJ74" s="8"/>
      <c r="CFK74" s="8"/>
      <c r="CFL74" s="8"/>
      <c r="CFM74" s="8"/>
      <c r="CFN74" s="8"/>
      <c r="CFO74" s="8"/>
      <c r="CFP74" s="8"/>
      <c r="CFQ74" s="8"/>
      <c r="CFR74" s="8"/>
      <c r="CFS74" s="8"/>
      <c r="CFT74" s="8"/>
      <c r="CFU74" s="8"/>
      <c r="CFV74" s="8"/>
      <c r="CFW74" s="8"/>
      <c r="CFX74" s="8"/>
      <c r="CFY74" s="8"/>
      <c r="CFZ74" s="8"/>
      <c r="CGA74" s="8"/>
      <c r="CGB74" s="8"/>
      <c r="CGC74" s="8"/>
      <c r="CGD74" s="8"/>
      <c r="CGE74" s="8"/>
      <c r="CGF74" s="8"/>
      <c r="CGG74" s="8"/>
      <c r="CGH74" s="8"/>
      <c r="CGI74" s="8"/>
      <c r="CGJ74" s="8"/>
      <c r="CGK74" s="8"/>
      <c r="CGL74" s="8"/>
      <c r="CGM74" s="8"/>
      <c r="CGN74" s="8"/>
      <c r="CGO74" s="8"/>
      <c r="CGP74" s="8"/>
      <c r="CGQ74" s="8"/>
      <c r="CGR74" s="8"/>
      <c r="CGS74" s="8"/>
      <c r="CGT74" s="8"/>
      <c r="CGU74" s="8"/>
      <c r="CGV74" s="8"/>
      <c r="CGW74" s="8"/>
      <c r="CGX74" s="8"/>
      <c r="CGY74" s="8"/>
      <c r="CGZ74" s="8"/>
      <c r="CHA74" s="8"/>
      <c r="CHB74" s="8"/>
      <c r="CHC74" s="8"/>
      <c r="CHD74" s="8"/>
      <c r="CHE74" s="8"/>
      <c r="CHF74" s="8"/>
      <c r="CHG74" s="8"/>
      <c r="CHH74" s="8"/>
      <c r="CHI74" s="8"/>
      <c r="CHJ74" s="8"/>
      <c r="CHK74" s="8"/>
      <c r="CHL74" s="8"/>
      <c r="CHM74" s="8"/>
      <c r="CHN74" s="8"/>
      <c r="CHO74" s="8"/>
      <c r="CHP74" s="8"/>
      <c r="CHQ74" s="8"/>
      <c r="CHR74" s="8"/>
      <c r="CHS74" s="8"/>
      <c r="CHT74" s="8"/>
      <c r="CHU74" s="8"/>
      <c r="CHV74" s="8"/>
      <c r="CHW74" s="8"/>
      <c r="CHX74" s="8"/>
      <c r="CHY74" s="8"/>
      <c r="CHZ74" s="8"/>
      <c r="CIA74" s="8"/>
      <c r="CIB74" s="8"/>
      <c r="CIC74" s="8"/>
      <c r="CID74" s="8"/>
      <c r="CIE74" s="8"/>
      <c r="CIF74" s="8"/>
      <c r="CIG74" s="8"/>
      <c r="CIH74" s="8"/>
      <c r="CII74" s="8"/>
      <c r="CIJ74" s="8"/>
      <c r="CIK74" s="8"/>
      <c r="CIL74" s="8"/>
      <c r="CIM74" s="8"/>
      <c r="CIN74" s="8"/>
      <c r="CIO74" s="8"/>
      <c r="CIP74" s="8"/>
      <c r="CIQ74" s="8"/>
      <c r="CIR74" s="8"/>
      <c r="CIS74" s="8"/>
      <c r="CIT74" s="8"/>
      <c r="CIU74" s="8"/>
      <c r="CIV74" s="8"/>
      <c r="CIW74" s="8"/>
      <c r="CIX74" s="8"/>
      <c r="CIY74" s="8"/>
      <c r="CIZ74" s="8"/>
      <c r="CJA74" s="8"/>
      <c r="CJB74" s="8"/>
      <c r="CJC74" s="8"/>
      <c r="CJD74" s="8"/>
      <c r="CJE74" s="8"/>
      <c r="CJF74" s="8"/>
      <c r="CJG74" s="8"/>
      <c r="CJH74" s="8"/>
      <c r="CJI74" s="8"/>
      <c r="CJJ74" s="8"/>
      <c r="CJK74" s="8"/>
      <c r="CJL74" s="8"/>
      <c r="CJM74" s="8"/>
      <c r="CJN74" s="8"/>
      <c r="CJO74" s="8"/>
      <c r="CJP74" s="8"/>
      <c r="CJQ74" s="8"/>
      <c r="CJR74" s="8"/>
      <c r="CJS74" s="8"/>
      <c r="CJT74" s="8"/>
      <c r="CJU74" s="8"/>
      <c r="CJV74" s="8"/>
      <c r="CJW74" s="8"/>
      <c r="CJX74" s="8"/>
      <c r="CJY74" s="8"/>
      <c r="CJZ74" s="8"/>
      <c r="CKA74" s="8"/>
      <c r="CKB74" s="8"/>
      <c r="CKC74" s="8"/>
      <c r="CKD74" s="8"/>
      <c r="CKE74" s="8"/>
      <c r="CKF74" s="8"/>
      <c r="CKG74" s="8"/>
      <c r="CKH74" s="8"/>
      <c r="CKI74" s="8"/>
      <c r="CKJ74" s="8"/>
      <c r="CKK74" s="8"/>
      <c r="CKL74" s="8"/>
      <c r="CKM74" s="8"/>
      <c r="CKN74" s="8"/>
      <c r="CKO74" s="8"/>
      <c r="CKP74" s="8"/>
      <c r="CKQ74" s="8"/>
      <c r="CKR74" s="8"/>
      <c r="CKS74" s="8"/>
      <c r="CKT74" s="8"/>
      <c r="CKU74" s="8"/>
      <c r="CKV74" s="8"/>
      <c r="CKW74" s="8"/>
      <c r="CKX74" s="8"/>
      <c r="CKY74" s="8"/>
      <c r="CKZ74" s="8"/>
      <c r="CLA74" s="8"/>
      <c r="CLB74" s="8"/>
      <c r="CLC74" s="8"/>
      <c r="CLD74" s="8"/>
      <c r="CLE74" s="8"/>
      <c r="CLF74" s="8"/>
      <c r="CLG74" s="8"/>
      <c r="CLH74" s="8"/>
      <c r="CLI74" s="8"/>
      <c r="CLJ74" s="8"/>
      <c r="CLK74" s="8"/>
      <c r="CLL74" s="8"/>
      <c r="CLM74" s="8"/>
      <c r="CLN74" s="8"/>
      <c r="CLO74" s="8"/>
      <c r="CLP74" s="8"/>
      <c r="CLQ74" s="8"/>
      <c r="CLR74" s="8"/>
      <c r="CLS74" s="8"/>
      <c r="CLT74" s="8"/>
      <c r="CLU74" s="8"/>
      <c r="CLV74" s="8"/>
      <c r="CLW74" s="8"/>
      <c r="CLX74" s="8"/>
      <c r="CLY74" s="8"/>
      <c r="CLZ74" s="8"/>
      <c r="CMA74" s="8"/>
      <c r="CMB74" s="8"/>
      <c r="CMC74" s="8"/>
      <c r="CMD74" s="8"/>
      <c r="CME74" s="8"/>
      <c r="CMF74" s="8"/>
      <c r="CMG74" s="8"/>
      <c r="CMH74" s="8"/>
      <c r="CMI74" s="8"/>
      <c r="CMJ74" s="8"/>
      <c r="CMK74" s="8"/>
      <c r="CML74" s="8"/>
      <c r="CMM74" s="8"/>
      <c r="CMN74" s="8"/>
      <c r="CMO74" s="8"/>
      <c r="CMP74" s="8"/>
      <c r="CMQ74" s="8"/>
      <c r="CMR74" s="8"/>
      <c r="CMS74" s="8"/>
      <c r="CMT74" s="8"/>
      <c r="CMU74" s="8"/>
      <c r="CMV74" s="8"/>
      <c r="CMW74" s="8"/>
      <c r="CMX74" s="8"/>
      <c r="CMY74" s="8"/>
      <c r="CMZ74" s="8"/>
      <c r="CNA74" s="8"/>
      <c r="CNB74" s="8"/>
      <c r="CNC74" s="8"/>
      <c r="CND74" s="8"/>
      <c r="CNE74" s="8"/>
      <c r="CNF74" s="8"/>
      <c r="CNG74" s="8"/>
      <c r="CNH74" s="8"/>
      <c r="CNI74" s="8"/>
      <c r="CNJ74" s="8"/>
      <c r="CNK74" s="8"/>
      <c r="CNL74" s="8"/>
      <c r="CNM74" s="8"/>
      <c r="CNN74" s="8"/>
      <c r="CNO74" s="8"/>
      <c r="CNP74" s="8"/>
      <c r="CNQ74" s="8"/>
      <c r="CNR74" s="8"/>
      <c r="CNS74" s="8"/>
      <c r="CNT74" s="8"/>
      <c r="CNU74" s="8"/>
      <c r="CNV74" s="8"/>
      <c r="CNW74" s="8"/>
      <c r="CNX74" s="8"/>
      <c r="CNY74" s="8"/>
      <c r="CNZ74" s="8"/>
      <c r="COA74" s="8"/>
      <c r="COB74" s="8"/>
      <c r="COC74" s="8"/>
      <c r="COD74" s="8"/>
      <c r="COE74" s="8"/>
      <c r="COF74" s="8"/>
      <c r="COG74" s="8"/>
      <c r="COH74" s="8"/>
      <c r="COI74" s="8"/>
      <c r="COJ74" s="8"/>
      <c r="COK74" s="8"/>
      <c r="COL74" s="8"/>
      <c r="COM74" s="8"/>
      <c r="CON74" s="8"/>
      <c r="COO74" s="8"/>
      <c r="COP74" s="8"/>
      <c r="COQ74" s="8"/>
      <c r="COR74" s="8"/>
      <c r="COS74" s="8"/>
      <c r="COT74" s="8"/>
      <c r="COU74" s="8"/>
      <c r="COV74" s="8"/>
      <c r="COW74" s="8"/>
      <c r="COX74" s="8"/>
      <c r="COY74" s="8"/>
      <c r="COZ74" s="8"/>
      <c r="CPA74" s="8"/>
      <c r="CPB74" s="8"/>
      <c r="CPC74" s="8"/>
      <c r="CPD74" s="8"/>
      <c r="CPE74" s="8"/>
      <c r="CPF74" s="8"/>
      <c r="CPG74" s="8"/>
      <c r="CPH74" s="8"/>
      <c r="CPI74" s="8"/>
      <c r="CPJ74" s="8"/>
      <c r="CPK74" s="8"/>
      <c r="CPL74" s="8"/>
      <c r="CPM74" s="8"/>
      <c r="CPN74" s="8"/>
      <c r="CPO74" s="8"/>
      <c r="CPP74" s="8"/>
      <c r="CPQ74" s="8"/>
      <c r="CPR74" s="8"/>
      <c r="CPS74" s="8"/>
      <c r="CPT74" s="8"/>
      <c r="CPU74" s="8"/>
      <c r="CPV74" s="8"/>
      <c r="CPW74" s="8"/>
      <c r="CPX74" s="8"/>
      <c r="CPY74" s="8"/>
      <c r="CPZ74" s="8"/>
      <c r="CQA74" s="8"/>
      <c r="CQB74" s="8"/>
      <c r="CQC74" s="8"/>
      <c r="CQD74" s="8"/>
      <c r="CQE74" s="8"/>
      <c r="CQF74" s="8"/>
      <c r="CQG74" s="8"/>
      <c r="CQH74" s="8"/>
      <c r="CQI74" s="8"/>
      <c r="CQJ74" s="8"/>
      <c r="CQK74" s="8"/>
      <c r="CQL74" s="8"/>
      <c r="CQM74" s="8"/>
      <c r="CQN74" s="8"/>
      <c r="CQO74" s="8"/>
      <c r="CQP74" s="8"/>
      <c r="CQQ74" s="8"/>
      <c r="CQR74" s="8"/>
      <c r="CQS74" s="8"/>
      <c r="CQT74" s="8"/>
      <c r="CQU74" s="8"/>
      <c r="CQV74" s="8"/>
      <c r="CQW74" s="8"/>
      <c r="CQX74" s="8"/>
      <c r="CQY74" s="8"/>
      <c r="CQZ74" s="8"/>
      <c r="CRA74" s="8"/>
      <c r="CRB74" s="8"/>
      <c r="CRC74" s="8"/>
      <c r="CRD74" s="8"/>
      <c r="CRE74" s="8"/>
      <c r="CRF74" s="8"/>
      <c r="CRG74" s="8"/>
      <c r="CRH74" s="8"/>
      <c r="CRI74" s="8"/>
      <c r="CRJ74" s="8"/>
      <c r="CRK74" s="8"/>
      <c r="CRL74" s="8"/>
      <c r="CRM74" s="8"/>
      <c r="CRN74" s="8"/>
      <c r="CRO74" s="8"/>
      <c r="CRP74" s="8"/>
      <c r="CRQ74" s="8"/>
      <c r="CRR74" s="8"/>
      <c r="CRS74" s="8"/>
      <c r="CRT74" s="8"/>
      <c r="CRU74" s="8"/>
      <c r="CRV74" s="8"/>
      <c r="CRW74" s="8"/>
      <c r="CRX74" s="8"/>
      <c r="CRY74" s="8"/>
      <c r="CRZ74" s="8"/>
      <c r="CSA74" s="8"/>
      <c r="CSB74" s="8"/>
      <c r="CSC74" s="8"/>
      <c r="CSD74" s="8"/>
      <c r="CSE74" s="8"/>
      <c r="CSF74" s="8"/>
      <c r="CSG74" s="8"/>
      <c r="CSH74" s="8"/>
      <c r="CSI74" s="8"/>
      <c r="CSJ74" s="8"/>
      <c r="CSK74" s="8"/>
      <c r="CSL74" s="8"/>
      <c r="CSM74" s="8"/>
      <c r="CSN74" s="8"/>
      <c r="CSO74" s="8"/>
      <c r="CSP74" s="8"/>
      <c r="CSQ74" s="8"/>
      <c r="CSR74" s="8"/>
      <c r="CSS74" s="8"/>
      <c r="CST74" s="8"/>
      <c r="CSU74" s="8"/>
      <c r="CSV74" s="8"/>
      <c r="CSW74" s="8"/>
      <c r="CSX74" s="8"/>
      <c r="CSY74" s="8"/>
      <c r="CSZ74" s="8"/>
      <c r="CTA74" s="8"/>
      <c r="CTB74" s="8"/>
      <c r="CTC74" s="8"/>
      <c r="CTD74" s="8"/>
      <c r="CTE74" s="8"/>
      <c r="CTF74" s="8"/>
      <c r="CTG74" s="8"/>
      <c r="CTH74" s="8"/>
      <c r="CTI74" s="8"/>
      <c r="CTJ74" s="8"/>
      <c r="CTK74" s="8"/>
      <c r="CTL74" s="8"/>
      <c r="CTM74" s="8"/>
      <c r="CTN74" s="8"/>
      <c r="CTO74" s="8"/>
      <c r="CTP74" s="8"/>
      <c r="CTQ74" s="8"/>
      <c r="CTR74" s="8"/>
      <c r="CTS74" s="8"/>
      <c r="CTT74" s="8"/>
      <c r="CTU74" s="8"/>
      <c r="CTV74" s="8"/>
      <c r="CTW74" s="8"/>
      <c r="CTX74" s="8"/>
      <c r="CTY74" s="8"/>
      <c r="CTZ74" s="8"/>
      <c r="CUA74" s="8"/>
      <c r="CUB74" s="8"/>
      <c r="CUC74" s="8"/>
      <c r="CUD74" s="8"/>
      <c r="CUE74" s="8"/>
      <c r="CUF74" s="8"/>
      <c r="CUG74" s="8"/>
      <c r="CUH74" s="8"/>
      <c r="CUI74" s="8"/>
      <c r="CUJ74" s="8"/>
      <c r="CUK74" s="8"/>
      <c r="CUL74" s="8"/>
      <c r="CUM74" s="8"/>
      <c r="CUN74" s="8"/>
      <c r="CUO74" s="8"/>
      <c r="CUP74" s="8"/>
      <c r="CUQ74" s="8"/>
      <c r="CUR74" s="8"/>
      <c r="CUS74" s="8"/>
      <c r="CUT74" s="8"/>
      <c r="CUU74" s="8"/>
      <c r="CUV74" s="8"/>
      <c r="CUW74" s="8"/>
      <c r="CUX74" s="8"/>
      <c r="CUY74" s="8"/>
      <c r="CUZ74" s="8"/>
      <c r="CVA74" s="8"/>
      <c r="CVB74" s="8"/>
      <c r="CVC74" s="8"/>
      <c r="CVD74" s="8"/>
      <c r="CVE74" s="8"/>
      <c r="CVF74" s="8"/>
      <c r="CVG74" s="8"/>
      <c r="CVH74" s="8"/>
      <c r="CVI74" s="8"/>
      <c r="CVJ74" s="8"/>
      <c r="CVK74" s="8"/>
      <c r="CVL74" s="8"/>
      <c r="CVM74" s="8"/>
      <c r="CVN74" s="8"/>
      <c r="CVO74" s="8"/>
      <c r="CVP74" s="8"/>
      <c r="CVQ74" s="8"/>
      <c r="CVR74" s="8"/>
      <c r="CVS74" s="8"/>
      <c r="CVT74" s="8"/>
      <c r="CVU74" s="8"/>
      <c r="CVV74" s="8"/>
      <c r="CVW74" s="8"/>
      <c r="CVX74" s="8"/>
      <c r="CVY74" s="8"/>
      <c r="CVZ74" s="8"/>
      <c r="CWA74" s="8"/>
      <c r="CWB74" s="8"/>
      <c r="CWC74" s="8"/>
      <c r="CWD74" s="8"/>
      <c r="CWE74" s="8"/>
      <c r="CWF74" s="8"/>
      <c r="CWG74" s="8"/>
      <c r="CWH74" s="8"/>
      <c r="CWI74" s="8"/>
      <c r="CWJ74" s="8"/>
      <c r="CWK74" s="8"/>
      <c r="CWL74" s="8"/>
      <c r="CWM74" s="8"/>
      <c r="CWN74" s="8"/>
      <c r="CWO74" s="8"/>
      <c r="CWP74" s="8"/>
      <c r="CWQ74" s="8"/>
      <c r="CWR74" s="8"/>
      <c r="CWS74" s="8"/>
      <c r="CWT74" s="8"/>
      <c r="CWU74" s="8"/>
      <c r="CWV74" s="8"/>
      <c r="CWW74" s="8"/>
      <c r="CWX74" s="8"/>
      <c r="CWY74" s="8"/>
      <c r="CWZ74" s="8"/>
      <c r="CXA74" s="8"/>
      <c r="CXB74" s="8"/>
      <c r="CXC74" s="8"/>
      <c r="CXD74" s="8"/>
      <c r="CXE74" s="8"/>
      <c r="CXF74" s="8"/>
      <c r="CXG74" s="8"/>
      <c r="CXH74" s="8"/>
      <c r="CXI74" s="8"/>
      <c r="CXJ74" s="8"/>
      <c r="CXK74" s="8"/>
      <c r="CXL74" s="8"/>
      <c r="CXM74" s="8"/>
      <c r="CXN74" s="8"/>
      <c r="CXO74" s="8"/>
      <c r="CXP74" s="8"/>
      <c r="CXQ74" s="8"/>
      <c r="CXR74" s="8"/>
      <c r="CXS74" s="8"/>
      <c r="CXT74" s="8"/>
      <c r="CXU74" s="8"/>
      <c r="CXV74" s="8"/>
      <c r="CXW74" s="8"/>
      <c r="CXX74" s="8"/>
      <c r="CXY74" s="8"/>
      <c r="CXZ74" s="8"/>
      <c r="CYA74" s="8"/>
      <c r="CYB74" s="8"/>
      <c r="CYC74" s="8"/>
      <c r="CYD74" s="8"/>
      <c r="CYE74" s="8"/>
      <c r="CYF74" s="8"/>
      <c r="CYG74" s="8"/>
      <c r="CYH74" s="8"/>
      <c r="CYI74" s="8"/>
      <c r="CYJ74" s="8"/>
      <c r="CYK74" s="8"/>
      <c r="CYL74" s="8"/>
      <c r="CYM74" s="8"/>
      <c r="CYN74" s="8"/>
      <c r="CYO74" s="8"/>
      <c r="CYP74" s="8"/>
      <c r="CYQ74" s="8"/>
      <c r="CYR74" s="8"/>
      <c r="CYS74" s="8"/>
      <c r="CYT74" s="8"/>
      <c r="CYU74" s="8"/>
      <c r="CYV74" s="8"/>
      <c r="CYW74" s="8"/>
      <c r="CYX74" s="8"/>
      <c r="CYY74" s="8"/>
      <c r="CYZ74" s="8"/>
      <c r="CZA74" s="8"/>
      <c r="CZB74" s="8"/>
      <c r="CZC74" s="8"/>
      <c r="CZD74" s="8"/>
      <c r="CZE74" s="8"/>
      <c r="CZF74" s="8"/>
      <c r="CZG74" s="8"/>
      <c r="CZH74" s="8"/>
      <c r="CZI74" s="8"/>
      <c r="CZJ74" s="8"/>
      <c r="CZK74" s="8"/>
      <c r="CZL74" s="8"/>
      <c r="CZM74" s="8"/>
      <c r="CZN74" s="8"/>
      <c r="CZO74" s="8"/>
      <c r="CZP74" s="8"/>
      <c r="CZQ74" s="8"/>
      <c r="CZR74" s="8"/>
      <c r="CZS74" s="8"/>
      <c r="CZT74" s="8"/>
      <c r="CZU74" s="8"/>
      <c r="CZV74" s="8"/>
      <c r="CZW74" s="8"/>
      <c r="CZX74" s="8"/>
      <c r="CZY74" s="8"/>
      <c r="CZZ74" s="8"/>
      <c r="DAA74" s="8"/>
      <c r="DAB74" s="8"/>
      <c r="DAC74" s="8"/>
      <c r="DAD74" s="8"/>
      <c r="DAE74" s="8"/>
      <c r="DAF74" s="8"/>
      <c r="DAG74" s="8"/>
      <c r="DAH74" s="8"/>
      <c r="DAI74" s="8"/>
      <c r="DAJ74" s="8"/>
      <c r="DAK74" s="8"/>
      <c r="DAL74" s="8"/>
      <c r="DAM74" s="8"/>
      <c r="DAN74" s="8"/>
      <c r="DAO74" s="8"/>
      <c r="DAP74" s="8"/>
      <c r="DAQ74" s="8"/>
      <c r="DAR74" s="8"/>
      <c r="DAS74" s="8"/>
      <c r="DAT74" s="8"/>
      <c r="DAU74" s="8"/>
      <c r="DAV74" s="8"/>
      <c r="DAW74" s="8"/>
      <c r="DAX74" s="8"/>
      <c r="DAY74" s="8"/>
      <c r="DAZ74" s="8"/>
      <c r="DBA74" s="8"/>
      <c r="DBB74" s="8"/>
      <c r="DBC74" s="8"/>
      <c r="DBD74" s="8"/>
      <c r="DBE74" s="8"/>
      <c r="DBF74" s="8"/>
      <c r="DBG74" s="8"/>
      <c r="DBH74" s="8"/>
      <c r="DBI74" s="8"/>
      <c r="DBJ74" s="8"/>
      <c r="DBK74" s="8"/>
      <c r="DBL74" s="8"/>
      <c r="DBM74" s="8"/>
      <c r="DBN74" s="8"/>
      <c r="DBO74" s="8"/>
      <c r="DBP74" s="8"/>
      <c r="DBQ74" s="8"/>
      <c r="DBR74" s="8"/>
      <c r="DBS74" s="8"/>
      <c r="DBT74" s="8"/>
      <c r="DBU74" s="8"/>
      <c r="DBV74" s="8"/>
      <c r="DBW74" s="8"/>
      <c r="DBX74" s="8"/>
      <c r="DBY74" s="8"/>
      <c r="DBZ74" s="8"/>
      <c r="DCA74" s="8"/>
      <c r="DCB74" s="8"/>
      <c r="DCC74" s="8"/>
      <c r="DCD74" s="8"/>
      <c r="DCE74" s="8"/>
      <c r="DCF74" s="8"/>
      <c r="DCG74" s="8"/>
      <c r="DCH74" s="8"/>
      <c r="DCI74" s="8"/>
      <c r="DCJ74" s="8"/>
      <c r="DCK74" s="8"/>
      <c r="DCL74" s="8"/>
      <c r="DCM74" s="8"/>
      <c r="DCN74" s="8"/>
      <c r="DCO74" s="8"/>
      <c r="DCP74" s="8"/>
      <c r="DCQ74" s="8"/>
      <c r="DCR74" s="8"/>
      <c r="DCS74" s="8"/>
      <c r="DCT74" s="8"/>
      <c r="DCU74" s="8"/>
      <c r="DCV74" s="8"/>
      <c r="DCW74" s="8"/>
      <c r="DCX74" s="8"/>
      <c r="DCY74" s="8"/>
      <c r="DCZ74" s="8"/>
      <c r="DDA74" s="8"/>
      <c r="DDB74" s="8"/>
      <c r="DDC74" s="8"/>
      <c r="DDD74" s="8"/>
      <c r="DDE74" s="8"/>
      <c r="DDF74" s="8"/>
      <c r="DDG74" s="8"/>
      <c r="DDH74" s="8"/>
      <c r="DDI74" s="8"/>
      <c r="DDJ74" s="8"/>
      <c r="DDK74" s="8"/>
      <c r="DDL74" s="8"/>
      <c r="DDM74" s="8"/>
      <c r="DDN74" s="8"/>
      <c r="DDO74" s="8"/>
      <c r="DDP74" s="8"/>
      <c r="DDQ74" s="8"/>
      <c r="DDR74" s="8"/>
      <c r="DDS74" s="8"/>
      <c r="DDT74" s="8"/>
      <c r="DDU74" s="8"/>
      <c r="DDV74" s="8"/>
      <c r="DDW74" s="8"/>
      <c r="DDX74" s="8"/>
      <c r="DDY74" s="8"/>
      <c r="DDZ74" s="8"/>
      <c r="DEA74" s="8"/>
      <c r="DEB74" s="8"/>
      <c r="DEC74" s="8"/>
      <c r="DED74" s="8"/>
      <c r="DEE74" s="8"/>
      <c r="DEF74" s="8"/>
      <c r="DEG74" s="8"/>
      <c r="DEH74" s="8"/>
      <c r="DEI74" s="8"/>
      <c r="DEJ74" s="8"/>
      <c r="DEK74" s="8"/>
      <c r="DEL74" s="8"/>
      <c r="DEM74" s="8"/>
      <c r="DEN74" s="8"/>
      <c r="DEO74" s="8"/>
      <c r="DEP74" s="8"/>
      <c r="DEQ74" s="8"/>
      <c r="DER74" s="8"/>
      <c r="DES74" s="8"/>
      <c r="DET74" s="8"/>
      <c r="DEU74" s="8"/>
      <c r="DEV74" s="8"/>
      <c r="DEW74" s="8"/>
      <c r="DEX74" s="8"/>
      <c r="DEY74" s="8"/>
      <c r="DEZ74" s="8"/>
      <c r="DFA74" s="8"/>
      <c r="DFB74" s="8"/>
      <c r="DFC74" s="8"/>
      <c r="DFD74" s="8"/>
      <c r="DFE74" s="8"/>
      <c r="DFF74" s="8"/>
      <c r="DFG74" s="8"/>
      <c r="DFH74" s="8"/>
      <c r="DFI74" s="8"/>
      <c r="DFJ74" s="8"/>
      <c r="DFK74" s="8"/>
      <c r="DFL74" s="8"/>
      <c r="DFM74" s="8"/>
      <c r="DFN74" s="8"/>
      <c r="DFO74" s="8"/>
      <c r="DFP74" s="8"/>
      <c r="DFQ74" s="8"/>
      <c r="DFR74" s="8"/>
      <c r="DFS74" s="8"/>
      <c r="DFT74" s="8"/>
      <c r="DFU74" s="8"/>
      <c r="DFV74" s="8"/>
      <c r="DFW74" s="8"/>
      <c r="DFX74" s="8"/>
      <c r="DFY74" s="8"/>
      <c r="DFZ74" s="8"/>
      <c r="DGA74" s="8"/>
      <c r="DGB74" s="8"/>
      <c r="DGC74" s="8"/>
      <c r="DGD74" s="8"/>
      <c r="DGE74" s="8"/>
      <c r="DGF74" s="8"/>
      <c r="DGG74" s="8"/>
      <c r="DGH74" s="8"/>
      <c r="DGI74" s="8"/>
      <c r="DGJ74" s="8"/>
      <c r="DGK74" s="8"/>
      <c r="DGL74" s="8"/>
      <c r="DGM74" s="8"/>
      <c r="DGN74" s="8"/>
      <c r="DGO74" s="8"/>
      <c r="DGP74" s="8"/>
      <c r="DGQ74" s="8"/>
      <c r="DGR74" s="8"/>
      <c r="DGS74" s="8"/>
      <c r="DGT74" s="8"/>
      <c r="DGU74" s="8"/>
      <c r="DGV74" s="8"/>
      <c r="DGW74" s="8"/>
      <c r="DGX74" s="8"/>
      <c r="DGY74" s="8"/>
      <c r="DGZ74" s="8"/>
      <c r="DHA74" s="8"/>
      <c r="DHB74" s="8"/>
      <c r="DHC74" s="8"/>
      <c r="DHD74" s="8"/>
      <c r="DHE74" s="8"/>
      <c r="DHF74" s="8"/>
      <c r="DHG74" s="8"/>
      <c r="DHH74" s="8"/>
      <c r="DHI74" s="8"/>
      <c r="DHJ74" s="8"/>
      <c r="DHK74" s="8"/>
      <c r="DHL74" s="8"/>
      <c r="DHM74" s="8"/>
      <c r="DHN74" s="8"/>
      <c r="DHO74" s="8"/>
      <c r="DHP74" s="8"/>
      <c r="DHQ74" s="8"/>
      <c r="DHR74" s="8"/>
      <c r="DHS74" s="8"/>
      <c r="DHT74" s="8"/>
      <c r="DHU74" s="8"/>
      <c r="DHV74" s="8"/>
      <c r="DHW74" s="8"/>
      <c r="DHX74" s="8"/>
      <c r="DHY74" s="8"/>
      <c r="DHZ74" s="8"/>
      <c r="DIA74" s="8"/>
      <c r="DIB74" s="8"/>
      <c r="DIC74" s="8"/>
      <c r="DID74" s="8"/>
      <c r="DIE74" s="8"/>
      <c r="DIF74" s="8"/>
      <c r="DIG74" s="8"/>
      <c r="DIH74" s="8"/>
      <c r="DII74" s="8"/>
      <c r="DIJ74" s="8"/>
      <c r="DIK74" s="8"/>
      <c r="DIL74" s="8"/>
      <c r="DIM74" s="8"/>
      <c r="DIN74" s="8"/>
      <c r="DIO74" s="8"/>
      <c r="DIP74" s="8"/>
      <c r="DIQ74" s="8"/>
      <c r="DIR74" s="8"/>
      <c r="DIS74" s="8"/>
      <c r="DIT74" s="8"/>
      <c r="DIU74" s="8"/>
      <c r="DIV74" s="8"/>
      <c r="DIW74" s="8"/>
      <c r="DIX74" s="8"/>
      <c r="DIY74" s="8"/>
      <c r="DIZ74" s="8"/>
      <c r="DJA74" s="8"/>
      <c r="DJB74" s="8"/>
      <c r="DJC74" s="8"/>
      <c r="DJD74" s="8"/>
      <c r="DJE74" s="8"/>
      <c r="DJF74" s="8"/>
      <c r="DJG74" s="8"/>
      <c r="DJH74" s="8"/>
      <c r="DJI74" s="8"/>
      <c r="DJJ74" s="8"/>
      <c r="DJK74" s="8"/>
      <c r="DJL74" s="8"/>
      <c r="DJM74" s="8"/>
      <c r="DJN74" s="8"/>
      <c r="DJO74" s="8"/>
      <c r="DJP74" s="8"/>
      <c r="DJQ74" s="8"/>
      <c r="DJR74" s="8"/>
      <c r="DJS74" s="8"/>
      <c r="DJT74" s="8"/>
      <c r="DJU74" s="8"/>
      <c r="DJV74" s="8"/>
      <c r="DJW74" s="8"/>
      <c r="DJX74" s="8"/>
      <c r="DJY74" s="8"/>
      <c r="DJZ74" s="8"/>
      <c r="DKA74" s="8"/>
      <c r="DKB74" s="8"/>
      <c r="DKC74" s="8"/>
      <c r="DKD74" s="8"/>
      <c r="DKE74" s="8"/>
      <c r="DKF74" s="8"/>
      <c r="DKG74" s="8"/>
      <c r="DKH74" s="8"/>
      <c r="DKI74" s="8"/>
      <c r="DKJ74" s="8"/>
      <c r="DKK74" s="8"/>
      <c r="DKL74" s="8"/>
      <c r="DKM74" s="8"/>
      <c r="DKN74" s="8"/>
      <c r="DKO74" s="8"/>
      <c r="DKP74" s="8"/>
      <c r="DKQ74" s="8"/>
      <c r="DKR74" s="8"/>
      <c r="DKS74" s="8"/>
      <c r="DKT74" s="8"/>
      <c r="DKU74" s="8"/>
      <c r="DKV74" s="8"/>
      <c r="DKW74" s="8"/>
      <c r="DKX74" s="8"/>
      <c r="DKY74" s="8"/>
      <c r="DKZ74" s="8"/>
      <c r="DLA74" s="8"/>
      <c r="DLB74" s="8"/>
      <c r="DLC74" s="8"/>
      <c r="DLD74" s="8"/>
      <c r="DLE74" s="8"/>
      <c r="DLF74" s="8"/>
      <c r="DLG74" s="8"/>
      <c r="DLH74" s="8"/>
      <c r="DLI74" s="8"/>
      <c r="DLJ74" s="8"/>
      <c r="DLK74" s="8"/>
      <c r="DLL74" s="8"/>
      <c r="DLM74" s="8"/>
      <c r="DLN74" s="8"/>
      <c r="DLO74" s="8"/>
      <c r="DLP74" s="8"/>
      <c r="DLQ74" s="8"/>
      <c r="DLR74" s="8"/>
      <c r="DLS74" s="8"/>
      <c r="DLT74" s="8"/>
      <c r="DLU74" s="8"/>
      <c r="DLV74" s="8"/>
      <c r="DLW74" s="8"/>
      <c r="DLX74" s="8"/>
      <c r="DLY74" s="8"/>
      <c r="DLZ74" s="8"/>
      <c r="DMA74" s="8"/>
      <c r="DMB74" s="8"/>
      <c r="DMC74" s="8"/>
      <c r="DMD74" s="8"/>
      <c r="DME74" s="8"/>
      <c r="DMF74" s="8"/>
      <c r="DMG74" s="8"/>
      <c r="DMH74" s="8"/>
      <c r="DMI74" s="8"/>
      <c r="DMJ74" s="8"/>
      <c r="DMK74" s="8"/>
      <c r="DML74" s="8"/>
      <c r="DMM74" s="8"/>
      <c r="DMN74" s="8"/>
      <c r="DMO74" s="8"/>
      <c r="DMP74" s="8"/>
      <c r="DMQ74" s="8"/>
      <c r="DMR74" s="8"/>
      <c r="DMS74" s="8"/>
      <c r="DMT74" s="8"/>
      <c r="DMU74" s="8"/>
      <c r="DMV74" s="8"/>
      <c r="DMW74" s="8"/>
      <c r="DMX74" s="8"/>
      <c r="DMY74" s="8"/>
      <c r="DMZ74" s="8"/>
      <c r="DNA74" s="8"/>
      <c r="DNB74" s="8"/>
      <c r="DNC74" s="8"/>
      <c r="DND74" s="8"/>
      <c r="DNE74" s="8"/>
      <c r="DNF74" s="8"/>
      <c r="DNG74" s="8"/>
      <c r="DNH74" s="8"/>
      <c r="DNI74" s="8"/>
      <c r="DNJ74" s="8"/>
      <c r="DNK74" s="8"/>
      <c r="DNL74" s="8"/>
      <c r="DNM74" s="8"/>
      <c r="DNN74" s="8"/>
      <c r="DNO74" s="8"/>
      <c r="DNP74" s="8"/>
      <c r="DNQ74" s="8"/>
      <c r="DNR74" s="8"/>
      <c r="DNS74" s="8"/>
      <c r="DNT74" s="8"/>
      <c r="DNU74" s="8"/>
      <c r="DNV74" s="8"/>
      <c r="DNW74" s="8"/>
      <c r="DNX74" s="8"/>
      <c r="DNY74" s="8"/>
      <c r="DNZ74" s="8"/>
      <c r="DOA74" s="8"/>
      <c r="DOB74" s="8"/>
      <c r="DOC74" s="8"/>
      <c r="DOD74" s="8"/>
      <c r="DOE74" s="8"/>
      <c r="DOF74" s="8"/>
      <c r="DOG74" s="8"/>
      <c r="DOH74" s="8"/>
      <c r="DOI74" s="8"/>
      <c r="DOJ74" s="8"/>
      <c r="DOK74" s="8"/>
      <c r="DOL74" s="8"/>
      <c r="DOM74" s="8"/>
      <c r="DON74" s="8"/>
      <c r="DOO74" s="8"/>
      <c r="DOP74" s="8"/>
      <c r="DOQ74" s="8"/>
      <c r="DOR74" s="8"/>
      <c r="DOS74" s="8"/>
      <c r="DOT74" s="8"/>
      <c r="DOU74" s="8"/>
      <c r="DOV74" s="8"/>
      <c r="DOW74" s="8"/>
      <c r="DOX74" s="8"/>
      <c r="DOY74" s="8"/>
      <c r="DOZ74" s="8"/>
      <c r="DPA74" s="8"/>
      <c r="DPB74" s="8"/>
      <c r="DPC74" s="8"/>
      <c r="DPD74" s="8"/>
      <c r="DPE74" s="8"/>
      <c r="DPF74" s="8"/>
      <c r="DPG74" s="8"/>
      <c r="DPH74" s="8"/>
      <c r="DPI74" s="8"/>
      <c r="DPJ74" s="8"/>
      <c r="DPK74" s="8"/>
      <c r="DPL74" s="8"/>
      <c r="DPM74" s="8"/>
      <c r="DPN74" s="8"/>
      <c r="DPO74" s="8"/>
      <c r="DPP74" s="8"/>
      <c r="DPQ74" s="8"/>
      <c r="DPR74" s="8"/>
      <c r="DPS74" s="8"/>
      <c r="DPT74" s="8"/>
      <c r="DPU74" s="8"/>
      <c r="DPV74" s="8"/>
      <c r="DPW74" s="8"/>
      <c r="DPX74" s="8"/>
      <c r="DPY74" s="8"/>
      <c r="DPZ74" s="8"/>
      <c r="DQA74" s="8"/>
      <c r="DQB74" s="8"/>
      <c r="DQC74" s="8"/>
      <c r="DQD74" s="8"/>
      <c r="DQE74" s="8"/>
      <c r="DQF74" s="8"/>
      <c r="DQG74" s="8"/>
      <c r="DQH74" s="8"/>
      <c r="DQI74" s="8"/>
      <c r="DQJ74" s="8"/>
      <c r="DQK74" s="8"/>
      <c r="DQL74" s="8"/>
      <c r="DQM74" s="8"/>
      <c r="DQN74" s="8"/>
      <c r="DQO74" s="8"/>
      <c r="DQP74" s="8"/>
      <c r="DQQ74" s="8"/>
      <c r="DQR74" s="8"/>
      <c r="DQS74" s="8"/>
      <c r="DQT74" s="8"/>
      <c r="DQU74" s="8"/>
      <c r="DQV74" s="8"/>
      <c r="DQW74" s="8"/>
      <c r="DQX74" s="8"/>
      <c r="DQY74" s="8"/>
      <c r="DQZ74" s="8"/>
      <c r="DRA74" s="8"/>
      <c r="DRB74" s="8"/>
      <c r="DRC74" s="8"/>
      <c r="DRD74" s="8"/>
      <c r="DRE74" s="8"/>
      <c r="DRF74" s="8"/>
      <c r="DRG74" s="8"/>
      <c r="DRH74" s="8"/>
      <c r="DRI74" s="8"/>
      <c r="DRJ74" s="8"/>
      <c r="DRK74" s="8"/>
      <c r="DRL74" s="8"/>
      <c r="DRM74" s="8"/>
      <c r="DRN74" s="8"/>
      <c r="DRO74" s="8"/>
      <c r="DRP74" s="8"/>
      <c r="DRQ74" s="8"/>
      <c r="DRR74" s="8"/>
      <c r="DRS74" s="8"/>
      <c r="DRT74" s="8"/>
      <c r="DRU74" s="8"/>
      <c r="DRV74" s="8"/>
      <c r="DRW74" s="8"/>
      <c r="DRX74" s="8"/>
      <c r="DRY74" s="8"/>
      <c r="DRZ74" s="8"/>
      <c r="DSA74" s="8"/>
      <c r="DSB74" s="8"/>
      <c r="DSC74" s="8"/>
      <c r="DSD74" s="8"/>
      <c r="DSE74" s="8"/>
      <c r="DSF74" s="8"/>
      <c r="DSG74" s="8"/>
      <c r="DSH74" s="8"/>
      <c r="DSI74" s="8"/>
      <c r="DSJ74" s="8"/>
      <c r="DSK74" s="8"/>
      <c r="DSL74" s="8"/>
      <c r="DSM74" s="8"/>
      <c r="DSN74" s="8"/>
      <c r="DSO74" s="8"/>
      <c r="DSP74" s="8"/>
      <c r="DSQ74" s="8"/>
      <c r="DSR74" s="8"/>
      <c r="DSS74" s="8"/>
      <c r="DST74" s="8"/>
      <c r="DSU74" s="8"/>
      <c r="DSV74" s="8"/>
      <c r="DSW74" s="8"/>
      <c r="DSX74" s="8"/>
      <c r="DSY74" s="8"/>
      <c r="DSZ74" s="8"/>
      <c r="DTA74" s="8"/>
      <c r="DTB74" s="8"/>
      <c r="DTC74" s="8"/>
      <c r="DTD74" s="8"/>
      <c r="DTE74" s="8"/>
      <c r="DTF74" s="8"/>
      <c r="DTG74" s="8"/>
      <c r="DTH74" s="8"/>
      <c r="DTI74" s="8"/>
      <c r="DTJ74" s="8"/>
      <c r="DTK74" s="8"/>
      <c r="DTL74" s="8"/>
      <c r="DTM74" s="8"/>
      <c r="DTN74" s="8"/>
      <c r="DTO74" s="8"/>
      <c r="DTP74" s="8"/>
      <c r="DTQ74" s="8"/>
      <c r="DTR74" s="8"/>
      <c r="DTS74" s="8"/>
      <c r="DTT74" s="8"/>
      <c r="DTU74" s="8"/>
      <c r="DTV74" s="8"/>
      <c r="DTW74" s="8"/>
      <c r="DTX74" s="8"/>
      <c r="DTY74" s="8"/>
      <c r="DTZ74" s="8"/>
      <c r="DUA74" s="8"/>
      <c r="DUB74" s="8"/>
      <c r="DUC74" s="8"/>
      <c r="DUD74" s="8"/>
      <c r="DUE74" s="8"/>
      <c r="DUF74" s="8"/>
      <c r="DUG74" s="8"/>
      <c r="DUH74" s="8"/>
      <c r="DUI74" s="8"/>
      <c r="DUJ74" s="8"/>
      <c r="DUK74" s="8"/>
      <c r="DUL74" s="8"/>
      <c r="DUM74" s="8"/>
      <c r="DUN74" s="8"/>
      <c r="DUO74" s="8"/>
      <c r="DUP74" s="8"/>
      <c r="DUQ74" s="8"/>
      <c r="DUR74" s="8"/>
      <c r="DUS74" s="8"/>
      <c r="DUT74" s="8"/>
      <c r="DUU74" s="8"/>
      <c r="DUV74" s="8"/>
      <c r="DUW74" s="8"/>
      <c r="DUX74" s="8"/>
      <c r="DUY74" s="8"/>
      <c r="DUZ74" s="8"/>
      <c r="DVA74" s="8"/>
      <c r="DVB74" s="8"/>
      <c r="DVC74" s="8"/>
      <c r="DVD74" s="8"/>
      <c r="DVE74" s="8"/>
      <c r="DVF74" s="8"/>
      <c r="DVG74" s="8"/>
      <c r="DVH74" s="8"/>
      <c r="DVI74" s="8"/>
      <c r="DVJ74" s="8"/>
      <c r="DVK74" s="8"/>
      <c r="DVL74" s="8"/>
      <c r="DVM74" s="8"/>
      <c r="DVN74" s="8"/>
      <c r="DVO74" s="8"/>
      <c r="DVP74" s="8"/>
      <c r="DVQ74" s="8"/>
      <c r="DVR74" s="8"/>
      <c r="DVS74" s="8"/>
      <c r="DVT74" s="8"/>
      <c r="DVU74" s="8"/>
      <c r="DVV74" s="8"/>
      <c r="DVW74" s="8"/>
      <c r="DVX74" s="8"/>
      <c r="DVY74" s="8"/>
      <c r="DVZ74" s="8"/>
      <c r="DWA74" s="8"/>
      <c r="DWB74" s="8"/>
      <c r="DWC74" s="8"/>
      <c r="DWD74" s="8"/>
      <c r="DWE74" s="8"/>
      <c r="DWF74" s="8"/>
      <c r="DWG74" s="8"/>
      <c r="DWH74" s="8"/>
      <c r="DWI74" s="8"/>
      <c r="DWJ74" s="8"/>
      <c r="DWK74" s="8"/>
      <c r="DWL74" s="8"/>
      <c r="DWM74" s="8"/>
      <c r="DWN74" s="8"/>
      <c r="DWO74" s="8"/>
      <c r="DWP74" s="8"/>
      <c r="DWQ74" s="8"/>
      <c r="DWR74" s="8"/>
      <c r="DWS74" s="8"/>
      <c r="DWT74" s="8"/>
      <c r="DWU74" s="8"/>
      <c r="DWV74" s="8"/>
      <c r="DWW74" s="8"/>
      <c r="DWX74" s="8"/>
      <c r="DWY74" s="8"/>
      <c r="DWZ74" s="8"/>
      <c r="DXA74" s="8"/>
      <c r="DXB74" s="8"/>
      <c r="DXC74" s="8"/>
      <c r="DXD74" s="8"/>
      <c r="DXE74" s="8"/>
      <c r="DXF74" s="8"/>
      <c r="DXG74" s="8"/>
      <c r="DXH74" s="8"/>
      <c r="DXI74" s="8"/>
      <c r="DXJ74" s="8"/>
      <c r="DXK74" s="8"/>
      <c r="DXL74" s="8"/>
      <c r="DXM74" s="8"/>
      <c r="DXN74" s="8"/>
      <c r="DXO74" s="8"/>
      <c r="DXP74" s="8"/>
      <c r="DXQ74" s="8"/>
      <c r="DXR74" s="8"/>
      <c r="DXS74" s="8"/>
      <c r="DXT74" s="8"/>
      <c r="DXU74" s="8"/>
      <c r="DXV74" s="8"/>
      <c r="DXW74" s="8"/>
      <c r="DXX74" s="8"/>
      <c r="DXY74" s="8"/>
      <c r="DXZ74" s="8"/>
      <c r="DYA74" s="8"/>
      <c r="DYB74" s="8"/>
      <c r="DYC74" s="8"/>
      <c r="DYD74" s="8"/>
      <c r="DYE74" s="8"/>
      <c r="DYF74" s="8"/>
      <c r="DYG74" s="8"/>
      <c r="DYH74" s="8"/>
      <c r="DYI74" s="8"/>
      <c r="DYJ74" s="8"/>
      <c r="DYK74" s="8"/>
      <c r="DYL74" s="8"/>
      <c r="DYM74" s="8"/>
      <c r="DYN74" s="8"/>
      <c r="DYO74" s="8"/>
      <c r="DYP74" s="8"/>
      <c r="DYQ74" s="8"/>
      <c r="DYR74" s="8"/>
      <c r="DYS74" s="8"/>
      <c r="DYT74" s="8"/>
      <c r="DYU74" s="8"/>
      <c r="DYV74" s="8"/>
      <c r="DYW74" s="8"/>
      <c r="DYX74" s="8"/>
      <c r="DYY74" s="8"/>
      <c r="DYZ74" s="8"/>
      <c r="DZA74" s="8"/>
      <c r="DZB74" s="8"/>
      <c r="DZC74" s="8"/>
      <c r="DZD74" s="8"/>
      <c r="DZE74" s="8"/>
      <c r="DZF74" s="8"/>
      <c r="DZG74" s="8"/>
      <c r="DZH74" s="8"/>
      <c r="DZI74" s="8"/>
      <c r="DZJ74" s="8"/>
      <c r="DZK74" s="8"/>
      <c r="DZL74" s="8"/>
      <c r="DZM74" s="8"/>
      <c r="DZN74" s="8"/>
      <c r="DZO74" s="8"/>
      <c r="DZP74" s="8"/>
      <c r="DZQ74" s="8"/>
      <c r="DZR74" s="8"/>
      <c r="DZS74" s="8"/>
      <c r="DZT74" s="8"/>
      <c r="DZU74" s="8"/>
      <c r="DZV74" s="8"/>
      <c r="DZW74" s="8"/>
      <c r="DZX74" s="8"/>
      <c r="DZY74" s="8"/>
      <c r="DZZ74" s="8"/>
      <c r="EAA74" s="8"/>
      <c r="EAB74" s="8"/>
      <c r="EAC74" s="8"/>
      <c r="EAD74" s="8"/>
      <c r="EAE74" s="8"/>
      <c r="EAF74" s="8"/>
      <c r="EAG74" s="8"/>
      <c r="EAH74" s="8"/>
      <c r="EAI74" s="8"/>
      <c r="EAJ74" s="8"/>
      <c r="EAK74" s="8"/>
      <c r="EAL74" s="8"/>
      <c r="EAM74" s="8"/>
      <c r="EAN74" s="8"/>
      <c r="EAO74" s="8"/>
      <c r="EAP74" s="8"/>
      <c r="EAQ74" s="8"/>
      <c r="EAR74" s="8"/>
      <c r="EAS74" s="8"/>
      <c r="EAT74" s="8"/>
      <c r="EAU74" s="8"/>
      <c r="EAV74" s="8"/>
      <c r="EAW74" s="8"/>
      <c r="EAX74" s="8"/>
      <c r="EAY74" s="8"/>
      <c r="EAZ74" s="8"/>
      <c r="EBA74" s="8"/>
      <c r="EBB74" s="8"/>
      <c r="EBC74" s="8"/>
      <c r="EBD74" s="8"/>
      <c r="EBE74" s="8"/>
      <c r="EBF74" s="8"/>
      <c r="EBG74" s="8"/>
      <c r="EBH74" s="8"/>
      <c r="EBI74" s="8"/>
      <c r="EBJ74" s="8"/>
      <c r="EBK74" s="8"/>
      <c r="EBL74" s="8"/>
      <c r="EBM74" s="8"/>
      <c r="EBN74" s="8"/>
      <c r="EBO74" s="8"/>
      <c r="EBP74" s="8"/>
      <c r="EBQ74" s="8"/>
      <c r="EBR74" s="8"/>
      <c r="EBS74" s="8"/>
      <c r="EBT74" s="8"/>
      <c r="EBU74" s="8"/>
      <c r="EBV74" s="8"/>
      <c r="EBW74" s="8"/>
      <c r="EBX74" s="8"/>
      <c r="EBY74" s="8"/>
      <c r="EBZ74" s="8"/>
      <c r="ECA74" s="8"/>
      <c r="ECB74" s="8"/>
      <c r="ECC74" s="8"/>
      <c r="ECD74" s="8"/>
      <c r="ECE74" s="8"/>
      <c r="ECF74" s="8"/>
      <c r="ECG74" s="8"/>
      <c r="ECH74" s="8"/>
      <c r="ECI74" s="8"/>
      <c r="ECJ74" s="8"/>
      <c r="ECK74" s="8"/>
      <c r="ECL74" s="8"/>
      <c r="ECM74" s="8"/>
      <c r="ECN74" s="8"/>
      <c r="ECO74" s="8"/>
      <c r="ECP74" s="8"/>
      <c r="ECQ74" s="8"/>
      <c r="ECR74" s="8"/>
      <c r="ECS74" s="8"/>
      <c r="ECT74" s="8"/>
      <c r="ECU74" s="8"/>
      <c r="ECV74" s="8"/>
      <c r="ECW74" s="8"/>
      <c r="ECX74" s="8"/>
      <c r="ECY74" s="8"/>
      <c r="ECZ74" s="8"/>
      <c r="EDA74" s="8"/>
      <c r="EDB74" s="8"/>
      <c r="EDC74" s="8"/>
      <c r="EDD74" s="8"/>
      <c r="EDE74" s="8"/>
      <c r="EDF74" s="8"/>
      <c r="EDG74" s="8"/>
      <c r="EDH74" s="8"/>
      <c r="EDI74" s="8"/>
      <c r="EDJ74" s="8"/>
      <c r="EDK74" s="8"/>
      <c r="EDL74" s="8"/>
      <c r="EDM74" s="8"/>
      <c r="EDN74" s="8"/>
      <c r="EDO74" s="8"/>
      <c r="EDP74" s="8"/>
      <c r="EDQ74" s="8"/>
      <c r="EDR74" s="8"/>
      <c r="EDS74" s="8"/>
      <c r="EDT74" s="8"/>
      <c r="EDU74" s="8"/>
      <c r="EDV74" s="8"/>
      <c r="EDW74" s="8"/>
      <c r="EDX74" s="8"/>
      <c r="EDY74" s="8"/>
      <c r="EDZ74" s="8"/>
      <c r="EEA74" s="8"/>
      <c r="EEB74" s="8"/>
      <c r="EEC74" s="8"/>
      <c r="EED74" s="8"/>
      <c r="EEE74" s="8"/>
      <c r="EEF74" s="8"/>
      <c r="EEG74" s="8"/>
      <c r="EEH74" s="8"/>
      <c r="EEI74" s="8"/>
      <c r="EEJ74" s="8"/>
      <c r="EEK74" s="8"/>
      <c r="EEL74" s="8"/>
      <c r="EEM74" s="8"/>
      <c r="EEN74" s="8"/>
      <c r="EEO74" s="8"/>
      <c r="EEP74" s="8"/>
      <c r="EEQ74" s="8"/>
      <c r="EER74" s="8"/>
      <c r="EES74" s="8"/>
      <c r="EET74" s="8"/>
      <c r="EEU74" s="8"/>
      <c r="EEV74" s="8"/>
      <c r="EEW74" s="8"/>
      <c r="EEX74" s="8"/>
      <c r="EEY74" s="8"/>
      <c r="EEZ74" s="8"/>
      <c r="EFA74" s="8"/>
      <c r="EFB74" s="8"/>
      <c r="EFC74" s="8"/>
      <c r="EFD74" s="8"/>
      <c r="EFE74" s="8"/>
      <c r="EFF74" s="8"/>
      <c r="EFG74" s="8"/>
      <c r="EFH74" s="8"/>
      <c r="EFI74" s="8"/>
      <c r="EFJ74" s="8"/>
      <c r="EFK74" s="8"/>
      <c r="EFL74" s="8"/>
      <c r="EFM74" s="8"/>
      <c r="EFN74" s="8"/>
      <c r="EFO74" s="8"/>
      <c r="EFP74" s="8"/>
      <c r="EFQ74" s="8"/>
      <c r="EFR74" s="8"/>
      <c r="EFS74" s="8"/>
      <c r="EFT74" s="8"/>
      <c r="EFU74" s="8"/>
      <c r="EFV74" s="8"/>
      <c r="EFW74" s="8"/>
      <c r="EFX74" s="8"/>
      <c r="EFY74" s="8"/>
      <c r="EFZ74" s="8"/>
      <c r="EGA74" s="8"/>
      <c r="EGB74" s="8"/>
      <c r="EGC74" s="8"/>
      <c r="EGD74" s="8"/>
      <c r="EGE74" s="8"/>
      <c r="EGF74" s="8"/>
      <c r="EGG74" s="8"/>
      <c r="EGH74" s="8"/>
      <c r="EGI74" s="8"/>
      <c r="EGJ74" s="8"/>
      <c r="EGK74" s="8"/>
      <c r="EGL74" s="8"/>
      <c r="EGM74" s="8"/>
      <c r="EGN74" s="8"/>
      <c r="EGO74" s="8"/>
      <c r="EGP74" s="8"/>
      <c r="EGQ74" s="8"/>
      <c r="EGR74" s="8"/>
      <c r="EGS74" s="8"/>
      <c r="EGT74" s="8"/>
      <c r="EGU74" s="8"/>
      <c r="EGV74" s="8"/>
      <c r="EGW74" s="8"/>
      <c r="EGX74" s="8"/>
      <c r="EGY74" s="8"/>
      <c r="EGZ74" s="8"/>
      <c r="EHA74" s="8"/>
      <c r="EHB74" s="8"/>
      <c r="EHC74" s="8"/>
      <c r="EHD74" s="8"/>
      <c r="EHE74" s="8"/>
      <c r="EHF74" s="8"/>
      <c r="EHG74" s="8"/>
      <c r="EHH74" s="8"/>
      <c r="EHI74" s="8"/>
      <c r="EHJ74" s="8"/>
      <c r="EHK74" s="8"/>
      <c r="EHL74" s="8"/>
      <c r="EHM74" s="8"/>
      <c r="EHN74" s="8"/>
      <c r="EHO74" s="8"/>
      <c r="EHP74" s="8"/>
      <c r="EHQ74" s="8"/>
      <c r="EHR74" s="8"/>
      <c r="EHS74" s="8"/>
      <c r="EHT74" s="8"/>
      <c r="EHU74" s="8"/>
      <c r="EHV74" s="8"/>
      <c r="EHW74" s="8"/>
      <c r="EHX74" s="8"/>
      <c r="EHY74" s="8"/>
      <c r="EHZ74" s="8"/>
      <c r="EIA74" s="8"/>
      <c r="EIB74" s="8"/>
      <c r="EIC74" s="8"/>
      <c r="EID74" s="8"/>
      <c r="EIE74" s="8"/>
      <c r="EIF74" s="8"/>
      <c r="EIG74" s="8"/>
      <c r="EIH74" s="8"/>
      <c r="EII74" s="8"/>
      <c r="EIJ74" s="8"/>
      <c r="EIK74" s="8"/>
      <c r="EIL74" s="8"/>
      <c r="EIM74" s="8"/>
      <c r="EIN74" s="8"/>
      <c r="EIO74" s="8"/>
      <c r="EIP74" s="8"/>
      <c r="EIQ74" s="8"/>
      <c r="EIR74" s="8"/>
      <c r="EIS74" s="8"/>
      <c r="EIT74" s="8"/>
      <c r="EIU74" s="8"/>
      <c r="EIV74" s="8"/>
      <c r="EIW74" s="8"/>
      <c r="EIX74" s="8"/>
      <c r="EIY74" s="8"/>
      <c r="EIZ74" s="8"/>
      <c r="EJA74" s="8"/>
      <c r="EJB74" s="8"/>
      <c r="EJC74" s="8"/>
      <c r="EJD74" s="8"/>
      <c r="EJE74" s="8"/>
      <c r="EJF74" s="8"/>
      <c r="EJG74" s="8"/>
      <c r="EJH74" s="8"/>
      <c r="EJI74" s="8"/>
      <c r="EJJ74" s="8"/>
      <c r="EJK74" s="8"/>
      <c r="EJL74" s="8"/>
      <c r="EJM74" s="8"/>
      <c r="EJN74" s="8"/>
      <c r="EJO74" s="8"/>
      <c r="EJP74" s="8"/>
      <c r="EJQ74" s="8"/>
      <c r="EJR74" s="8"/>
      <c r="EJS74" s="8"/>
      <c r="EJT74" s="8"/>
      <c r="EJU74" s="8"/>
      <c r="EJV74" s="8"/>
      <c r="EJW74" s="8"/>
      <c r="EJX74" s="8"/>
      <c r="EJY74" s="8"/>
      <c r="EJZ74" s="8"/>
      <c r="EKA74" s="8"/>
      <c r="EKB74" s="8"/>
      <c r="EKC74" s="8"/>
      <c r="EKD74" s="8"/>
      <c r="EKE74" s="8"/>
      <c r="EKF74" s="8"/>
      <c r="EKG74" s="8"/>
      <c r="EKH74" s="8"/>
      <c r="EKI74" s="8"/>
      <c r="EKJ74" s="8"/>
      <c r="EKK74" s="8"/>
      <c r="EKL74" s="8"/>
      <c r="EKM74" s="8"/>
      <c r="EKN74" s="8"/>
      <c r="EKO74" s="8"/>
      <c r="EKP74" s="8"/>
      <c r="EKQ74" s="8"/>
      <c r="EKR74" s="8"/>
      <c r="EKS74" s="8"/>
      <c r="EKT74" s="8"/>
      <c r="EKU74" s="8"/>
      <c r="EKV74" s="8"/>
      <c r="EKW74" s="8"/>
      <c r="EKX74" s="8"/>
      <c r="EKY74" s="8"/>
      <c r="EKZ74" s="8"/>
      <c r="ELA74" s="8"/>
      <c r="ELB74" s="8"/>
      <c r="ELC74" s="8"/>
      <c r="ELD74" s="8"/>
      <c r="ELE74" s="8"/>
      <c r="ELF74" s="8"/>
      <c r="ELG74" s="8"/>
      <c r="ELH74" s="8"/>
      <c r="ELI74" s="8"/>
      <c r="ELJ74" s="8"/>
      <c r="ELK74" s="8"/>
      <c r="ELL74" s="8"/>
      <c r="ELM74" s="8"/>
      <c r="ELN74" s="8"/>
      <c r="ELO74" s="8"/>
      <c r="ELP74" s="8"/>
      <c r="ELQ74" s="8"/>
      <c r="ELR74" s="8"/>
      <c r="ELS74" s="8"/>
      <c r="ELT74" s="8"/>
      <c r="ELU74" s="8"/>
      <c r="ELV74" s="8"/>
      <c r="ELW74" s="8"/>
      <c r="ELX74" s="8"/>
      <c r="ELY74" s="8"/>
      <c r="ELZ74" s="8"/>
      <c r="EMA74" s="8"/>
      <c r="EMB74" s="8"/>
      <c r="EMC74" s="8"/>
      <c r="EMD74" s="8"/>
      <c r="EME74" s="8"/>
      <c r="EMF74" s="8"/>
      <c r="EMG74" s="8"/>
      <c r="EMH74" s="8"/>
      <c r="EMI74" s="8"/>
      <c r="EMJ74" s="8"/>
      <c r="EMK74" s="8"/>
      <c r="EML74" s="8"/>
      <c r="EMM74" s="8"/>
      <c r="EMN74" s="8"/>
      <c r="EMO74" s="8"/>
      <c r="EMP74" s="8"/>
      <c r="EMQ74" s="8"/>
      <c r="EMR74" s="8"/>
      <c r="EMS74" s="8"/>
      <c r="EMT74" s="8"/>
      <c r="EMU74" s="8"/>
      <c r="EMV74" s="8"/>
      <c r="EMW74" s="8"/>
      <c r="EMX74" s="8"/>
      <c r="EMY74" s="8"/>
      <c r="EMZ74" s="8"/>
      <c r="ENA74" s="8"/>
      <c r="ENB74" s="8"/>
      <c r="ENC74" s="8"/>
      <c r="END74" s="8"/>
      <c r="ENE74" s="8"/>
      <c r="ENF74" s="8"/>
      <c r="ENG74" s="8"/>
      <c r="ENH74" s="8"/>
      <c r="ENI74" s="8"/>
      <c r="ENJ74" s="8"/>
      <c r="ENK74" s="8"/>
      <c r="ENL74" s="8"/>
      <c r="ENM74" s="8"/>
      <c r="ENN74" s="8"/>
      <c r="ENO74" s="8"/>
      <c r="ENP74" s="8"/>
      <c r="ENQ74" s="8"/>
      <c r="ENR74" s="8"/>
      <c r="ENS74" s="8"/>
      <c r="ENT74" s="8"/>
      <c r="ENU74" s="8"/>
      <c r="ENV74" s="8"/>
      <c r="ENW74" s="8"/>
      <c r="ENX74" s="8"/>
      <c r="ENY74" s="8"/>
      <c r="ENZ74" s="8"/>
      <c r="EOA74" s="8"/>
      <c r="EOB74" s="8"/>
      <c r="EOC74" s="8"/>
      <c r="EOD74" s="8"/>
      <c r="EOE74" s="8"/>
      <c r="EOF74" s="8"/>
      <c r="EOG74" s="8"/>
      <c r="EOH74" s="8"/>
      <c r="EOI74" s="8"/>
      <c r="EOJ74" s="8"/>
      <c r="EOK74" s="8"/>
      <c r="EOL74" s="8"/>
      <c r="EOM74" s="8"/>
      <c r="EON74" s="8"/>
      <c r="EOO74" s="8"/>
      <c r="EOP74" s="8"/>
      <c r="EOQ74" s="8"/>
      <c r="EOR74" s="8"/>
      <c r="EOS74" s="8"/>
      <c r="EOT74" s="8"/>
      <c r="EOU74" s="8"/>
      <c r="EOV74" s="8"/>
      <c r="EOW74" s="8"/>
      <c r="EOX74" s="8"/>
      <c r="EOY74" s="8"/>
      <c r="EOZ74" s="8"/>
      <c r="EPA74" s="8"/>
      <c r="EPB74" s="8"/>
      <c r="EPC74" s="8"/>
      <c r="EPD74" s="8"/>
      <c r="EPE74" s="8"/>
      <c r="EPF74" s="8"/>
      <c r="EPG74" s="8"/>
      <c r="EPH74" s="8"/>
      <c r="EPI74" s="8"/>
      <c r="EPJ74" s="8"/>
      <c r="EPK74" s="8"/>
      <c r="EPL74" s="8"/>
      <c r="EPM74" s="8"/>
      <c r="EPN74" s="8"/>
      <c r="EPO74" s="8"/>
      <c r="EPP74" s="8"/>
      <c r="EPQ74" s="8"/>
      <c r="EPR74" s="8"/>
      <c r="EPS74" s="8"/>
      <c r="EPT74" s="8"/>
      <c r="EPU74" s="8"/>
      <c r="EPV74" s="8"/>
      <c r="EPW74" s="8"/>
      <c r="EPX74" s="8"/>
      <c r="EPY74" s="8"/>
      <c r="EPZ74" s="8"/>
      <c r="EQA74" s="8"/>
      <c r="EQB74" s="8"/>
      <c r="EQC74" s="8"/>
      <c r="EQD74" s="8"/>
      <c r="EQE74" s="8"/>
      <c r="EQF74" s="8"/>
      <c r="EQG74" s="8"/>
      <c r="EQH74" s="8"/>
      <c r="EQI74" s="8"/>
      <c r="EQJ74" s="8"/>
      <c r="EQK74" s="8"/>
      <c r="EQL74" s="8"/>
      <c r="EQM74" s="8"/>
      <c r="EQN74" s="8"/>
      <c r="EQO74" s="8"/>
      <c r="EQP74" s="8"/>
      <c r="EQQ74" s="8"/>
      <c r="EQR74" s="8"/>
      <c r="EQS74" s="8"/>
      <c r="EQT74" s="8"/>
      <c r="EQU74" s="8"/>
      <c r="EQV74" s="8"/>
      <c r="EQW74" s="8"/>
      <c r="EQX74" s="8"/>
      <c r="EQY74" s="8"/>
      <c r="EQZ74" s="8"/>
      <c r="ERA74" s="8"/>
      <c r="ERB74" s="8"/>
      <c r="ERC74" s="8"/>
      <c r="ERD74" s="8"/>
      <c r="ERE74" s="8"/>
      <c r="ERF74" s="8"/>
      <c r="ERG74" s="8"/>
      <c r="ERH74" s="8"/>
      <c r="ERI74" s="8"/>
      <c r="ERJ74" s="8"/>
      <c r="ERK74" s="8"/>
      <c r="ERL74" s="8"/>
      <c r="ERM74" s="8"/>
      <c r="ERN74" s="8"/>
      <c r="ERO74" s="8"/>
      <c r="ERP74" s="8"/>
      <c r="ERQ74" s="8"/>
      <c r="ERR74" s="8"/>
      <c r="ERS74" s="8"/>
      <c r="ERT74" s="8"/>
      <c r="ERU74" s="8"/>
      <c r="ERV74" s="8"/>
      <c r="ERW74" s="8"/>
      <c r="ERX74" s="8"/>
      <c r="ERY74" s="8"/>
      <c r="ERZ74" s="8"/>
      <c r="ESA74" s="8"/>
      <c r="ESB74" s="8"/>
      <c r="ESC74" s="8"/>
      <c r="ESD74" s="8"/>
      <c r="ESE74" s="8"/>
      <c r="ESF74" s="8"/>
      <c r="ESG74" s="8"/>
      <c r="ESH74" s="8"/>
      <c r="ESI74" s="8"/>
      <c r="ESJ74" s="8"/>
      <c r="ESK74" s="8"/>
      <c r="ESL74" s="8"/>
      <c r="ESM74" s="8"/>
      <c r="ESN74" s="8"/>
      <c r="ESO74" s="8"/>
      <c r="ESP74" s="8"/>
      <c r="ESQ74" s="8"/>
      <c r="ESR74" s="8"/>
      <c r="ESS74" s="8"/>
      <c r="EST74" s="8"/>
      <c r="ESU74" s="8"/>
      <c r="ESV74" s="8"/>
      <c r="ESW74" s="8"/>
      <c r="ESX74" s="8"/>
      <c r="ESY74" s="8"/>
      <c r="ESZ74" s="8"/>
      <c r="ETA74" s="8"/>
      <c r="ETB74" s="8"/>
      <c r="ETC74" s="8"/>
      <c r="ETD74" s="8"/>
      <c r="ETE74" s="8"/>
      <c r="ETF74" s="8"/>
      <c r="ETG74" s="8"/>
      <c r="ETH74" s="8"/>
      <c r="ETI74" s="8"/>
      <c r="ETJ74" s="8"/>
      <c r="ETK74" s="8"/>
      <c r="ETL74" s="8"/>
      <c r="ETM74" s="8"/>
      <c r="ETN74" s="8"/>
      <c r="ETO74" s="8"/>
      <c r="ETP74" s="8"/>
      <c r="ETQ74" s="8"/>
      <c r="ETR74" s="8"/>
      <c r="ETS74" s="8"/>
      <c r="ETT74" s="8"/>
      <c r="ETU74" s="8"/>
      <c r="ETV74" s="8"/>
      <c r="ETW74" s="8"/>
      <c r="ETX74" s="8"/>
      <c r="ETY74" s="8"/>
      <c r="ETZ74" s="8"/>
      <c r="EUA74" s="8"/>
      <c r="EUB74" s="8"/>
      <c r="EUC74" s="8"/>
      <c r="EUD74" s="8"/>
      <c r="EUE74" s="8"/>
      <c r="EUF74" s="8"/>
      <c r="EUG74" s="8"/>
      <c r="EUH74" s="8"/>
      <c r="EUI74" s="8"/>
      <c r="EUJ74" s="8"/>
      <c r="EUK74" s="8"/>
      <c r="EUL74" s="8"/>
      <c r="EUM74" s="8"/>
      <c r="EUN74" s="8"/>
      <c r="EUO74" s="8"/>
      <c r="EUP74" s="8"/>
      <c r="EUQ74" s="8"/>
      <c r="EUR74" s="8"/>
      <c r="EUS74" s="8"/>
      <c r="EUT74" s="8"/>
      <c r="EUU74" s="8"/>
      <c r="EUV74" s="8"/>
      <c r="EUW74" s="8"/>
      <c r="EUX74" s="8"/>
      <c r="EUY74" s="8"/>
      <c r="EUZ74" s="8"/>
      <c r="EVA74" s="8"/>
      <c r="EVB74" s="8"/>
      <c r="EVC74" s="8"/>
      <c r="EVD74" s="8"/>
      <c r="EVE74" s="8"/>
      <c r="EVF74" s="8"/>
      <c r="EVG74" s="8"/>
      <c r="EVH74" s="8"/>
      <c r="EVI74" s="8"/>
      <c r="EVJ74" s="8"/>
      <c r="EVK74" s="8"/>
      <c r="EVL74" s="8"/>
      <c r="EVM74" s="8"/>
      <c r="EVN74" s="8"/>
      <c r="EVO74" s="8"/>
      <c r="EVP74" s="8"/>
      <c r="EVQ74" s="8"/>
      <c r="EVR74" s="8"/>
      <c r="EVS74" s="8"/>
      <c r="EVT74" s="8"/>
      <c r="EVU74" s="8"/>
      <c r="EVV74" s="8"/>
      <c r="EVW74" s="8"/>
      <c r="EVX74" s="8"/>
      <c r="EVY74" s="8"/>
      <c r="EVZ74" s="8"/>
      <c r="EWA74" s="8"/>
      <c r="EWB74" s="8"/>
      <c r="EWC74" s="8"/>
      <c r="EWD74" s="8"/>
      <c r="EWE74" s="8"/>
      <c r="EWF74" s="8"/>
      <c r="EWG74" s="8"/>
      <c r="EWH74" s="8"/>
      <c r="EWI74" s="8"/>
      <c r="EWJ74" s="8"/>
      <c r="EWK74" s="8"/>
      <c r="EWL74" s="8"/>
      <c r="EWM74" s="8"/>
      <c r="EWN74" s="8"/>
      <c r="EWO74" s="8"/>
      <c r="EWP74" s="8"/>
      <c r="EWQ74" s="8"/>
      <c r="EWR74" s="8"/>
      <c r="EWS74" s="8"/>
      <c r="EWT74" s="8"/>
      <c r="EWU74" s="8"/>
      <c r="EWV74" s="8"/>
      <c r="EWW74" s="8"/>
      <c r="EWX74" s="8"/>
      <c r="EWY74" s="8"/>
      <c r="EWZ74" s="8"/>
      <c r="EXA74" s="8"/>
      <c r="EXB74" s="8"/>
      <c r="EXC74" s="8"/>
      <c r="EXD74" s="8"/>
      <c r="EXE74" s="8"/>
      <c r="EXF74" s="8"/>
      <c r="EXG74" s="8"/>
      <c r="EXH74" s="8"/>
      <c r="EXI74" s="8"/>
      <c r="EXJ74" s="8"/>
      <c r="EXK74" s="8"/>
      <c r="EXL74" s="8"/>
      <c r="EXM74" s="8"/>
      <c r="EXN74" s="8"/>
      <c r="EXO74" s="8"/>
      <c r="EXP74" s="8"/>
      <c r="EXQ74" s="8"/>
      <c r="EXR74" s="8"/>
      <c r="EXS74" s="8"/>
      <c r="EXT74" s="8"/>
      <c r="EXU74" s="8"/>
      <c r="EXV74" s="8"/>
      <c r="EXW74" s="8"/>
      <c r="EXX74" s="8"/>
      <c r="EXY74" s="8"/>
      <c r="EXZ74" s="8"/>
      <c r="EYA74" s="8"/>
      <c r="EYB74" s="8"/>
      <c r="EYC74" s="8"/>
      <c r="EYD74" s="8"/>
      <c r="EYE74" s="8"/>
      <c r="EYF74" s="8"/>
      <c r="EYG74" s="8"/>
      <c r="EYH74" s="8"/>
      <c r="EYI74" s="8"/>
      <c r="EYJ74" s="8"/>
      <c r="EYK74" s="8"/>
      <c r="EYL74" s="8"/>
      <c r="EYM74" s="8"/>
      <c r="EYN74" s="8"/>
      <c r="EYO74" s="8"/>
      <c r="EYP74" s="8"/>
      <c r="EYQ74" s="8"/>
      <c r="EYR74" s="8"/>
      <c r="EYS74" s="8"/>
      <c r="EYT74" s="8"/>
      <c r="EYU74" s="8"/>
      <c r="EYV74" s="8"/>
      <c r="EYW74" s="8"/>
      <c r="EYX74" s="8"/>
      <c r="EYY74" s="8"/>
      <c r="EYZ74" s="8"/>
      <c r="EZA74" s="8"/>
      <c r="EZB74" s="8"/>
      <c r="EZC74" s="8"/>
      <c r="EZD74" s="8"/>
      <c r="EZE74" s="8"/>
      <c r="EZF74" s="8"/>
      <c r="EZG74" s="8"/>
      <c r="EZH74" s="8"/>
      <c r="EZI74" s="8"/>
      <c r="EZJ74" s="8"/>
      <c r="EZK74" s="8"/>
      <c r="EZL74" s="8"/>
      <c r="EZM74" s="8"/>
      <c r="EZN74" s="8"/>
      <c r="EZO74" s="8"/>
      <c r="EZP74" s="8"/>
      <c r="EZQ74" s="8"/>
      <c r="EZR74" s="8"/>
      <c r="EZS74" s="8"/>
      <c r="EZT74" s="8"/>
      <c r="EZU74" s="8"/>
      <c r="EZV74" s="8"/>
      <c r="EZW74" s="8"/>
      <c r="EZX74" s="8"/>
      <c r="EZY74" s="8"/>
      <c r="EZZ74" s="8"/>
      <c r="FAA74" s="8"/>
      <c r="FAB74" s="8"/>
      <c r="FAC74" s="8"/>
      <c r="FAD74" s="8"/>
      <c r="FAE74" s="8"/>
      <c r="FAF74" s="8"/>
      <c r="FAG74" s="8"/>
      <c r="FAH74" s="8"/>
      <c r="FAI74" s="8"/>
      <c r="FAJ74" s="8"/>
      <c r="FAK74" s="8"/>
      <c r="FAL74" s="8"/>
      <c r="FAM74" s="8"/>
      <c r="FAN74" s="8"/>
      <c r="FAO74" s="8"/>
      <c r="FAP74" s="8"/>
      <c r="FAQ74" s="8"/>
      <c r="FAR74" s="8"/>
      <c r="FAS74" s="8"/>
      <c r="FAT74" s="8"/>
      <c r="FAU74" s="8"/>
      <c r="FAV74" s="8"/>
      <c r="FAW74" s="8"/>
      <c r="FAX74" s="8"/>
      <c r="FAY74" s="8"/>
      <c r="FAZ74" s="8"/>
      <c r="FBA74" s="8"/>
      <c r="FBB74" s="8"/>
      <c r="FBC74" s="8"/>
      <c r="FBD74" s="8"/>
      <c r="FBE74" s="8"/>
      <c r="FBF74" s="8"/>
      <c r="FBG74" s="8"/>
      <c r="FBH74" s="8"/>
      <c r="FBI74" s="8"/>
      <c r="FBJ74" s="8"/>
      <c r="FBK74" s="8"/>
      <c r="FBL74" s="8"/>
      <c r="FBM74" s="8"/>
      <c r="FBN74" s="8"/>
      <c r="FBO74" s="8"/>
      <c r="FBP74" s="8"/>
      <c r="FBQ74" s="8"/>
      <c r="FBR74" s="8"/>
      <c r="FBS74" s="8"/>
      <c r="FBT74" s="8"/>
      <c r="FBU74" s="8"/>
      <c r="FBV74" s="8"/>
      <c r="FBW74" s="8"/>
      <c r="FBX74" s="8"/>
      <c r="FBY74" s="8"/>
      <c r="FBZ74" s="8"/>
      <c r="FCA74" s="8"/>
      <c r="FCB74" s="8"/>
      <c r="FCC74" s="8"/>
      <c r="FCD74" s="8"/>
      <c r="FCE74" s="8"/>
      <c r="FCF74" s="8"/>
      <c r="FCG74" s="8"/>
      <c r="FCH74" s="8"/>
      <c r="FCI74" s="8"/>
      <c r="FCJ74" s="8"/>
      <c r="FCK74" s="8"/>
      <c r="FCL74" s="8"/>
      <c r="FCM74" s="8"/>
      <c r="FCN74" s="8"/>
      <c r="FCO74" s="8"/>
      <c r="FCP74" s="8"/>
      <c r="FCQ74" s="8"/>
      <c r="FCR74" s="8"/>
      <c r="FCS74" s="8"/>
      <c r="FCT74" s="8"/>
      <c r="FCU74" s="8"/>
      <c r="FCV74" s="8"/>
      <c r="FCW74" s="8"/>
      <c r="FCX74" s="8"/>
      <c r="FCY74" s="8"/>
      <c r="FCZ74" s="8"/>
      <c r="FDA74" s="8"/>
      <c r="FDB74" s="8"/>
      <c r="FDC74" s="8"/>
      <c r="FDD74" s="8"/>
      <c r="FDE74" s="8"/>
      <c r="FDF74" s="8"/>
      <c r="FDG74" s="8"/>
      <c r="FDH74" s="8"/>
      <c r="FDI74" s="8"/>
      <c r="FDJ74" s="8"/>
      <c r="FDK74" s="8"/>
      <c r="FDL74" s="8"/>
      <c r="FDM74" s="8"/>
      <c r="FDN74" s="8"/>
      <c r="FDO74" s="8"/>
      <c r="FDP74" s="8"/>
      <c r="FDQ74" s="8"/>
      <c r="FDR74" s="8"/>
      <c r="FDS74" s="8"/>
      <c r="FDT74" s="8"/>
      <c r="FDU74" s="8"/>
      <c r="FDV74" s="8"/>
      <c r="FDW74" s="8"/>
      <c r="FDX74" s="8"/>
      <c r="FDY74" s="8"/>
      <c r="FDZ74" s="8"/>
      <c r="FEA74" s="8"/>
      <c r="FEB74" s="8"/>
      <c r="FEC74" s="8"/>
      <c r="FED74" s="8"/>
      <c r="FEE74" s="8"/>
      <c r="FEF74" s="8"/>
      <c r="FEG74" s="8"/>
      <c r="FEH74" s="8"/>
      <c r="FEI74" s="8"/>
      <c r="FEJ74" s="8"/>
      <c r="FEK74" s="8"/>
      <c r="FEL74" s="8"/>
      <c r="FEM74" s="8"/>
      <c r="FEN74" s="8"/>
      <c r="FEO74" s="8"/>
      <c r="FEP74" s="8"/>
      <c r="FEQ74" s="8"/>
      <c r="FER74" s="8"/>
      <c r="FES74" s="8"/>
      <c r="FET74" s="8"/>
      <c r="FEU74" s="8"/>
      <c r="FEV74" s="8"/>
      <c r="FEW74" s="8"/>
      <c r="FEX74" s="8"/>
      <c r="FEY74" s="8"/>
      <c r="FEZ74" s="8"/>
      <c r="FFA74" s="8"/>
      <c r="FFB74" s="8"/>
      <c r="FFC74" s="8"/>
      <c r="FFD74" s="8"/>
      <c r="FFE74" s="8"/>
      <c r="FFF74" s="8"/>
      <c r="FFG74" s="8"/>
      <c r="FFH74" s="8"/>
      <c r="FFI74" s="8"/>
      <c r="FFJ74" s="8"/>
      <c r="FFK74" s="8"/>
      <c r="FFL74" s="8"/>
      <c r="FFM74" s="8"/>
      <c r="FFN74" s="8"/>
      <c r="FFO74" s="8"/>
      <c r="FFP74" s="8"/>
      <c r="FFQ74" s="8"/>
      <c r="FFR74" s="8"/>
      <c r="FFS74" s="8"/>
      <c r="FFT74" s="8"/>
      <c r="FFU74" s="8"/>
      <c r="FFV74" s="8"/>
      <c r="FFW74" s="8"/>
      <c r="FFX74" s="8"/>
      <c r="FFY74" s="8"/>
      <c r="FFZ74" s="8"/>
      <c r="FGA74" s="8"/>
      <c r="FGB74" s="8"/>
      <c r="FGC74" s="8"/>
      <c r="FGD74" s="8"/>
      <c r="FGE74" s="8"/>
      <c r="FGF74" s="8"/>
      <c r="FGG74" s="8"/>
      <c r="FGH74" s="8"/>
      <c r="FGI74" s="8"/>
      <c r="FGJ74" s="8"/>
      <c r="FGK74" s="8"/>
      <c r="FGL74" s="8"/>
      <c r="FGM74" s="8"/>
      <c r="FGN74" s="8"/>
      <c r="FGO74" s="8"/>
      <c r="FGP74" s="8"/>
      <c r="FGQ74" s="8"/>
      <c r="FGR74" s="8"/>
      <c r="FGS74" s="8"/>
      <c r="FGT74" s="8"/>
      <c r="FGU74" s="8"/>
      <c r="FGV74" s="8"/>
      <c r="FGW74" s="8"/>
      <c r="FGX74" s="8"/>
      <c r="FGY74" s="8"/>
      <c r="FGZ74" s="8"/>
      <c r="FHA74" s="8"/>
      <c r="FHB74" s="8"/>
      <c r="FHC74" s="8"/>
      <c r="FHD74" s="8"/>
      <c r="FHE74" s="8"/>
      <c r="FHF74" s="8"/>
      <c r="FHG74" s="8"/>
      <c r="FHH74" s="8"/>
      <c r="FHI74" s="8"/>
      <c r="FHJ74" s="8"/>
      <c r="FHK74" s="8"/>
      <c r="FHL74" s="8"/>
      <c r="FHM74" s="8"/>
      <c r="FHN74" s="8"/>
      <c r="FHO74" s="8"/>
      <c r="FHP74" s="8"/>
      <c r="FHQ74" s="8"/>
      <c r="FHR74" s="8"/>
      <c r="FHS74" s="8"/>
      <c r="FHT74" s="8"/>
      <c r="FHU74" s="8"/>
      <c r="FHV74" s="8"/>
      <c r="FHW74" s="8"/>
      <c r="FHX74" s="8"/>
      <c r="FHY74" s="8"/>
      <c r="FHZ74" s="8"/>
      <c r="FIA74" s="8"/>
      <c r="FIB74" s="8"/>
      <c r="FIC74" s="8"/>
      <c r="FID74" s="8"/>
      <c r="FIE74" s="8"/>
      <c r="FIF74" s="8"/>
      <c r="FIG74" s="8"/>
      <c r="FIH74" s="8"/>
      <c r="FII74" s="8"/>
      <c r="FIJ74" s="8"/>
      <c r="FIK74" s="8"/>
      <c r="FIL74" s="8"/>
      <c r="FIM74" s="8"/>
      <c r="FIN74" s="8"/>
      <c r="FIO74" s="8"/>
      <c r="FIP74" s="8"/>
      <c r="FIQ74" s="8"/>
      <c r="FIR74" s="8"/>
      <c r="FIS74" s="8"/>
      <c r="FIT74" s="8"/>
      <c r="FIU74" s="8"/>
      <c r="FIV74" s="8"/>
      <c r="FIW74" s="8"/>
      <c r="FIX74" s="8"/>
      <c r="FIY74" s="8"/>
      <c r="FIZ74" s="8"/>
      <c r="FJA74" s="8"/>
      <c r="FJB74" s="8"/>
      <c r="FJC74" s="8"/>
      <c r="FJD74" s="8"/>
      <c r="FJE74" s="8"/>
      <c r="FJF74" s="8"/>
      <c r="FJG74" s="8"/>
      <c r="FJH74" s="8"/>
      <c r="FJI74" s="8"/>
      <c r="FJJ74" s="8"/>
      <c r="FJK74" s="8"/>
      <c r="FJL74" s="8"/>
      <c r="FJM74" s="8"/>
      <c r="FJN74" s="8"/>
      <c r="FJO74" s="8"/>
      <c r="FJP74" s="8"/>
      <c r="FJQ74" s="8"/>
      <c r="FJR74" s="8"/>
      <c r="FJS74" s="8"/>
      <c r="FJT74" s="8"/>
      <c r="FJU74" s="8"/>
      <c r="FJV74" s="8"/>
      <c r="FJW74" s="8"/>
      <c r="FJX74" s="8"/>
      <c r="FJY74" s="8"/>
      <c r="FJZ74" s="8"/>
      <c r="FKA74" s="8"/>
      <c r="FKB74" s="8"/>
      <c r="FKC74" s="8"/>
      <c r="FKD74" s="8"/>
      <c r="FKE74" s="8"/>
      <c r="FKF74" s="8"/>
      <c r="FKG74" s="8"/>
      <c r="FKH74" s="8"/>
      <c r="FKI74" s="8"/>
      <c r="FKJ74" s="8"/>
      <c r="FKK74" s="8"/>
      <c r="FKL74" s="8"/>
      <c r="FKM74" s="8"/>
      <c r="FKN74" s="8"/>
      <c r="FKO74" s="8"/>
      <c r="FKP74" s="8"/>
      <c r="FKQ74" s="8"/>
      <c r="FKR74" s="8"/>
      <c r="FKS74" s="8"/>
      <c r="FKT74" s="8"/>
      <c r="FKU74" s="8"/>
      <c r="FKV74" s="8"/>
      <c r="FKW74" s="8"/>
      <c r="FKX74" s="8"/>
      <c r="FKY74" s="8"/>
      <c r="FKZ74" s="8"/>
      <c r="FLA74" s="8"/>
      <c r="FLB74" s="8"/>
      <c r="FLC74" s="8"/>
      <c r="FLD74" s="8"/>
      <c r="FLE74" s="8"/>
      <c r="FLF74" s="8"/>
      <c r="FLG74" s="8"/>
      <c r="FLH74" s="8"/>
      <c r="FLI74" s="8"/>
      <c r="FLJ74" s="8"/>
      <c r="FLK74" s="8"/>
      <c r="FLL74" s="8"/>
      <c r="FLM74" s="8"/>
      <c r="FLN74" s="8"/>
      <c r="FLO74" s="8"/>
      <c r="FLP74" s="8"/>
      <c r="FLQ74" s="8"/>
      <c r="FLR74" s="8"/>
      <c r="FLS74" s="8"/>
      <c r="FLT74" s="8"/>
      <c r="FLU74" s="8"/>
      <c r="FLV74" s="8"/>
      <c r="FLW74" s="8"/>
      <c r="FLX74" s="8"/>
      <c r="FLY74" s="8"/>
      <c r="FLZ74" s="8"/>
      <c r="FMA74" s="8"/>
      <c r="FMB74" s="8"/>
      <c r="FMC74" s="8"/>
      <c r="FMD74" s="8"/>
      <c r="FME74" s="8"/>
      <c r="FMF74" s="8"/>
      <c r="FMG74" s="8"/>
      <c r="FMH74" s="8"/>
      <c r="FMI74" s="8"/>
      <c r="FMJ74" s="8"/>
      <c r="FMK74" s="8"/>
      <c r="FML74" s="8"/>
      <c r="FMM74" s="8"/>
      <c r="FMN74" s="8"/>
      <c r="FMO74" s="8"/>
      <c r="FMP74" s="8"/>
      <c r="FMQ74" s="8"/>
      <c r="FMR74" s="8"/>
      <c r="FMS74" s="8"/>
      <c r="FMT74" s="8"/>
      <c r="FMU74" s="8"/>
      <c r="FMV74" s="8"/>
      <c r="FMW74" s="8"/>
      <c r="FMX74" s="8"/>
      <c r="FMY74" s="8"/>
      <c r="FMZ74" s="8"/>
      <c r="FNA74" s="8"/>
      <c r="FNB74" s="8"/>
      <c r="FNC74" s="8"/>
      <c r="FND74" s="8"/>
      <c r="FNE74" s="8"/>
      <c r="FNF74" s="8"/>
      <c r="FNG74" s="8"/>
      <c r="FNH74" s="8"/>
      <c r="FNI74" s="8"/>
      <c r="FNJ74" s="8"/>
      <c r="FNK74" s="8"/>
      <c r="FNL74" s="8"/>
      <c r="FNM74" s="8"/>
      <c r="FNN74" s="8"/>
      <c r="FNO74" s="8"/>
      <c r="FNP74" s="8"/>
      <c r="FNQ74" s="8"/>
      <c r="FNR74" s="8"/>
      <c r="FNS74" s="8"/>
      <c r="FNT74" s="8"/>
      <c r="FNU74" s="8"/>
      <c r="FNV74" s="8"/>
      <c r="FNW74" s="8"/>
      <c r="FNX74" s="8"/>
      <c r="FNY74" s="8"/>
      <c r="FNZ74" s="8"/>
      <c r="FOA74" s="8"/>
      <c r="FOB74" s="8"/>
      <c r="FOC74" s="8"/>
      <c r="FOD74" s="8"/>
      <c r="FOE74" s="8"/>
      <c r="FOF74" s="8"/>
      <c r="FOG74" s="8"/>
      <c r="FOH74" s="8"/>
      <c r="FOI74" s="8"/>
      <c r="FOJ74" s="8"/>
      <c r="FOK74" s="8"/>
      <c r="FOL74" s="8"/>
      <c r="FOM74" s="8"/>
      <c r="FON74" s="8"/>
      <c r="FOO74" s="8"/>
      <c r="FOP74" s="8"/>
      <c r="FOQ74" s="8"/>
      <c r="FOR74" s="8"/>
      <c r="FOS74" s="8"/>
      <c r="FOT74" s="8"/>
      <c r="FOU74" s="8"/>
      <c r="FOV74" s="8"/>
      <c r="FOW74" s="8"/>
      <c r="FOX74" s="8"/>
      <c r="FOY74" s="8"/>
      <c r="FOZ74" s="8"/>
      <c r="FPA74" s="8"/>
      <c r="FPB74" s="8"/>
      <c r="FPC74" s="8"/>
      <c r="FPD74" s="8"/>
      <c r="FPE74" s="8"/>
      <c r="FPF74" s="8"/>
      <c r="FPG74" s="8"/>
      <c r="FPH74" s="8"/>
      <c r="FPI74" s="8"/>
      <c r="FPJ74" s="8"/>
      <c r="FPK74" s="8"/>
      <c r="FPL74" s="8"/>
      <c r="FPM74" s="8"/>
      <c r="FPN74" s="8"/>
      <c r="FPO74" s="8"/>
      <c r="FPP74" s="8"/>
      <c r="FPQ74" s="8"/>
      <c r="FPR74" s="8"/>
      <c r="FPS74" s="8"/>
      <c r="FPT74" s="8"/>
      <c r="FPU74" s="8"/>
      <c r="FPV74" s="8"/>
      <c r="FPW74" s="8"/>
      <c r="FPX74" s="8"/>
      <c r="FPY74" s="8"/>
      <c r="FPZ74" s="8"/>
      <c r="FQA74" s="8"/>
      <c r="FQB74" s="8"/>
      <c r="FQC74" s="8"/>
      <c r="FQD74" s="8"/>
      <c r="FQE74" s="8"/>
      <c r="FQF74" s="8"/>
      <c r="FQG74" s="8"/>
      <c r="FQH74" s="8"/>
      <c r="FQI74" s="8"/>
      <c r="FQJ74" s="8"/>
      <c r="FQK74" s="8"/>
      <c r="FQL74" s="8"/>
      <c r="FQM74" s="8"/>
      <c r="FQN74" s="8"/>
      <c r="FQO74" s="8"/>
      <c r="FQP74" s="8"/>
      <c r="FQQ74" s="8"/>
      <c r="FQR74" s="8"/>
      <c r="FQS74" s="8"/>
      <c r="FQT74" s="8"/>
      <c r="FQU74" s="8"/>
      <c r="FQV74" s="8"/>
      <c r="FQW74" s="8"/>
      <c r="FQX74" s="8"/>
      <c r="FQY74" s="8"/>
      <c r="FQZ74" s="8"/>
      <c r="FRA74" s="8"/>
      <c r="FRB74" s="8"/>
      <c r="FRC74" s="8"/>
      <c r="FRD74" s="8"/>
      <c r="FRE74" s="8"/>
      <c r="FRF74" s="8"/>
      <c r="FRG74" s="8"/>
      <c r="FRH74" s="8"/>
      <c r="FRI74" s="8"/>
      <c r="FRJ74" s="8"/>
      <c r="FRK74" s="8"/>
      <c r="FRL74" s="8"/>
      <c r="FRM74" s="8"/>
      <c r="FRN74" s="8"/>
      <c r="FRO74" s="8"/>
      <c r="FRP74" s="8"/>
      <c r="FRQ74" s="8"/>
      <c r="FRR74" s="8"/>
      <c r="FRS74" s="8"/>
      <c r="FRT74" s="8"/>
      <c r="FRU74" s="8"/>
      <c r="FRV74" s="8"/>
      <c r="FRW74" s="8"/>
      <c r="FRX74" s="8"/>
      <c r="FRY74" s="8"/>
      <c r="FRZ74" s="8"/>
      <c r="FSA74" s="8"/>
      <c r="FSB74" s="8"/>
      <c r="FSC74" s="8"/>
      <c r="FSD74" s="8"/>
      <c r="FSE74" s="8"/>
      <c r="FSF74" s="8"/>
      <c r="FSG74" s="8"/>
      <c r="FSH74" s="8"/>
      <c r="FSI74" s="8"/>
      <c r="FSJ74" s="8"/>
      <c r="FSK74" s="8"/>
      <c r="FSL74" s="8"/>
      <c r="FSM74" s="8"/>
      <c r="FSN74" s="8"/>
      <c r="FSO74" s="8"/>
      <c r="FSP74" s="8"/>
      <c r="FSQ74" s="8"/>
      <c r="FSR74" s="8"/>
      <c r="FSS74" s="8"/>
      <c r="FST74" s="8"/>
      <c r="FSU74" s="8"/>
      <c r="FSV74" s="8"/>
      <c r="FSW74" s="8"/>
      <c r="FSX74" s="8"/>
      <c r="FSY74" s="8"/>
      <c r="FSZ74" s="8"/>
      <c r="FTA74" s="8"/>
      <c r="FTB74" s="8"/>
      <c r="FTC74" s="8"/>
      <c r="FTD74" s="8"/>
      <c r="FTE74" s="8"/>
      <c r="FTF74" s="8"/>
      <c r="FTG74" s="8"/>
      <c r="FTH74" s="8"/>
      <c r="FTI74" s="8"/>
      <c r="FTJ74" s="8"/>
      <c r="FTK74" s="8"/>
      <c r="FTL74" s="8"/>
      <c r="FTM74" s="8"/>
      <c r="FTN74" s="8"/>
      <c r="FTO74" s="8"/>
      <c r="FTP74" s="8"/>
      <c r="FTQ74" s="8"/>
      <c r="FTR74" s="8"/>
      <c r="FTS74" s="8"/>
      <c r="FTT74" s="8"/>
      <c r="FTU74" s="8"/>
      <c r="FTV74" s="8"/>
      <c r="FTW74" s="8"/>
      <c r="FTX74" s="8"/>
      <c r="FTY74" s="8"/>
      <c r="FTZ74" s="8"/>
      <c r="FUA74" s="8"/>
      <c r="FUB74" s="8"/>
      <c r="FUC74" s="8"/>
      <c r="FUD74" s="8"/>
      <c r="FUE74" s="8"/>
      <c r="FUF74" s="8"/>
      <c r="FUG74" s="8"/>
      <c r="FUH74" s="8"/>
      <c r="FUI74" s="8"/>
      <c r="FUJ74" s="8"/>
      <c r="FUK74" s="8"/>
      <c r="FUL74" s="8"/>
      <c r="FUM74" s="8"/>
      <c r="FUN74" s="8"/>
      <c r="FUO74" s="8"/>
      <c r="FUP74" s="8"/>
      <c r="FUQ74" s="8"/>
      <c r="FUR74" s="8"/>
      <c r="FUS74" s="8"/>
      <c r="FUT74" s="8"/>
      <c r="FUU74" s="8"/>
      <c r="FUV74" s="8"/>
      <c r="FUW74" s="8"/>
      <c r="FUX74" s="8"/>
      <c r="FUY74" s="8"/>
      <c r="FUZ74" s="8"/>
      <c r="FVA74" s="8"/>
      <c r="FVB74" s="8"/>
      <c r="FVC74" s="8"/>
      <c r="FVD74" s="8"/>
      <c r="FVE74" s="8"/>
      <c r="FVF74" s="8"/>
      <c r="FVG74" s="8"/>
      <c r="FVH74" s="8"/>
      <c r="FVI74" s="8"/>
      <c r="FVJ74" s="8"/>
      <c r="FVK74" s="8"/>
      <c r="FVL74" s="8"/>
      <c r="FVM74" s="8"/>
      <c r="FVN74" s="8"/>
      <c r="FVO74" s="8"/>
      <c r="FVP74" s="8"/>
      <c r="FVQ74" s="8"/>
      <c r="FVR74" s="8"/>
      <c r="FVS74" s="8"/>
      <c r="FVT74" s="8"/>
      <c r="FVU74" s="8"/>
      <c r="FVV74" s="8"/>
      <c r="FVW74" s="8"/>
      <c r="FVX74" s="8"/>
      <c r="FVY74" s="8"/>
      <c r="FVZ74" s="8"/>
      <c r="FWA74" s="8"/>
      <c r="FWB74" s="8"/>
      <c r="FWC74" s="8"/>
      <c r="FWD74" s="8"/>
      <c r="FWE74" s="8"/>
      <c r="FWF74" s="8"/>
      <c r="FWG74" s="8"/>
      <c r="FWH74" s="8"/>
      <c r="FWI74" s="8"/>
      <c r="FWJ74" s="8"/>
      <c r="FWK74" s="8"/>
      <c r="FWL74" s="8"/>
      <c r="FWM74" s="8"/>
      <c r="FWN74" s="8"/>
      <c r="FWO74" s="8"/>
      <c r="FWP74" s="8"/>
      <c r="FWQ74" s="8"/>
      <c r="FWR74" s="8"/>
      <c r="FWS74" s="8"/>
      <c r="FWT74" s="8"/>
      <c r="FWU74" s="8"/>
      <c r="FWV74" s="8"/>
      <c r="FWW74" s="8"/>
      <c r="FWX74" s="8"/>
      <c r="FWY74" s="8"/>
      <c r="FWZ74" s="8"/>
      <c r="FXA74" s="8"/>
      <c r="FXB74" s="8"/>
      <c r="FXC74" s="8"/>
      <c r="FXD74" s="8"/>
      <c r="FXE74" s="8"/>
      <c r="FXF74" s="8"/>
      <c r="FXG74" s="8"/>
      <c r="FXH74" s="8"/>
      <c r="FXI74" s="8"/>
      <c r="FXJ74" s="8"/>
      <c r="FXK74" s="8"/>
      <c r="FXL74" s="8"/>
      <c r="FXM74" s="8"/>
      <c r="FXN74" s="8"/>
      <c r="FXO74" s="8"/>
      <c r="FXP74" s="8"/>
      <c r="FXQ74" s="8"/>
      <c r="FXR74" s="8"/>
      <c r="FXS74" s="8"/>
      <c r="FXT74" s="8"/>
      <c r="FXU74" s="8"/>
      <c r="FXV74" s="8"/>
      <c r="FXW74" s="8"/>
      <c r="FXX74" s="8"/>
      <c r="FXY74" s="8"/>
      <c r="FXZ74" s="8"/>
      <c r="FYA74" s="8"/>
      <c r="FYB74" s="8"/>
      <c r="FYC74" s="8"/>
      <c r="FYD74" s="8"/>
      <c r="FYE74" s="8"/>
      <c r="FYF74" s="8"/>
      <c r="FYG74" s="8"/>
      <c r="FYH74" s="8"/>
      <c r="FYI74" s="8"/>
      <c r="FYJ74" s="8"/>
      <c r="FYK74" s="8"/>
      <c r="FYL74" s="8"/>
      <c r="FYM74" s="8"/>
      <c r="FYN74" s="8"/>
      <c r="FYO74" s="8"/>
      <c r="FYP74" s="8"/>
      <c r="FYQ74" s="8"/>
      <c r="FYR74" s="8"/>
      <c r="FYS74" s="8"/>
      <c r="FYT74" s="8"/>
      <c r="FYU74" s="8"/>
      <c r="FYV74" s="8"/>
      <c r="FYW74" s="8"/>
      <c r="FYX74" s="8"/>
      <c r="FYY74" s="8"/>
      <c r="FYZ74" s="8"/>
      <c r="FZA74" s="8"/>
      <c r="FZB74" s="8"/>
      <c r="FZC74" s="8"/>
      <c r="FZD74" s="8"/>
      <c r="FZE74" s="8"/>
      <c r="FZF74" s="8"/>
      <c r="FZG74" s="8"/>
      <c r="FZH74" s="8"/>
      <c r="FZI74" s="8"/>
      <c r="FZJ74" s="8"/>
      <c r="FZK74" s="8"/>
      <c r="FZL74" s="8"/>
      <c r="FZM74" s="8"/>
      <c r="FZN74" s="8"/>
      <c r="FZO74" s="8"/>
      <c r="FZP74" s="8"/>
      <c r="FZQ74" s="8"/>
      <c r="FZR74" s="8"/>
      <c r="FZS74" s="8"/>
      <c r="FZT74" s="8"/>
      <c r="FZU74" s="8"/>
      <c r="FZV74" s="8"/>
      <c r="FZW74" s="8"/>
      <c r="FZX74" s="8"/>
      <c r="FZY74" s="8"/>
      <c r="FZZ74" s="8"/>
      <c r="GAA74" s="8"/>
      <c r="GAB74" s="8"/>
      <c r="GAC74" s="8"/>
      <c r="GAD74" s="8"/>
      <c r="GAE74" s="8"/>
      <c r="GAF74" s="8"/>
      <c r="GAG74" s="8"/>
      <c r="GAH74" s="8"/>
      <c r="GAI74" s="8"/>
      <c r="GAJ74" s="8"/>
      <c r="GAK74" s="8"/>
      <c r="GAL74" s="8"/>
      <c r="GAM74" s="8"/>
      <c r="GAN74" s="8"/>
      <c r="GAO74" s="8"/>
      <c r="GAP74" s="8"/>
      <c r="GAQ74" s="8"/>
      <c r="GAR74" s="8"/>
      <c r="GAS74" s="8"/>
      <c r="GAT74" s="8"/>
      <c r="GAU74" s="8"/>
      <c r="GAV74" s="8"/>
      <c r="GAW74" s="8"/>
      <c r="GAX74" s="8"/>
      <c r="GAY74" s="8"/>
      <c r="GAZ74" s="8"/>
      <c r="GBA74" s="8"/>
      <c r="GBB74" s="8"/>
      <c r="GBC74" s="8"/>
      <c r="GBD74" s="8"/>
      <c r="GBE74" s="8"/>
      <c r="GBF74" s="8"/>
      <c r="GBG74" s="8"/>
      <c r="GBH74" s="8"/>
      <c r="GBI74" s="8"/>
      <c r="GBJ74" s="8"/>
      <c r="GBK74" s="8"/>
      <c r="GBL74" s="8"/>
      <c r="GBM74" s="8"/>
      <c r="GBN74" s="8"/>
      <c r="GBO74" s="8"/>
      <c r="GBP74" s="8"/>
      <c r="GBQ74" s="8"/>
      <c r="GBR74" s="8"/>
      <c r="GBS74" s="8"/>
      <c r="GBT74" s="8"/>
      <c r="GBU74" s="8"/>
      <c r="GBV74" s="8"/>
      <c r="GBW74" s="8"/>
      <c r="GBX74" s="8"/>
      <c r="GBY74" s="8"/>
      <c r="GBZ74" s="8"/>
      <c r="GCA74" s="8"/>
      <c r="GCB74" s="8"/>
      <c r="GCC74" s="8"/>
      <c r="GCD74" s="8"/>
      <c r="GCE74" s="8"/>
      <c r="GCF74" s="8"/>
      <c r="GCG74" s="8"/>
      <c r="GCH74" s="8"/>
      <c r="GCI74" s="8"/>
      <c r="GCJ74" s="8"/>
      <c r="GCK74" s="8"/>
      <c r="GCL74" s="8"/>
      <c r="GCM74" s="8"/>
      <c r="GCN74" s="8"/>
      <c r="GCO74" s="8"/>
      <c r="GCP74" s="8"/>
      <c r="GCQ74" s="8"/>
      <c r="GCR74" s="8"/>
      <c r="GCS74" s="8"/>
      <c r="GCT74" s="8"/>
      <c r="GCU74" s="8"/>
      <c r="GCV74" s="8"/>
      <c r="GCW74" s="8"/>
      <c r="GCX74" s="8"/>
      <c r="GCY74" s="8"/>
      <c r="GCZ74" s="8"/>
      <c r="GDA74" s="8"/>
      <c r="GDB74" s="8"/>
      <c r="GDC74" s="8"/>
      <c r="GDD74" s="8"/>
      <c r="GDE74" s="8"/>
      <c r="GDF74" s="8"/>
      <c r="GDG74" s="8"/>
      <c r="GDH74" s="8"/>
      <c r="GDI74" s="8"/>
      <c r="GDJ74" s="8"/>
      <c r="GDK74" s="8"/>
      <c r="GDL74" s="8"/>
      <c r="GDM74" s="8"/>
      <c r="GDN74" s="8"/>
      <c r="GDO74" s="8"/>
      <c r="GDP74" s="8"/>
      <c r="GDQ74" s="8"/>
      <c r="GDR74" s="8"/>
      <c r="GDS74" s="8"/>
      <c r="GDT74" s="8"/>
      <c r="GDU74" s="8"/>
      <c r="GDV74" s="8"/>
      <c r="GDW74" s="8"/>
      <c r="GDX74" s="8"/>
      <c r="GDY74" s="8"/>
      <c r="GDZ74" s="8"/>
      <c r="GEA74" s="8"/>
      <c r="GEB74" s="8"/>
      <c r="GEC74" s="8"/>
      <c r="GED74" s="8"/>
      <c r="GEE74" s="8"/>
      <c r="GEF74" s="8"/>
      <c r="GEG74" s="8"/>
      <c r="GEH74" s="8"/>
      <c r="GEI74" s="8"/>
      <c r="GEJ74" s="8"/>
      <c r="GEK74" s="8"/>
      <c r="GEL74" s="8"/>
      <c r="GEM74" s="8"/>
      <c r="GEN74" s="8"/>
      <c r="GEO74" s="8"/>
      <c r="GEP74" s="8"/>
      <c r="GEQ74" s="8"/>
      <c r="GER74" s="8"/>
      <c r="GES74" s="8"/>
      <c r="GET74" s="8"/>
      <c r="GEU74" s="8"/>
      <c r="GEV74" s="8"/>
      <c r="GEW74" s="8"/>
      <c r="GEX74" s="8"/>
      <c r="GEY74" s="8"/>
      <c r="GEZ74" s="8"/>
      <c r="GFA74" s="8"/>
      <c r="GFB74" s="8"/>
      <c r="GFC74" s="8"/>
      <c r="GFD74" s="8"/>
      <c r="GFE74" s="8"/>
      <c r="GFF74" s="8"/>
      <c r="GFG74" s="8"/>
      <c r="GFH74" s="8"/>
      <c r="GFI74" s="8"/>
      <c r="GFJ74" s="8"/>
      <c r="GFK74" s="8"/>
      <c r="GFL74" s="8"/>
      <c r="GFM74" s="8"/>
      <c r="GFN74" s="8"/>
      <c r="GFO74" s="8"/>
      <c r="GFP74" s="8"/>
      <c r="GFQ74" s="8"/>
      <c r="GFR74" s="8"/>
      <c r="GFS74" s="8"/>
      <c r="GFT74" s="8"/>
      <c r="GFU74" s="8"/>
      <c r="GFV74" s="8"/>
      <c r="GFW74" s="8"/>
      <c r="GFX74" s="8"/>
      <c r="GFY74" s="8"/>
      <c r="GFZ74" s="8"/>
      <c r="GGA74" s="8"/>
      <c r="GGB74" s="8"/>
      <c r="GGC74" s="8"/>
      <c r="GGD74" s="8"/>
      <c r="GGE74" s="8"/>
      <c r="GGF74" s="8"/>
      <c r="GGG74" s="8"/>
      <c r="GGH74" s="8"/>
      <c r="GGI74" s="8"/>
      <c r="GGJ74" s="8"/>
      <c r="GGK74" s="8"/>
      <c r="GGL74" s="8"/>
      <c r="GGM74" s="8"/>
      <c r="GGN74" s="8"/>
      <c r="GGO74" s="8"/>
      <c r="GGP74" s="8"/>
      <c r="GGQ74" s="8"/>
      <c r="GGR74" s="8"/>
      <c r="GGS74" s="8"/>
      <c r="GGT74" s="8"/>
      <c r="GGU74" s="8"/>
      <c r="GGV74" s="8"/>
      <c r="GGW74" s="8"/>
      <c r="GGX74" s="8"/>
      <c r="GGY74" s="8"/>
      <c r="GGZ74" s="8"/>
      <c r="GHA74" s="8"/>
      <c r="GHB74" s="8"/>
      <c r="GHC74" s="8"/>
      <c r="GHD74" s="8"/>
      <c r="GHE74" s="8"/>
      <c r="GHF74" s="8"/>
      <c r="GHG74" s="8"/>
      <c r="GHH74" s="8"/>
      <c r="GHI74" s="8"/>
      <c r="GHJ74" s="8"/>
      <c r="GHK74" s="8"/>
      <c r="GHL74" s="8"/>
      <c r="GHM74" s="8"/>
      <c r="GHN74" s="8"/>
      <c r="GHO74" s="8"/>
      <c r="GHP74" s="8"/>
      <c r="GHQ74" s="8"/>
      <c r="GHR74" s="8"/>
      <c r="GHS74" s="8"/>
      <c r="GHT74" s="8"/>
      <c r="GHU74" s="8"/>
      <c r="GHV74" s="8"/>
      <c r="GHW74" s="8"/>
      <c r="GHX74" s="8"/>
      <c r="GHY74" s="8"/>
      <c r="GHZ74" s="8"/>
      <c r="GIA74" s="8"/>
      <c r="GIB74" s="8"/>
      <c r="GIC74" s="8"/>
      <c r="GID74" s="8"/>
      <c r="GIE74" s="8"/>
      <c r="GIF74" s="8"/>
      <c r="GIG74" s="8"/>
      <c r="GIH74" s="8"/>
      <c r="GII74" s="8"/>
      <c r="GIJ74" s="8"/>
      <c r="GIK74" s="8"/>
      <c r="GIL74" s="8"/>
      <c r="GIM74" s="8"/>
      <c r="GIN74" s="8"/>
      <c r="GIO74" s="8"/>
      <c r="GIP74" s="8"/>
      <c r="GIQ74" s="8"/>
      <c r="GIR74" s="8"/>
      <c r="GIS74" s="8"/>
      <c r="GIT74" s="8"/>
      <c r="GIU74" s="8"/>
      <c r="GIV74" s="8"/>
      <c r="GIW74" s="8"/>
      <c r="GIX74" s="8"/>
      <c r="GIY74" s="8"/>
      <c r="GIZ74" s="8"/>
      <c r="GJA74" s="8"/>
      <c r="GJB74" s="8"/>
      <c r="GJC74" s="8"/>
      <c r="GJD74" s="8"/>
      <c r="GJE74" s="8"/>
      <c r="GJF74" s="8"/>
      <c r="GJG74" s="8"/>
      <c r="GJH74" s="8"/>
      <c r="GJI74" s="8"/>
      <c r="GJJ74" s="8"/>
      <c r="GJK74" s="8"/>
      <c r="GJL74" s="8"/>
      <c r="GJM74" s="8"/>
      <c r="GJN74" s="8"/>
      <c r="GJO74" s="8"/>
      <c r="GJP74" s="8"/>
      <c r="GJQ74" s="8"/>
      <c r="GJR74" s="8"/>
      <c r="GJS74" s="8"/>
      <c r="GJT74" s="8"/>
      <c r="GJU74" s="8"/>
      <c r="GJV74" s="8"/>
      <c r="GJW74" s="8"/>
      <c r="GJX74" s="8"/>
      <c r="GJY74" s="8"/>
      <c r="GJZ74" s="8"/>
      <c r="GKA74" s="8"/>
      <c r="GKB74" s="8"/>
      <c r="GKC74" s="8"/>
      <c r="GKD74" s="8"/>
      <c r="GKE74" s="8"/>
      <c r="GKF74" s="8"/>
      <c r="GKG74" s="8"/>
      <c r="GKH74" s="8"/>
      <c r="GKI74" s="8"/>
      <c r="GKJ74" s="8"/>
      <c r="GKK74" s="8"/>
      <c r="GKL74" s="8"/>
      <c r="GKM74" s="8"/>
      <c r="GKN74" s="8"/>
      <c r="GKO74" s="8"/>
      <c r="GKP74" s="8"/>
      <c r="GKQ74" s="8"/>
      <c r="GKR74" s="8"/>
      <c r="GKS74" s="8"/>
      <c r="GKT74" s="8"/>
      <c r="GKU74" s="8"/>
      <c r="GKV74" s="8"/>
      <c r="GKW74" s="8"/>
      <c r="GKX74" s="8"/>
      <c r="GKY74" s="8"/>
      <c r="GKZ74" s="8"/>
      <c r="GLA74" s="8"/>
      <c r="GLB74" s="8"/>
      <c r="GLC74" s="8"/>
      <c r="GLD74" s="8"/>
      <c r="GLE74" s="8"/>
      <c r="GLF74" s="8"/>
      <c r="GLG74" s="8"/>
      <c r="GLH74" s="8"/>
      <c r="GLI74" s="8"/>
      <c r="GLJ74" s="8"/>
      <c r="GLK74" s="8"/>
      <c r="GLL74" s="8"/>
      <c r="GLM74" s="8"/>
      <c r="GLN74" s="8"/>
      <c r="GLO74" s="8"/>
      <c r="GLP74" s="8"/>
      <c r="GLQ74" s="8"/>
      <c r="GLR74" s="8"/>
      <c r="GLS74" s="8"/>
      <c r="GLT74" s="8"/>
      <c r="GLU74" s="8"/>
      <c r="GLV74" s="8"/>
      <c r="GLW74" s="8"/>
      <c r="GLX74" s="8"/>
      <c r="GLY74" s="8"/>
      <c r="GLZ74" s="8"/>
      <c r="GMA74" s="8"/>
      <c r="GMB74" s="8"/>
      <c r="GMC74" s="8"/>
      <c r="GMD74" s="8"/>
      <c r="GME74" s="8"/>
      <c r="GMF74" s="8"/>
      <c r="GMG74" s="8"/>
      <c r="GMH74" s="8"/>
      <c r="GMI74" s="8"/>
      <c r="GMJ74" s="8"/>
      <c r="GMK74" s="8"/>
      <c r="GML74" s="8"/>
      <c r="GMM74" s="8"/>
      <c r="GMN74" s="8"/>
      <c r="GMO74" s="8"/>
      <c r="GMP74" s="8"/>
      <c r="GMQ74" s="8"/>
      <c r="GMR74" s="8"/>
      <c r="GMS74" s="8"/>
      <c r="GMT74" s="8"/>
      <c r="GMU74" s="8"/>
      <c r="GMV74" s="8"/>
      <c r="GMW74" s="8"/>
      <c r="GMX74" s="8"/>
      <c r="GMY74" s="8"/>
      <c r="GMZ74" s="8"/>
      <c r="GNA74" s="8"/>
      <c r="GNB74" s="8"/>
      <c r="GNC74" s="8"/>
      <c r="GND74" s="8"/>
      <c r="GNE74" s="8"/>
      <c r="GNF74" s="8"/>
      <c r="GNG74" s="8"/>
      <c r="GNH74" s="8"/>
      <c r="GNI74" s="8"/>
      <c r="GNJ74" s="8"/>
      <c r="GNK74" s="8"/>
      <c r="GNL74" s="8"/>
      <c r="GNM74" s="8"/>
      <c r="GNN74" s="8"/>
      <c r="GNO74" s="8"/>
      <c r="GNP74" s="8"/>
      <c r="GNQ74" s="8"/>
      <c r="GNR74" s="8"/>
      <c r="GNS74" s="8"/>
      <c r="GNT74" s="8"/>
      <c r="GNU74" s="8"/>
      <c r="GNV74" s="8"/>
      <c r="GNW74" s="8"/>
      <c r="GNX74" s="8"/>
      <c r="GNY74" s="8"/>
      <c r="GNZ74" s="8"/>
      <c r="GOA74" s="8"/>
      <c r="GOB74" s="8"/>
      <c r="GOC74" s="8"/>
      <c r="GOD74" s="8"/>
      <c r="GOE74" s="8"/>
      <c r="GOF74" s="8"/>
      <c r="GOG74" s="8"/>
      <c r="GOH74" s="8"/>
      <c r="GOI74" s="8"/>
      <c r="GOJ74" s="8"/>
      <c r="GOK74" s="8"/>
      <c r="GOL74" s="8"/>
      <c r="GOM74" s="8"/>
      <c r="GON74" s="8"/>
      <c r="GOO74" s="8"/>
      <c r="GOP74" s="8"/>
      <c r="GOQ74" s="8"/>
      <c r="GOR74" s="8"/>
      <c r="GOS74" s="8"/>
      <c r="GOT74" s="8"/>
      <c r="GOU74" s="8"/>
      <c r="GOV74" s="8"/>
      <c r="GOW74" s="8"/>
      <c r="GOX74" s="8"/>
      <c r="GOY74" s="8"/>
      <c r="GOZ74" s="8"/>
      <c r="GPA74" s="8"/>
      <c r="GPB74" s="8"/>
      <c r="GPC74" s="8"/>
      <c r="GPD74" s="8"/>
      <c r="GPE74" s="8"/>
      <c r="GPF74" s="8"/>
      <c r="GPG74" s="8"/>
      <c r="GPH74" s="8"/>
      <c r="GPI74" s="8"/>
      <c r="GPJ74" s="8"/>
      <c r="GPK74" s="8"/>
      <c r="GPL74" s="8"/>
      <c r="GPM74" s="8"/>
      <c r="GPN74" s="8"/>
      <c r="GPO74" s="8"/>
      <c r="GPP74" s="8"/>
      <c r="GPQ74" s="8"/>
      <c r="GPR74" s="8"/>
      <c r="GPS74" s="8"/>
      <c r="GPT74" s="8"/>
      <c r="GPU74" s="8"/>
      <c r="GPV74" s="8"/>
      <c r="GPW74" s="8"/>
      <c r="GPX74" s="8"/>
      <c r="GPY74" s="8"/>
      <c r="GPZ74" s="8"/>
      <c r="GQA74" s="8"/>
      <c r="GQB74" s="8"/>
      <c r="GQC74" s="8"/>
      <c r="GQD74" s="8"/>
      <c r="GQE74" s="8"/>
      <c r="GQF74" s="8"/>
      <c r="GQG74" s="8"/>
      <c r="GQH74" s="8"/>
      <c r="GQI74" s="8"/>
      <c r="GQJ74" s="8"/>
      <c r="GQK74" s="8"/>
      <c r="GQL74" s="8"/>
      <c r="GQM74" s="8"/>
      <c r="GQN74" s="8"/>
      <c r="GQO74" s="8"/>
      <c r="GQP74" s="8"/>
      <c r="GQQ74" s="8"/>
      <c r="GQR74" s="8"/>
      <c r="GQS74" s="8"/>
      <c r="GQT74" s="8"/>
      <c r="GQU74" s="8"/>
      <c r="GQV74" s="8"/>
      <c r="GQW74" s="8"/>
      <c r="GQX74" s="8"/>
      <c r="GQY74" s="8"/>
      <c r="GQZ74" s="8"/>
      <c r="GRA74" s="8"/>
      <c r="GRB74" s="8"/>
      <c r="GRC74" s="8"/>
      <c r="GRD74" s="8"/>
      <c r="GRE74" s="8"/>
      <c r="GRF74" s="8"/>
      <c r="GRG74" s="8"/>
      <c r="GRH74" s="8"/>
      <c r="GRI74" s="8"/>
      <c r="GRJ74" s="8"/>
      <c r="GRK74" s="8"/>
      <c r="GRL74" s="8"/>
      <c r="GRM74" s="8"/>
      <c r="GRN74" s="8"/>
      <c r="GRO74" s="8"/>
      <c r="GRP74" s="8"/>
      <c r="GRQ74" s="8"/>
      <c r="GRR74" s="8"/>
      <c r="GRS74" s="8"/>
      <c r="GRT74" s="8"/>
      <c r="GRU74" s="8"/>
      <c r="GRV74" s="8"/>
      <c r="GRW74" s="8"/>
      <c r="GRX74" s="8"/>
      <c r="GRY74" s="8"/>
      <c r="GRZ74" s="8"/>
      <c r="GSA74" s="8"/>
      <c r="GSB74" s="8"/>
      <c r="GSC74" s="8"/>
      <c r="GSD74" s="8"/>
      <c r="GSE74" s="8"/>
      <c r="GSF74" s="8"/>
      <c r="GSG74" s="8"/>
      <c r="GSH74" s="8"/>
      <c r="GSI74" s="8"/>
      <c r="GSJ74" s="8"/>
      <c r="GSK74" s="8"/>
      <c r="GSL74" s="8"/>
      <c r="GSM74" s="8"/>
      <c r="GSN74" s="8"/>
      <c r="GSO74" s="8"/>
      <c r="GSP74" s="8"/>
      <c r="GSQ74" s="8"/>
      <c r="GSR74" s="8"/>
      <c r="GSS74" s="8"/>
      <c r="GST74" s="8"/>
      <c r="GSU74" s="8"/>
      <c r="GSV74" s="8"/>
      <c r="GSW74" s="8"/>
      <c r="GSX74" s="8"/>
      <c r="GSY74" s="8"/>
      <c r="GSZ74" s="8"/>
      <c r="GTA74" s="8"/>
      <c r="GTB74" s="8"/>
      <c r="GTC74" s="8"/>
      <c r="GTD74" s="8"/>
      <c r="GTE74" s="8"/>
      <c r="GTF74" s="8"/>
      <c r="GTG74" s="8"/>
      <c r="GTH74" s="8"/>
      <c r="GTI74" s="8"/>
      <c r="GTJ74" s="8"/>
      <c r="GTK74" s="8"/>
      <c r="GTL74" s="8"/>
      <c r="GTM74" s="8"/>
      <c r="GTN74" s="8"/>
      <c r="GTO74" s="8"/>
      <c r="GTP74" s="8"/>
      <c r="GTQ74" s="8"/>
      <c r="GTR74" s="8"/>
      <c r="GTS74" s="8"/>
      <c r="GTT74" s="8"/>
      <c r="GTU74" s="8"/>
      <c r="GTV74" s="8"/>
      <c r="GTW74" s="8"/>
      <c r="GTX74" s="8"/>
      <c r="GTY74" s="8"/>
      <c r="GTZ74" s="8"/>
      <c r="GUA74" s="8"/>
      <c r="GUB74" s="8"/>
      <c r="GUC74" s="8"/>
      <c r="GUD74" s="8"/>
      <c r="GUE74" s="8"/>
      <c r="GUF74" s="8"/>
      <c r="GUG74" s="8"/>
      <c r="GUH74" s="8"/>
      <c r="GUI74" s="8"/>
      <c r="GUJ74" s="8"/>
      <c r="GUK74" s="8"/>
      <c r="GUL74" s="8"/>
      <c r="GUM74" s="8"/>
      <c r="GUN74" s="8"/>
      <c r="GUO74" s="8"/>
      <c r="GUP74" s="8"/>
      <c r="GUQ74" s="8"/>
      <c r="GUR74" s="8"/>
      <c r="GUS74" s="8"/>
      <c r="GUT74" s="8"/>
      <c r="GUU74" s="8"/>
      <c r="GUV74" s="8"/>
      <c r="GUW74" s="8"/>
      <c r="GUX74" s="8"/>
      <c r="GUY74" s="8"/>
      <c r="GUZ74" s="8"/>
      <c r="GVA74" s="8"/>
      <c r="GVB74" s="8"/>
      <c r="GVC74" s="8"/>
      <c r="GVD74" s="8"/>
      <c r="GVE74" s="8"/>
      <c r="GVF74" s="8"/>
      <c r="GVG74" s="8"/>
      <c r="GVH74" s="8"/>
      <c r="GVI74" s="8"/>
      <c r="GVJ74" s="8"/>
      <c r="GVK74" s="8"/>
      <c r="GVL74" s="8"/>
      <c r="GVM74" s="8"/>
      <c r="GVN74" s="8"/>
      <c r="GVO74" s="8"/>
      <c r="GVP74" s="8"/>
      <c r="GVQ74" s="8"/>
      <c r="GVR74" s="8"/>
      <c r="GVS74" s="8"/>
      <c r="GVT74" s="8"/>
      <c r="GVU74" s="8"/>
      <c r="GVV74" s="8"/>
      <c r="GVW74" s="8"/>
      <c r="GVX74" s="8"/>
      <c r="GVY74" s="8"/>
      <c r="GVZ74" s="8"/>
      <c r="GWA74" s="8"/>
      <c r="GWB74" s="8"/>
      <c r="GWC74" s="8"/>
      <c r="GWD74" s="8"/>
      <c r="GWE74" s="8"/>
      <c r="GWF74" s="8"/>
      <c r="GWG74" s="8"/>
      <c r="GWH74" s="8"/>
      <c r="GWI74" s="8"/>
      <c r="GWJ74" s="8"/>
      <c r="GWK74" s="8"/>
      <c r="GWL74" s="8"/>
      <c r="GWM74" s="8"/>
      <c r="GWN74" s="8"/>
      <c r="GWO74" s="8"/>
      <c r="GWP74" s="8"/>
      <c r="GWQ74" s="8"/>
      <c r="GWR74" s="8"/>
      <c r="GWS74" s="8"/>
      <c r="GWT74" s="8"/>
      <c r="GWU74" s="8"/>
      <c r="GWV74" s="8"/>
      <c r="GWW74" s="8"/>
      <c r="GWX74" s="8"/>
      <c r="GWY74" s="8"/>
      <c r="GWZ74" s="8"/>
      <c r="GXA74" s="8"/>
      <c r="GXB74" s="8"/>
      <c r="GXC74" s="8"/>
      <c r="GXD74" s="8"/>
      <c r="GXE74" s="8"/>
      <c r="GXF74" s="8"/>
      <c r="GXG74" s="8"/>
      <c r="GXH74" s="8"/>
      <c r="GXI74" s="8"/>
      <c r="GXJ74" s="8"/>
      <c r="GXK74" s="8"/>
      <c r="GXL74" s="8"/>
      <c r="GXM74" s="8"/>
      <c r="GXN74" s="8"/>
      <c r="GXO74" s="8"/>
      <c r="GXP74" s="8"/>
      <c r="GXQ74" s="8"/>
      <c r="GXR74" s="8"/>
      <c r="GXS74" s="8"/>
      <c r="GXT74" s="8"/>
      <c r="GXU74" s="8"/>
      <c r="GXV74" s="8"/>
      <c r="GXW74" s="8"/>
      <c r="GXX74" s="8"/>
      <c r="GXY74" s="8"/>
      <c r="GXZ74" s="8"/>
      <c r="GYA74" s="8"/>
      <c r="GYB74" s="8"/>
      <c r="GYC74" s="8"/>
      <c r="GYD74" s="8"/>
      <c r="GYE74" s="8"/>
      <c r="GYF74" s="8"/>
      <c r="GYG74" s="8"/>
      <c r="GYH74" s="8"/>
      <c r="GYI74" s="8"/>
      <c r="GYJ74" s="8"/>
      <c r="GYK74" s="8"/>
      <c r="GYL74" s="8"/>
      <c r="GYM74" s="8"/>
      <c r="GYN74" s="8"/>
      <c r="GYO74" s="8"/>
      <c r="GYP74" s="8"/>
      <c r="GYQ74" s="8"/>
      <c r="GYR74" s="8"/>
      <c r="GYS74" s="8"/>
      <c r="GYT74" s="8"/>
      <c r="GYU74" s="8"/>
      <c r="GYV74" s="8"/>
      <c r="GYW74" s="8"/>
      <c r="GYX74" s="8"/>
      <c r="GYY74" s="8"/>
      <c r="GYZ74" s="8"/>
      <c r="GZA74" s="8"/>
      <c r="GZB74" s="8"/>
      <c r="GZC74" s="8"/>
      <c r="GZD74" s="8"/>
      <c r="GZE74" s="8"/>
      <c r="GZF74" s="8"/>
      <c r="GZG74" s="8"/>
      <c r="GZH74" s="8"/>
      <c r="GZI74" s="8"/>
      <c r="GZJ74" s="8"/>
      <c r="GZK74" s="8"/>
      <c r="GZL74" s="8"/>
      <c r="GZM74" s="8"/>
      <c r="GZN74" s="8"/>
      <c r="GZO74" s="8"/>
      <c r="GZP74" s="8"/>
      <c r="GZQ74" s="8"/>
      <c r="GZR74" s="8"/>
      <c r="GZS74" s="8"/>
      <c r="GZT74" s="8"/>
      <c r="GZU74" s="8"/>
      <c r="GZV74" s="8"/>
      <c r="GZW74" s="8"/>
      <c r="GZX74" s="8"/>
      <c r="GZY74" s="8"/>
      <c r="GZZ74" s="8"/>
      <c r="HAA74" s="8"/>
      <c r="HAB74" s="8"/>
      <c r="HAC74" s="8"/>
      <c r="HAD74" s="8"/>
      <c r="HAE74" s="8"/>
      <c r="HAF74" s="8"/>
      <c r="HAG74" s="8"/>
      <c r="HAH74" s="8"/>
      <c r="HAI74" s="8"/>
      <c r="HAJ74" s="8"/>
      <c r="HAK74" s="8"/>
      <c r="HAL74" s="8"/>
      <c r="HAM74" s="8"/>
      <c r="HAN74" s="8"/>
      <c r="HAO74" s="8"/>
      <c r="HAP74" s="8"/>
      <c r="HAQ74" s="8"/>
      <c r="HAR74" s="8"/>
      <c r="HAS74" s="8"/>
      <c r="HAT74" s="8"/>
      <c r="HAU74" s="8"/>
      <c r="HAV74" s="8"/>
      <c r="HAW74" s="8"/>
      <c r="HAX74" s="8"/>
      <c r="HAY74" s="8"/>
      <c r="HAZ74" s="8"/>
      <c r="HBA74" s="8"/>
      <c r="HBB74" s="8"/>
      <c r="HBC74" s="8"/>
      <c r="HBD74" s="8"/>
      <c r="HBE74" s="8"/>
      <c r="HBF74" s="8"/>
      <c r="HBG74" s="8"/>
      <c r="HBH74" s="8"/>
      <c r="HBI74" s="8"/>
      <c r="HBJ74" s="8"/>
      <c r="HBK74" s="8"/>
      <c r="HBL74" s="8"/>
      <c r="HBM74" s="8"/>
      <c r="HBN74" s="8"/>
      <c r="HBO74" s="8"/>
      <c r="HBP74" s="8"/>
      <c r="HBQ74" s="8"/>
      <c r="HBR74" s="8"/>
      <c r="HBS74" s="8"/>
      <c r="HBT74" s="8"/>
      <c r="HBU74" s="8"/>
      <c r="HBV74" s="8"/>
      <c r="HBW74" s="8"/>
      <c r="HBX74" s="8"/>
      <c r="HBY74" s="8"/>
      <c r="HBZ74" s="8"/>
      <c r="HCA74" s="8"/>
      <c r="HCB74" s="8"/>
      <c r="HCC74" s="8"/>
      <c r="HCD74" s="8"/>
      <c r="HCE74" s="8"/>
      <c r="HCF74" s="8"/>
      <c r="HCG74" s="8"/>
      <c r="HCH74" s="8"/>
      <c r="HCI74" s="8"/>
      <c r="HCJ74" s="8"/>
      <c r="HCK74" s="8"/>
      <c r="HCL74" s="8"/>
      <c r="HCM74" s="8"/>
      <c r="HCN74" s="8"/>
      <c r="HCO74" s="8"/>
      <c r="HCP74" s="8"/>
      <c r="HCQ74" s="8"/>
      <c r="HCR74" s="8"/>
      <c r="HCS74" s="8"/>
      <c r="HCT74" s="8"/>
      <c r="HCU74" s="8"/>
      <c r="HCV74" s="8"/>
      <c r="HCW74" s="8"/>
      <c r="HCX74" s="8"/>
      <c r="HCY74" s="8"/>
      <c r="HCZ74" s="8"/>
      <c r="HDA74" s="8"/>
      <c r="HDB74" s="8"/>
      <c r="HDC74" s="8"/>
      <c r="HDD74" s="8"/>
      <c r="HDE74" s="8"/>
      <c r="HDF74" s="8"/>
      <c r="HDG74" s="8"/>
      <c r="HDH74" s="8"/>
      <c r="HDI74" s="8"/>
      <c r="HDJ74" s="8"/>
      <c r="HDK74" s="8"/>
      <c r="HDL74" s="8"/>
      <c r="HDM74" s="8"/>
      <c r="HDN74" s="8"/>
      <c r="HDO74" s="8"/>
      <c r="HDP74" s="8"/>
      <c r="HDQ74" s="8"/>
      <c r="HDR74" s="8"/>
      <c r="HDS74" s="8"/>
      <c r="HDT74" s="8"/>
      <c r="HDU74" s="8"/>
      <c r="HDV74" s="8"/>
      <c r="HDW74" s="8"/>
      <c r="HDX74" s="8"/>
      <c r="HDY74" s="8"/>
      <c r="HDZ74" s="8"/>
      <c r="HEA74" s="8"/>
      <c r="HEB74" s="8"/>
      <c r="HEC74" s="8"/>
      <c r="HED74" s="8"/>
      <c r="HEE74" s="8"/>
      <c r="HEF74" s="8"/>
      <c r="HEG74" s="8"/>
      <c r="HEH74" s="8"/>
      <c r="HEI74" s="8"/>
      <c r="HEJ74" s="8"/>
      <c r="HEK74" s="8"/>
      <c r="HEL74" s="8"/>
      <c r="HEM74" s="8"/>
      <c r="HEN74" s="8"/>
      <c r="HEO74" s="8"/>
      <c r="HEP74" s="8"/>
      <c r="HEQ74" s="8"/>
      <c r="HER74" s="8"/>
      <c r="HES74" s="8"/>
      <c r="HET74" s="8"/>
      <c r="HEU74" s="8"/>
      <c r="HEV74" s="8"/>
      <c r="HEW74" s="8"/>
      <c r="HEX74" s="8"/>
      <c r="HEY74" s="8"/>
      <c r="HEZ74" s="8"/>
      <c r="HFA74" s="8"/>
      <c r="HFB74" s="8"/>
      <c r="HFC74" s="8"/>
      <c r="HFD74" s="8"/>
      <c r="HFE74" s="8"/>
      <c r="HFF74" s="8"/>
      <c r="HFG74" s="8"/>
      <c r="HFH74" s="8"/>
      <c r="HFI74" s="8"/>
      <c r="HFJ74" s="8"/>
      <c r="HFK74" s="8"/>
      <c r="HFL74" s="8"/>
      <c r="HFM74" s="8"/>
      <c r="HFN74" s="8"/>
      <c r="HFO74" s="8"/>
      <c r="HFP74" s="8"/>
      <c r="HFQ74" s="8"/>
      <c r="HFR74" s="8"/>
      <c r="HFS74" s="8"/>
      <c r="HFT74" s="8"/>
      <c r="HFU74" s="8"/>
      <c r="HFV74" s="8"/>
      <c r="HFW74" s="8"/>
      <c r="HFX74" s="8"/>
      <c r="HFY74" s="8"/>
      <c r="HFZ74" s="8"/>
      <c r="HGA74" s="8"/>
      <c r="HGB74" s="8"/>
      <c r="HGC74" s="8"/>
      <c r="HGD74" s="8"/>
      <c r="HGE74" s="8"/>
      <c r="HGF74" s="8"/>
      <c r="HGG74" s="8"/>
      <c r="HGH74" s="8"/>
      <c r="HGI74" s="8"/>
      <c r="HGJ74" s="8"/>
      <c r="HGK74" s="8"/>
      <c r="HGL74" s="8"/>
      <c r="HGM74" s="8"/>
      <c r="HGN74" s="8"/>
      <c r="HGO74" s="8"/>
      <c r="HGP74" s="8"/>
      <c r="HGQ74" s="8"/>
      <c r="HGR74" s="8"/>
      <c r="HGS74" s="8"/>
      <c r="HGT74" s="8"/>
      <c r="HGU74" s="8"/>
      <c r="HGV74" s="8"/>
      <c r="HGW74" s="8"/>
      <c r="HGX74" s="8"/>
      <c r="HGY74" s="8"/>
      <c r="HGZ74" s="8"/>
      <c r="HHA74" s="8"/>
      <c r="HHB74" s="8"/>
      <c r="HHC74" s="8"/>
      <c r="HHD74" s="8"/>
      <c r="HHE74" s="8"/>
      <c r="HHF74" s="8"/>
      <c r="HHG74" s="8"/>
      <c r="HHH74" s="8"/>
      <c r="HHI74" s="8"/>
      <c r="HHJ74" s="8"/>
      <c r="HHK74" s="8"/>
      <c r="HHL74" s="8"/>
      <c r="HHM74" s="8"/>
      <c r="HHN74" s="8"/>
      <c r="HHO74" s="8"/>
      <c r="HHP74" s="8"/>
      <c r="HHQ74" s="8"/>
      <c r="HHR74" s="8"/>
      <c r="HHS74" s="8"/>
      <c r="HHT74" s="8"/>
      <c r="HHU74" s="8"/>
      <c r="HHV74" s="8"/>
      <c r="HHW74" s="8"/>
      <c r="HHX74" s="8"/>
      <c r="HHY74" s="8"/>
      <c r="HHZ74" s="8"/>
      <c r="HIA74" s="8"/>
      <c r="HIB74" s="8"/>
      <c r="HIC74" s="8"/>
      <c r="HID74" s="8"/>
      <c r="HIE74" s="8"/>
      <c r="HIF74" s="8"/>
      <c r="HIG74" s="8"/>
      <c r="HIH74" s="8"/>
      <c r="HII74" s="8"/>
      <c r="HIJ74" s="8"/>
      <c r="HIK74" s="8"/>
      <c r="HIL74" s="8"/>
      <c r="HIM74" s="8"/>
      <c r="HIN74" s="8"/>
      <c r="HIO74" s="8"/>
      <c r="HIP74" s="8"/>
      <c r="HIQ74" s="8"/>
      <c r="HIR74" s="8"/>
      <c r="HIS74" s="8"/>
      <c r="HIT74" s="8"/>
      <c r="HIU74" s="8"/>
      <c r="HIV74" s="8"/>
      <c r="HIW74" s="8"/>
      <c r="HIX74" s="8"/>
      <c r="HIY74" s="8"/>
      <c r="HIZ74" s="8"/>
      <c r="HJA74" s="8"/>
      <c r="HJB74" s="8"/>
      <c r="HJC74" s="8"/>
      <c r="HJD74" s="8"/>
      <c r="HJE74" s="8"/>
      <c r="HJF74" s="8"/>
      <c r="HJG74" s="8"/>
      <c r="HJH74" s="8"/>
      <c r="HJI74" s="8"/>
      <c r="HJJ74" s="8"/>
      <c r="HJK74" s="8"/>
      <c r="HJL74" s="8"/>
      <c r="HJM74" s="8"/>
      <c r="HJN74" s="8"/>
      <c r="HJO74" s="8"/>
      <c r="HJP74" s="8"/>
      <c r="HJQ74" s="8"/>
      <c r="HJR74" s="8"/>
      <c r="HJS74" s="8"/>
      <c r="HJT74" s="8"/>
      <c r="HJU74" s="8"/>
      <c r="HJV74" s="8"/>
      <c r="HJW74" s="8"/>
      <c r="HJX74" s="8"/>
      <c r="HJY74" s="8"/>
      <c r="HJZ74" s="8"/>
      <c r="HKA74" s="8"/>
      <c r="HKB74" s="8"/>
      <c r="HKC74" s="8"/>
      <c r="HKD74" s="8"/>
      <c r="HKE74" s="8"/>
      <c r="HKF74" s="8"/>
      <c r="HKG74" s="8"/>
      <c r="HKH74" s="8"/>
      <c r="HKI74" s="8"/>
      <c r="HKJ74" s="8"/>
      <c r="HKK74" s="8"/>
      <c r="HKL74" s="8"/>
      <c r="HKM74" s="8"/>
      <c r="HKN74" s="8"/>
      <c r="HKO74" s="8"/>
      <c r="HKP74" s="8"/>
      <c r="HKQ74" s="8"/>
      <c r="HKR74" s="8"/>
      <c r="HKS74" s="8"/>
      <c r="HKT74" s="8"/>
      <c r="HKU74" s="8"/>
      <c r="HKV74" s="8"/>
      <c r="HKW74" s="8"/>
      <c r="HKX74" s="8"/>
      <c r="HKY74" s="8"/>
      <c r="HKZ74" s="8"/>
      <c r="HLA74" s="8"/>
      <c r="HLB74" s="8"/>
      <c r="HLC74" s="8"/>
      <c r="HLD74" s="8"/>
      <c r="HLE74" s="8"/>
      <c r="HLF74" s="8"/>
      <c r="HLG74" s="8"/>
      <c r="HLH74" s="8"/>
      <c r="HLI74" s="8"/>
      <c r="HLJ74" s="8"/>
      <c r="HLK74" s="8"/>
      <c r="HLL74" s="8"/>
      <c r="HLM74" s="8"/>
      <c r="HLN74" s="8"/>
      <c r="HLO74" s="8"/>
      <c r="HLP74" s="8"/>
      <c r="HLQ74" s="8"/>
      <c r="HLR74" s="8"/>
      <c r="HLS74" s="8"/>
      <c r="HLT74" s="8"/>
      <c r="HLU74" s="8"/>
      <c r="HLV74" s="8"/>
      <c r="HLW74" s="8"/>
      <c r="HLX74" s="8"/>
      <c r="HLY74" s="8"/>
      <c r="HLZ74" s="8"/>
      <c r="HMA74" s="8"/>
      <c r="HMB74" s="8"/>
      <c r="HMC74" s="8"/>
      <c r="HMD74" s="8"/>
      <c r="HME74" s="8"/>
      <c r="HMF74" s="8"/>
      <c r="HMG74" s="8"/>
      <c r="HMH74" s="8"/>
      <c r="HMI74" s="8"/>
      <c r="HMJ74" s="8"/>
      <c r="HMK74" s="8"/>
      <c r="HML74" s="8"/>
      <c r="HMM74" s="8"/>
      <c r="HMN74" s="8"/>
      <c r="HMO74" s="8"/>
      <c r="HMP74" s="8"/>
      <c r="HMQ74" s="8"/>
      <c r="HMR74" s="8"/>
      <c r="HMS74" s="8"/>
      <c r="HMT74" s="8"/>
      <c r="HMU74" s="8"/>
      <c r="HMV74" s="8"/>
      <c r="HMW74" s="8"/>
      <c r="HMX74" s="8"/>
      <c r="HMY74" s="8"/>
      <c r="HMZ74" s="8"/>
      <c r="HNA74" s="8"/>
      <c r="HNB74" s="8"/>
      <c r="HNC74" s="8"/>
      <c r="HND74" s="8"/>
      <c r="HNE74" s="8"/>
      <c r="HNF74" s="8"/>
      <c r="HNG74" s="8"/>
      <c r="HNH74" s="8"/>
      <c r="HNI74" s="8"/>
      <c r="HNJ74" s="8"/>
      <c r="HNK74" s="8"/>
      <c r="HNL74" s="8"/>
      <c r="HNM74" s="8"/>
      <c r="HNN74" s="8"/>
      <c r="HNO74" s="8"/>
      <c r="HNP74" s="8"/>
      <c r="HNQ74" s="8"/>
      <c r="HNR74" s="8"/>
      <c r="HNS74" s="8"/>
      <c r="HNT74" s="8"/>
      <c r="HNU74" s="8"/>
      <c r="HNV74" s="8"/>
      <c r="HNW74" s="8"/>
      <c r="HNX74" s="8"/>
      <c r="HNY74" s="8"/>
      <c r="HNZ74" s="8"/>
      <c r="HOA74" s="8"/>
      <c r="HOB74" s="8"/>
      <c r="HOC74" s="8"/>
      <c r="HOD74" s="8"/>
      <c r="HOE74" s="8"/>
      <c r="HOF74" s="8"/>
      <c r="HOG74" s="8"/>
      <c r="HOH74" s="8"/>
      <c r="HOI74" s="8"/>
      <c r="HOJ74" s="8"/>
      <c r="HOK74" s="8"/>
      <c r="HOL74" s="8"/>
      <c r="HOM74" s="8"/>
      <c r="HON74" s="8"/>
      <c r="HOO74" s="8"/>
      <c r="HOP74" s="8"/>
      <c r="HOQ74" s="8"/>
      <c r="HOR74" s="8"/>
      <c r="HOS74" s="8"/>
      <c r="HOT74" s="8"/>
      <c r="HOU74" s="8"/>
      <c r="HOV74" s="8"/>
      <c r="HOW74" s="8"/>
      <c r="HOX74" s="8"/>
      <c r="HOY74" s="8"/>
      <c r="HOZ74" s="8"/>
      <c r="HPA74" s="8"/>
      <c r="HPB74" s="8"/>
      <c r="HPC74" s="8"/>
      <c r="HPD74" s="8"/>
      <c r="HPE74" s="8"/>
      <c r="HPF74" s="8"/>
      <c r="HPG74" s="8"/>
      <c r="HPH74" s="8"/>
      <c r="HPI74" s="8"/>
      <c r="HPJ74" s="8"/>
      <c r="HPK74" s="8"/>
      <c r="HPL74" s="8"/>
      <c r="HPM74" s="8"/>
      <c r="HPN74" s="8"/>
      <c r="HPO74" s="8"/>
      <c r="HPP74" s="8"/>
      <c r="HPQ74" s="8"/>
      <c r="HPR74" s="8"/>
      <c r="HPS74" s="8"/>
      <c r="HPT74" s="8"/>
      <c r="HPU74" s="8"/>
      <c r="HPV74" s="8"/>
      <c r="HPW74" s="8"/>
      <c r="HPX74" s="8"/>
      <c r="HPY74" s="8"/>
      <c r="HPZ74" s="8"/>
      <c r="HQA74" s="8"/>
      <c r="HQB74" s="8"/>
      <c r="HQC74" s="8"/>
      <c r="HQD74" s="8"/>
      <c r="HQE74" s="8"/>
      <c r="HQF74" s="8"/>
      <c r="HQG74" s="8"/>
      <c r="HQH74" s="8"/>
      <c r="HQI74" s="8"/>
      <c r="HQJ74" s="8"/>
      <c r="HQK74" s="8"/>
      <c r="HQL74" s="8"/>
      <c r="HQM74" s="8"/>
      <c r="HQN74" s="8"/>
      <c r="HQO74" s="8"/>
      <c r="HQP74" s="8"/>
      <c r="HQQ74" s="8"/>
      <c r="HQR74" s="8"/>
      <c r="HQS74" s="8"/>
      <c r="HQT74" s="8"/>
      <c r="HQU74" s="8"/>
      <c r="HQV74" s="8"/>
      <c r="HQW74" s="8"/>
      <c r="HQX74" s="8"/>
      <c r="HQY74" s="8"/>
      <c r="HQZ74" s="8"/>
      <c r="HRA74" s="8"/>
      <c r="HRB74" s="8"/>
      <c r="HRC74" s="8"/>
      <c r="HRD74" s="8"/>
      <c r="HRE74" s="8"/>
      <c r="HRF74" s="8"/>
      <c r="HRG74" s="8"/>
      <c r="HRH74" s="8"/>
      <c r="HRI74" s="8"/>
      <c r="HRJ74" s="8"/>
      <c r="HRK74" s="8"/>
      <c r="HRL74" s="8"/>
      <c r="HRM74" s="8"/>
      <c r="HRN74" s="8"/>
      <c r="HRO74" s="8"/>
      <c r="HRP74" s="8"/>
      <c r="HRQ74" s="8"/>
      <c r="HRR74" s="8"/>
      <c r="HRS74" s="8"/>
      <c r="HRT74" s="8"/>
      <c r="HRU74" s="8"/>
      <c r="HRV74" s="8"/>
      <c r="HRW74" s="8"/>
      <c r="HRX74" s="8"/>
      <c r="HRY74" s="8"/>
      <c r="HRZ74" s="8"/>
      <c r="HSA74" s="8"/>
      <c r="HSB74" s="8"/>
      <c r="HSC74" s="8"/>
      <c r="HSD74" s="8"/>
      <c r="HSE74" s="8"/>
      <c r="HSF74" s="8"/>
      <c r="HSG74" s="8"/>
      <c r="HSH74" s="8"/>
      <c r="HSI74" s="8"/>
      <c r="HSJ74" s="8"/>
      <c r="HSK74" s="8"/>
      <c r="HSL74" s="8"/>
      <c r="HSM74" s="8"/>
      <c r="HSN74" s="8"/>
      <c r="HSO74" s="8"/>
      <c r="HSP74" s="8"/>
      <c r="HSQ74" s="8"/>
      <c r="HSR74" s="8"/>
      <c r="HSS74" s="8"/>
      <c r="HST74" s="8"/>
      <c r="HSU74" s="8"/>
      <c r="HSV74" s="8"/>
      <c r="HSW74" s="8"/>
      <c r="HSX74" s="8"/>
      <c r="HSY74" s="8"/>
      <c r="HSZ74" s="8"/>
      <c r="HTA74" s="8"/>
      <c r="HTB74" s="8"/>
      <c r="HTC74" s="8"/>
      <c r="HTD74" s="8"/>
      <c r="HTE74" s="8"/>
      <c r="HTF74" s="8"/>
      <c r="HTG74" s="8"/>
      <c r="HTH74" s="8"/>
      <c r="HTI74" s="8"/>
      <c r="HTJ74" s="8"/>
      <c r="HTK74" s="8"/>
      <c r="HTL74" s="8"/>
      <c r="HTM74" s="8"/>
      <c r="HTN74" s="8"/>
      <c r="HTO74" s="8"/>
      <c r="HTP74" s="8"/>
      <c r="HTQ74" s="8"/>
      <c r="HTR74" s="8"/>
      <c r="HTS74" s="8"/>
      <c r="HTT74" s="8"/>
      <c r="HTU74" s="8"/>
      <c r="HTV74" s="8"/>
      <c r="HTW74" s="8"/>
      <c r="HTX74" s="8"/>
      <c r="HTY74" s="8"/>
      <c r="HTZ74" s="8"/>
      <c r="HUA74" s="8"/>
      <c r="HUB74" s="8"/>
      <c r="HUC74" s="8"/>
      <c r="HUD74" s="8"/>
      <c r="HUE74" s="8"/>
      <c r="HUF74" s="8"/>
      <c r="HUG74" s="8"/>
      <c r="HUH74" s="8"/>
      <c r="HUI74" s="8"/>
      <c r="HUJ74" s="8"/>
      <c r="HUK74" s="8"/>
      <c r="HUL74" s="8"/>
      <c r="HUM74" s="8"/>
      <c r="HUN74" s="8"/>
      <c r="HUO74" s="8"/>
      <c r="HUP74" s="8"/>
      <c r="HUQ74" s="8"/>
      <c r="HUR74" s="8"/>
      <c r="HUS74" s="8"/>
      <c r="HUT74" s="8"/>
      <c r="HUU74" s="8"/>
      <c r="HUV74" s="8"/>
      <c r="HUW74" s="8"/>
      <c r="HUX74" s="8"/>
      <c r="HUY74" s="8"/>
      <c r="HUZ74" s="8"/>
      <c r="HVA74" s="8"/>
      <c r="HVB74" s="8"/>
      <c r="HVC74" s="8"/>
      <c r="HVD74" s="8"/>
      <c r="HVE74" s="8"/>
      <c r="HVF74" s="8"/>
      <c r="HVG74" s="8"/>
      <c r="HVH74" s="8"/>
      <c r="HVI74" s="8"/>
      <c r="HVJ74" s="8"/>
      <c r="HVK74" s="8"/>
      <c r="HVL74" s="8"/>
      <c r="HVM74" s="8"/>
      <c r="HVN74" s="8"/>
      <c r="HVO74" s="8"/>
      <c r="HVP74" s="8"/>
      <c r="HVQ74" s="8"/>
      <c r="HVR74" s="8"/>
      <c r="HVS74" s="8"/>
      <c r="HVT74" s="8"/>
      <c r="HVU74" s="8"/>
      <c r="HVV74" s="8"/>
      <c r="HVW74" s="8"/>
      <c r="HVX74" s="8"/>
      <c r="HVY74" s="8"/>
      <c r="HVZ74" s="8"/>
      <c r="HWA74" s="8"/>
      <c r="HWB74" s="8"/>
      <c r="HWC74" s="8"/>
      <c r="HWD74" s="8"/>
      <c r="HWE74" s="8"/>
      <c r="HWF74" s="8"/>
      <c r="HWG74" s="8"/>
      <c r="HWH74" s="8"/>
      <c r="HWI74" s="8"/>
      <c r="HWJ74" s="8"/>
      <c r="HWK74" s="8"/>
      <c r="HWL74" s="8"/>
      <c r="HWM74" s="8"/>
      <c r="HWN74" s="8"/>
      <c r="HWO74" s="8"/>
      <c r="HWP74" s="8"/>
      <c r="HWQ74" s="8"/>
      <c r="HWR74" s="8"/>
      <c r="HWS74" s="8"/>
      <c r="HWT74" s="8"/>
      <c r="HWU74" s="8"/>
      <c r="HWV74" s="8"/>
      <c r="HWW74" s="8"/>
      <c r="HWX74" s="8"/>
      <c r="HWY74" s="8"/>
      <c r="HWZ74" s="8"/>
      <c r="HXA74" s="8"/>
      <c r="HXB74" s="8"/>
      <c r="HXC74" s="8"/>
      <c r="HXD74" s="8"/>
      <c r="HXE74" s="8"/>
      <c r="HXF74" s="8"/>
      <c r="HXG74" s="8"/>
      <c r="HXH74" s="8"/>
      <c r="HXI74" s="8"/>
      <c r="HXJ74" s="8"/>
      <c r="HXK74" s="8"/>
      <c r="HXL74" s="8"/>
      <c r="HXM74" s="8"/>
      <c r="HXN74" s="8"/>
      <c r="HXO74" s="8"/>
      <c r="HXP74" s="8"/>
      <c r="HXQ74" s="8"/>
      <c r="HXR74" s="8"/>
      <c r="HXS74" s="8"/>
      <c r="HXT74" s="8"/>
      <c r="HXU74" s="8"/>
      <c r="HXV74" s="8"/>
      <c r="HXW74" s="8"/>
      <c r="HXX74" s="8"/>
      <c r="HXY74" s="8"/>
      <c r="HXZ74" s="8"/>
      <c r="HYA74" s="8"/>
      <c r="HYB74" s="8"/>
      <c r="HYC74" s="8"/>
      <c r="HYD74" s="8"/>
      <c r="HYE74" s="8"/>
      <c r="HYF74" s="8"/>
      <c r="HYG74" s="8"/>
      <c r="HYH74" s="8"/>
      <c r="HYI74" s="8"/>
      <c r="HYJ74" s="8"/>
      <c r="HYK74" s="8"/>
      <c r="HYL74" s="8"/>
      <c r="HYM74" s="8"/>
      <c r="HYN74" s="8"/>
      <c r="HYO74" s="8"/>
      <c r="HYP74" s="8"/>
      <c r="HYQ74" s="8"/>
      <c r="HYR74" s="8"/>
      <c r="HYS74" s="8"/>
      <c r="HYT74" s="8"/>
      <c r="HYU74" s="8"/>
      <c r="HYV74" s="8"/>
      <c r="HYW74" s="8"/>
      <c r="HYX74" s="8"/>
      <c r="HYY74" s="8"/>
      <c r="HYZ74" s="8"/>
      <c r="HZA74" s="8"/>
      <c r="HZB74" s="8"/>
      <c r="HZC74" s="8"/>
      <c r="HZD74" s="8"/>
      <c r="HZE74" s="8"/>
      <c r="HZF74" s="8"/>
      <c r="HZG74" s="8"/>
      <c r="HZH74" s="8"/>
      <c r="HZI74" s="8"/>
      <c r="HZJ74" s="8"/>
      <c r="HZK74" s="8"/>
      <c r="HZL74" s="8"/>
      <c r="HZM74" s="8"/>
      <c r="HZN74" s="8"/>
      <c r="HZO74" s="8"/>
      <c r="HZP74" s="8"/>
      <c r="HZQ74" s="8"/>
      <c r="HZR74" s="8"/>
      <c r="HZS74" s="8"/>
      <c r="HZT74" s="8"/>
      <c r="HZU74" s="8"/>
      <c r="HZV74" s="8"/>
      <c r="HZW74" s="8"/>
      <c r="HZX74" s="8"/>
      <c r="HZY74" s="8"/>
      <c r="HZZ74" s="8"/>
      <c r="IAA74" s="8"/>
      <c r="IAB74" s="8"/>
      <c r="IAC74" s="8"/>
      <c r="IAD74" s="8"/>
      <c r="IAE74" s="8"/>
      <c r="IAF74" s="8"/>
      <c r="IAG74" s="8"/>
      <c r="IAH74" s="8"/>
      <c r="IAI74" s="8"/>
      <c r="IAJ74" s="8"/>
      <c r="IAK74" s="8"/>
      <c r="IAL74" s="8"/>
      <c r="IAM74" s="8"/>
      <c r="IAN74" s="8"/>
      <c r="IAO74" s="8"/>
      <c r="IAP74" s="8"/>
      <c r="IAQ74" s="8"/>
      <c r="IAR74" s="8"/>
      <c r="IAS74" s="8"/>
      <c r="IAT74" s="8"/>
      <c r="IAU74" s="8"/>
      <c r="IAV74" s="8"/>
      <c r="IAW74" s="8"/>
      <c r="IAX74" s="8"/>
      <c r="IAY74" s="8"/>
      <c r="IAZ74" s="8"/>
      <c r="IBA74" s="8"/>
      <c r="IBB74" s="8"/>
      <c r="IBC74" s="8"/>
      <c r="IBD74" s="8"/>
      <c r="IBE74" s="8"/>
      <c r="IBF74" s="8"/>
      <c r="IBG74" s="8"/>
      <c r="IBH74" s="8"/>
      <c r="IBI74" s="8"/>
      <c r="IBJ74" s="8"/>
      <c r="IBK74" s="8"/>
      <c r="IBL74" s="8"/>
      <c r="IBM74" s="8"/>
      <c r="IBN74" s="8"/>
      <c r="IBO74" s="8"/>
      <c r="IBP74" s="8"/>
      <c r="IBQ74" s="8"/>
      <c r="IBR74" s="8"/>
      <c r="IBS74" s="8"/>
      <c r="IBT74" s="8"/>
      <c r="IBU74" s="8"/>
      <c r="IBV74" s="8"/>
      <c r="IBW74" s="8"/>
      <c r="IBX74" s="8"/>
      <c r="IBY74" s="8"/>
      <c r="IBZ74" s="8"/>
      <c r="ICA74" s="8"/>
      <c r="ICB74" s="8"/>
      <c r="ICC74" s="8"/>
      <c r="ICD74" s="8"/>
      <c r="ICE74" s="8"/>
      <c r="ICF74" s="8"/>
      <c r="ICG74" s="8"/>
      <c r="ICH74" s="8"/>
      <c r="ICI74" s="8"/>
      <c r="ICJ74" s="8"/>
      <c r="ICK74" s="8"/>
      <c r="ICL74" s="8"/>
      <c r="ICM74" s="8"/>
      <c r="ICN74" s="8"/>
      <c r="ICO74" s="8"/>
      <c r="ICP74" s="8"/>
      <c r="ICQ74" s="8"/>
      <c r="ICR74" s="8"/>
      <c r="ICS74" s="8"/>
      <c r="ICT74" s="8"/>
      <c r="ICU74" s="8"/>
      <c r="ICV74" s="8"/>
      <c r="ICW74" s="8"/>
      <c r="ICX74" s="8"/>
      <c r="ICY74" s="8"/>
      <c r="ICZ74" s="8"/>
      <c r="IDA74" s="8"/>
      <c r="IDB74" s="8"/>
      <c r="IDC74" s="8"/>
      <c r="IDD74" s="8"/>
      <c r="IDE74" s="8"/>
      <c r="IDF74" s="8"/>
      <c r="IDG74" s="8"/>
      <c r="IDH74" s="8"/>
      <c r="IDI74" s="8"/>
      <c r="IDJ74" s="8"/>
      <c r="IDK74" s="8"/>
      <c r="IDL74" s="8"/>
      <c r="IDM74" s="8"/>
      <c r="IDN74" s="8"/>
      <c r="IDO74" s="8"/>
      <c r="IDP74" s="8"/>
      <c r="IDQ74" s="8"/>
      <c r="IDR74" s="8"/>
      <c r="IDS74" s="8"/>
      <c r="IDT74" s="8"/>
      <c r="IDU74" s="8"/>
      <c r="IDV74" s="8"/>
      <c r="IDW74" s="8"/>
      <c r="IDX74" s="8"/>
      <c r="IDY74" s="8"/>
      <c r="IDZ74" s="8"/>
      <c r="IEA74" s="8"/>
      <c r="IEB74" s="8"/>
      <c r="IEC74" s="8"/>
      <c r="IED74" s="8"/>
      <c r="IEE74" s="8"/>
      <c r="IEF74" s="8"/>
      <c r="IEG74" s="8"/>
      <c r="IEH74" s="8"/>
      <c r="IEI74" s="8"/>
      <c r="IEJ74" s="8"/>
      <c r="IEK74" s="8"/>
      <c r="IEL74" s="8"/>
      <c r="IEM74" s="8"/>
      <c r="IEN74" s="8"/>
      <c r="IEO74" s="8"/>
      <c r="IEP74" s="8"/>
      <c r="IEQ74" s="8"/>
      <c r="IER74" s="8"/>
      <c r="IES74" s="8"/>
      <c r="IET74" s="8"/>
      <c r="IEU74" s="8"/>
      <c r="IEV74" s="8"/>
      <c r="IEW74" s="8"/>
      <c r="IEX74" s="8"/>
      <c r="IEY74" s="8"/>
      <c r="IEZ74" s="8"/>
      <c r="IFA74" s="8"/>
      <c r="IFB74" s="8"/>
      <c r="IFC74" s="8"/>
      <c r="IFD74" s="8"/>
      <c r="IFE74" s="8"/>
      <c r="IFF74" s="8"/>
      <c r="IFG74" s="8"/>
      <c r="IFH74" s="8"/>
      <c r="IFI74" s="8"/>
      <c r="IFJ74" s="8"/>
      <c r="IFK74" s="8"/>
      <c r="IFL74" s="8"/>
      <c r="IFM74" s="8"/>
      <c r="IFN74" s="8"/>
      <c r="IFO74" s="8"/>
      <c r="IFP74" s="8"/>
      <c r="IFQ74" s="8"/>
      <c r="IFR74" s="8"/>
      <c r="IFS74" s="8"/>
      <c r="IFT74" s="8"/>
      <c r="IFU74" s="8"/>
      <c r="IFV74" s="8"/>
      <c r="IFW74" s="8"/>
      <c r="IFX74" s="8"/>
      <c r="IFY74" s="8"/>
      <c r="IFZ74" s="8"/>
      <c r="IGA74" s="8"/>
      <c r="IGB74" s="8"/>
      <c r="IGC74" s="8"/>
      <c r="IGD74" s="8"/>
      <c r="IGE74" s="8"/>
      <c r="IGF74" s="8"/>
      <c r="IGG74" s="8"/>
      <c r="IGH74" s="8"/>
      <c r="IGI74" s="8"/>
      <c r="IGJ74" s="8"/>
      <c r="IGK74" s="8"/>
      <c r="IGL74" s="8"/>
      <c r="IGM74" s="8"/>
      <c r="IGN74" s="8"/>
      <c r="IGO74" s="8"/>
      <c r="IGP74" s="8"/>
      <c r="IGQ74" s="8"/>
      <c r="IGR74" s="8"/>
      <c r="IGS74" s="8"/>
      <c r="IGT74" s="8"/>
      <c r="IGU74" s="8"/>
      <c r="IGV74" s="8"/>
      <c r="IGW74" s="8"/>
      <c r="IGX74" s="8"/>
      <c r="IGY74" s="8"/>
      <c r="IGZ74" s="8"/>
      <c r="IHA74" s="8"/>
      <c r="IHB74" s="8"/>
      <c r="IHC74" s="8"/>
      <c r="IHD74" s="8"/>
      <c r="IHE74" s="8"/>
      <c r="IHF74" s="8"/>
      <c r="IHG74" s="8"/>
      <c r="IHH74" s="8"/>
      <c r="IHI74" s="8"/>
      <c r="IHJ74" s="8"/>
      <c r="IHK74" s="8"/>
      <c r="IHL74" s="8"/>
      <c r="IHM74" s="8"/>
      <c r="IHN74" s="8"/>
      <c r="IHO74" s="8"/>
      <c r="IHP74" s="8"/>
      <c r="IHQ74" s="8"/>
      <c r="IHR74" s="8"/>
      <c r="IHS74" s="8"/>
      <c r="IHT74" s="8"/>
      <c r="IHU74" s="8"/>
      <c r="IHV74" s="8"/>
      <c r="IHW74" s="8"/>
      <c r="IHX74" s="8"/>
      <c r="IHY74" s="8"/>
      <c r="IHZ74" s="8"/>
      <c r="IIA74" s="8"/>
      <c r="IIB74" s="8"/>
      <c r="IIC74" s="8"/>
      <c r="IID74" s="8"/>
      <c r="IIE74" s="8"/>
      <c r="IIF74" s="8"/>
      <c r="IIG74" s="8"/>
      <c r="IIH74" s="8"/>
      <c r="III74" s="8"/>
      <c r="IIJ74" s="8"/>
      <c r="IIK74" s="8"/>
      <c r="IIL74" s="8"/>
      <c r="IIM74" s="8"/>
      <c r="IIN74" s="8"/>
      <c r="IIO74" s="8"/>
      <c r="IIP74" s="8"/>
      <c r="IIQ74" s="8"/>
      <c r="IIR74" s="8"/>
      <c r="IIS74" s="8"/>
      <c r="IIT74" s="8"/>
      <c r="IIU74" s="8"/>
      <c r="IIV74" s="8"/>
      <c r="IIW74" s="8"/>
      <c r="IIX74" s="8"/>
      <c r="IIY74" s="8"/>
      <c r="IIZ74" s="8"/>
      <c r="IJA74" s="8"/>
      <c r="IJB74" s="8"/>
      <c r="IJC74" s="8"/>
      <c r="IJD74" s="8"/>
      <c r="IJE74" s="8"/>
      <c r="IJF74" s="8"/>
      <c r="IJG74" s="8"/>
      <c r="IJH74" s="8"/>
      <c r="IJI74" s="8"/>
      <c r="IJJ74" s="8"/>
      <c r="IJK74" s="8"/>
      <c r="IJL74" s="8"/>
      <c r="IJM74" s="8"/>
      <c r="IJN74" s="8"/>
      <c r="IJO74" s="8"/>
      <c r="IJP74" s="8"/>
      <c r="IJQ74" s="8"/>
      <c r="IJR74" s="8"/>
      <c r="IJS74" s="8"/>
      <c r="IJT74" s="8"/>
      <c r="IJU74" s="8"/>
      <c r="IJV74" s="8"/>
      <c r="IJW74" s="8"/>
      <c r="IJX74" s="8"/>
      <c r="IJY74" s="8"/>
      <c r="IJZ74" s="8"/>
      <c r="IKA74" s="8"/>
      <c r="IKB74" s="8"/>
      <c r="IKC74" s="8"/>
      <c r="IKD74" s="8"/>
      <c r="IKE74" s="8"/>
      <c r="IKF74" s="8"/>
      <c r="IKG74" s="8"/>
      <c r="IKH74" s="8"/>
      <c r="IKI74" s="8"/>
      <c r="IKJ74" s="8"/>
      <c r="IKK74" s="8"/>
      <c r="IKL74" s="8"/>
      <c r="IKM74" s="8"/>
      <c r="IKN74" s="8"/>
      <c r="IKO74" s="8"/>
      <c r="IKP74" s="8"/>
      <c r="IKQ74" s="8"/>
      <c r="IKR74" s="8"/>
      <c r="IKS74" s="8"/>
      <c r="IKT74" s="8"/>
      <c r="IKU74" s="8"/>
      <c r="IKV74" s="8"/>
      <c r="IKW74" s="8"/>
      <c r="IKX74" s="8"/>
      <c r="IKY74" s="8"/>
      <c r="IKZ74" s="8"/>
      <c r="ILA74" s="8"/>
      <c r="ILB74" s="8"/>
      <c r="ILC74" s="8"/>
      <c r="ILD74" s="8"/>
      <c r="ILE74" s="8"/>
      <c r="ILF74" s="8"/>
      <c r="ILG74" s="8"/>
      <c r="ILH74" s="8"/>
      <c r="ILI74" s="8"/>
      <c r="ILJ74" s="8"/>
      <c r="ILK74" s="8"/>
      <c r="ILL74" s="8"/>
      <c r="ILM74" s="8"/>
      <c r="ILN74" s="8"/>
      <c r="ILO74" s="8"/>
      <c r="ILP74" s="8"/>
      <c r="ILQ74" s="8"/>
      <c r="ILR74" s="8"/>
      <c r="ILS74" s="8"/>
      <c r="ILT74" s="8"/>
      <c r="ILU74" s="8"/>
      <c r="ILV74" s="8"/>
      <c r="ILW74" s="8"/>
      <c r="ILX74" s="8"/>
      <c r="ILY74" s="8"/>
      <c r="ILZ74" s="8"/>
      <c r="IMA74" s="8"/>
      <c r="IMB74" s="8"/>
      <c r="IMC74" s="8"/>
      <c r="IMD74" s="8"/>
      <c r="IME74" s="8"/>
      <c r="IMF74" s="8"/>
      <c r="IMG74" s="8"/>
      <c r="IMH74" s="8"/>
      <c r="IMI74" s="8"/>
      <c r="IMJ74" s="8"/>
      <c r="IMK74" s="8"/>
      <c r="IML74" s="8"/>
      <c r="IMM74" s="8"/>
      <c r="IMN74" s="8"/>
      <c r="IMO74" s="8"/>
      <c r="IMP74" s="8"/>
      <c r="IMQ74" s="8"/>
      <c r="IMR74" s="8"/>
      <c r="IMS74" s="8"/>
      <c r="IMT74" s="8"/>
      <c r="IMU74" s="8"/>
      <c r="IMV74" s="8"/>
      <c r="IMW74" s="8"/>
      <c r="IMX74" s="8"/>
      <c r="IMY74" s="8"/>
      <c r="IMZ74" s="8"/>
      <c r="INA74" s="8"/>
      <c r="INB74" s="8"/>
      <c r="INC74" s="8"/>
      <c r="IND74" s="8"/>
      <c r="INE74" s="8"/>
      <c r="INF74" s="8"/>
      <c r="ING74" s="8"/>
      <c r="INH74" s="8"/>
      <c r="INI74" s="8"/>
      <c r="INJ74" s="8"/>
      <c r="INK74" s="8"/>
      <c r="INL74" s="8"/>
      <c r="INM74" s="8"/>
      <c r="INN74" s="8"/>
      <c r="INO74" s="8"/>
      <c r="INP74" s="8"/>
      <c r="INQ74" s="8"/>
      <c r="INR74" s="8"/>
      <c r="INS74" s="8"/>
      <c r="INT74" s="8"/>
      <c r="INU74" s="8"/>
      <c r="INV74" s="8"/>
      <c r="INW74" s="8"/>
      <c r="INX74" s="8"/>
      <c r="INY74" s="8"/>
      <c r="INZ74" s="8"/>
      <c r="IOA74" s="8"/>
      <c r="IOB74" s="8"/>
      <c r="IOC74" s="8"/>
      <c r="IOD74" s="8"/>
      <c r="IOE74" s="8"/>
      <c r="IOF74" s="8"/>
      <c r="IOG74" s="8"/>
      <c r="IOH74" s="8"/>
      <c r="IOI74" s="8"/>
      <c r="IOJ74" s="8"/>
      <c r="IOK74" s="8"/>
      <c r="IOL74" s="8"/>
      <c r="IOM74" s="8"/>
      <c r="ION74" s="8"/>
      <c r="IOO74" s="8"/>
      <c r="IOP74" s="8"/>
      <c r="IOQ74" s="8"/>
      <c r="IOR74" s="8"/>
      <c r="IOS74" s="8"/>
      <c r="IOT74" s="8"/>
      <c r="IOU74" s="8"/>
      <c r="IOV74" s="8"/>
      <c r="IOW74" s="8"/>
      <c r="IOX74" s="8"/>
      <c r="IOY74" s="8"/>
      <c r="IOZ74" s="8"/>
      <c r="IPA74" s="8"/>
      <c r="IPB74" s="8"/>
      <c r="IPC74" s="8"/>
      <c r="IPD74" s="8"/>
      <c r="IPE74" s="8"/>
      <c r="IPF74" s="8"/>
      <c r="IPG74" s="8"/>
      <c r="IPH74" s="8"/>
      <c r="IPI74" s="8"/>
      <c r="IPJ74" s="8"/>
      <c r="IPK74" s="8"/>
      <c r="IPL74" s="8"/>
      <c r="IPM74" s="8"/>
      <c r="IPN74" s="8"/>
      <c r="IPO74" s="8"/>
      <c r="IPP74" s="8"/>
      <c r="IPQ74" s="8"/>
      <c r="IPR74" s="8"/>
      <c r="IPS74" s="8"/>
      <c r="IPT74" s="8"/>
      <c r="IPU74" s="8"/>
      <c r="IPV74" s="8"/>
      <c r="IPW74" s="8"/>
      <c r="IPX74" s="8"/>
      <c r="IPY74" s="8"/>
      <c r="IPZ74" s="8"/>
      <c r="IQA74" s="8"/>
      <c r="IQB74" s="8"/>
      <c r="IQC74" s="8"/>
      <c r="IQD74" s="8"/>
      <c r="IQE74" s="8"/>
      <c r="IQF74" s="8"/>
      <c r="IQG74" s="8"/>
      <c r="IQH74" s="8"/>
      <c r="IQI74" s="8"/>
      <c r="IQJ74" s="8"/>
      <c r="IQK74" s="8"/>
      <c r="IQL74" s="8"/>
      <c r="IQM74" s="8"/>
      <c r="IQN74" s="8"/>
      <c r="IQO74" s="8"/>
      <c r="IQP74" s="8"/>
      <c r="IQQ74" s="8"/>
      <c r="IQR74" s="8"/>
      <c r="IQS74" s="8"/>
      <c r="IQT74" s="8"/>
      <c r="IQU74" s="8"/>
      <c r="IQV74" s="8"/>
      <c r="IQW74" s="8"/>
      <c r="IQX74" s="8"/>
      <c r="IQY74" s="8"/>
      <c r="IQZ74" s="8"/>
      <c r="IRA74" s="8"/>
      <c r="IRB74" s="8"/>
      <c r="IRC74" s="8"/>
      <c r="IRD74" s="8"/>
      <c r="IRE74" s="8"/>
      <c r="IRF74" s="8"/>
      <c r="IRG74" s="8"/>
      <c r="IRH74" s="8"/>
      <c r="IRI74" s="8"/>
      <c r="IRJ74" s="8"/>
      <c r="IRK74" s="8"/>
      <c r="IRL74" s="8"/>
      <c r="IRM74" s="8"/>
      <c r="IRN74" s="8"/>
      <c r="IRO74" s="8"/>
      <c r="IRP74" s="8"/>
      <c r="IRQ74" s="8"/>
      <c r="IRR74" s="8"/>
      <c r="IRS74" s="8"/>
      <c r="IRT74" s="8"/>
      <c r="IRU74" s="8"/>
      <c r="IRV74" s="8"/>
      <c r="IRW74" s="8"/>
      <c r="IRX74" s="8"/>
      <c r="IRY74" s="8"/>
      <c r="IRZ74" s="8"/>
      <c r="ISA74" s="8"/>
      <c r="ISB74" s="8"/>
      <c r="ISC74" s="8"/>
      <c r="ISD74" s="8"/>
      <c r="ISE74" s="8"/>
      <c r="ISF74" s="8"/>
      <c r="ISG74" s="8"/>
      <c r="ISH74" s="8"/>
      <c r="ISI74" s="8"/>
      <c r="ISJ74" s="8"/>
      <c r="ISK74" s="8"/>
      <c r="ISL74" s="8"/>
      <c r="ISM74" s="8"/>
      <c r="ISN74" s="8"/>
      <c r="ISO74" s="8"/>
      <c r="ISP74" s="8"/>
      <c r="ISQ74" s="8"/>
      <c r="ISR74" s="8"/>
      <c r="ISS74" s="8"/>
      <c r="IST74" s="8"/>
      <c r="ISU74" s="8"/>
      <c r="ISV74" s="8"/>
      <c r="ISW74" s="8"/>
      <c r="ISX74" s="8"/>
      <c r="ISY74" s="8"/>
      <c r="ISZ74" s="8"/>
      <c r="ITA74" s="8"/>
      <c r="ITB74" s="8"/>
      <c r="ITC74" s="8"/>
      <c r="ITD74" s="8"/>
      <c r="ITE74" s="8"/>
      <c r="ITF74" s="8"/>
      <c r="ITG74" s="8"/>
      <c r="ITH74" s="8"/>
      <c r="ITI74" s="8"/>
      <c r="ITJ74" s="8"/>
      <c r="ITK74" s="8"/>
      <c r="ITL74" s="8"/>
      <c r="ITM74" s="8"/>
      <c r="ITN74" s="8"/>
      <c r="ITO74" s="8"/>
      <c r="ITP74" s="8"/>
      <c r="ITQ74" s="8"/>
      <c r="ITR74" s="8"/>
      <c r="ITS74" s="8"/>
      <c r="ITT74" s="8"/>
      <c r="ITU74" s="8"/>
      <c r="ITV74" s="8"/>
      <c r="ITW74" s="8"/>
      <c r="ITX74" s="8"/>
      <c r="ITY74" s="8"/>
      <c r="ITZ74" s="8"/>
      <c r="IUA74" s="8"/>
      <c r="IUB74" s="8"/>
      <c r="IUC74" s="8"/>
      <c r="IUD74" s="8"/>
      <c r="IUE74" s="8"/>
      <c r="IUF74" s="8"/>
      <c r="IUG74" s="8"/>
      <c r="IUH74" s="8"/>
      <c r="IUI74" s="8"/>
      <c r="IUJ74" s="8"/>
      <c r="IUK74" s="8"/>
      <c r="IUL74" s="8"/>
      <c r="IUM74" s="8"/>
      <c r="IUN74" s="8"/>
      <c r="IUO74" s="8"/>
      <c r="IUP74" s="8"/>
      <c r="IUQ74" s="8"/>
      <c r="IUR74" s="8"/>
      <c r="IUS74" s="8"/>
      <c r="IUT74" s="8"/>
      <c r="IUU74" s="8"/>
      <c r="IUV74" s="8"/>
      <c r="IUW74" s="8"/>
      <c r="IUX74" s="8"/>
      <c r="IUY74" s="8"/>
      <c r="IUZ74" s="8"/>
      <c r="IVA74" s="8"/>
      <c r="IVB74" s="8"/>
      <c r="IVC74" s="8"/>
      <c r="IVD74" s="8"/>
      <c r="IVE74" s="8"/>
      <c r="IVF74" s="8"/>
      <c r="IVG74" s="8"/>
      <c r="IVH74" s="8"/>
      <c r="IVI74" s="8"/>
      <c r="IVJ74" s="8"/>
      <c r="IVK74" s="8"/>
      <c r="IVL74" s="8"/>
      <c r="IVM74" s="8"/>
      <c r="IVN74" s="8"/>
      <c r="IVO74" s="8"/>
      <c r="IVP74" s="8"/>
      <c r="IVQ74" s="8"/>
      <c r="IVR74" s="8"/>
      <c r="IVS74" s="8"/>
      <c r="IVT74" s="8"/>
      <c r="IVU74" s="8"/>
      <c r="IVV74" s="8"/>
      <c r="IVW74" s="8"/>
      <c r="IVX74" s="8"/>
      <c r="IVY74" s="8"/>
      <c r="IVZ74" s="8"/>
      <c r="IWA74" s="8"/>
      <c r="IWB74" s="8"/>
      <c r="IWC74" s="8"/>
      <c r="IWD74" s="8"/>
      <c r="IWE74" s="8"/>
      <c r="IWF74" s="8"/>
      <c r="IWG74" s="8"/>
      <c r="IWH74" s="8"/>
      <c r="IWI74" s="8"/>
      <c r="IWJ74" s="8"/>
      <c r="IWK74" s="8"/>
      <c r="IWL74" s="8"/>
      <c r="IWM74" s="8"/>
      <c r="IWN74" s="8"/>
      <c r="IWO74" s="8"/>
      <c r="IWP74" s="8"/>
      <c r="IWQ74" s="8"/>
      <c r="IWR74" s="8"/>
      <c r="IWS74" s="8"/>
      <c r="IWT74" s="8"/>
      <c r="IWU74" s="8"/>
      <c r="IWV74" s="8"/>
      <c r="IWW74" s="8"/>
      <c r="IWX74" s="8"/>
      <c r="IWY74" s="8"/>
      <c r="IWZ74" s="8"/>
      <c r="IXA74" s="8"/>
      <c r="IXB74" s="8"/>
      <c r="IXC74" s="8"/>
      <c r="IXD74" s="8"/>
      <c r="IXE74" s="8"/>
      <c r="IXF74" s="8"/>
      <c r="IXG74" s="8"/>
      <c r="IXH74" s="8"/>
      <c r="IXI74" s="8"/>
      <c r="IXJ74" s="8"/>
      <c r="IXK74" s="8"/>
      <c r="IXL74" s="8"/>
      <c r="IXM74" s="8"/>
      <c r="IXN74" s="8"/>
      <c r="IXO74" s="8"/>
      <c r="IXP74" s="8"/>
      <c r="IXQ74" s="8"/>
      <c r="IXR74" s="8"/>
      <c r="IXS74" s="8"/>
      <c r="IXT74" s="8"/>
      <c r="IXU74" s="8"/>
      <c r="IXV74" s="8"/>
      <c r="IXW74" s="8"/>
      <c r="IXX74" s="8"/>
      <c r="IXY74" s="8"/>
      <c r="IXZ74" s="8"/>
      <c r="IYA74" s="8"/>
      <c r="IYB74" s="8"/>
      <c r="IYC74" s="8"/>
      <c r="IYD74" s="8"/>
      <c r="IYE74" s="8"/>
      <c r="IYF74" s="8"/>
      <c r="IYG74" s="8"/>
      <c r="IYH74" s="8"/>
      <c r="IYI74" s="8"/>
      <c r="IYJ74" s="8"/>
      <c r="IYK74" s="8"/>
      <c r="IYL74" s="8"/>
      <c r="IYM74" s="8"/>
      <c r="IYN74" s="8"/>
      <c r="IYO74" s="8"/>
      <c r="IYP74" s="8"/>
      <c r="IYQ74" s="8"/>
      <c r="IYR74" s="8"/>
      <c r="IYS74" s="8"/>
      <c r="IYT74" s="8"/>
      <c r="IYU74" s="8"/>
      <c r="IYV74" s="8"/>
      <c r="IYW74" s="8"/>
      <c r="IYX74" s="8"/>
      <c r="IYY74" s="8"/>
      <c r="IYZ74" s="8"/>
      <c r="IZA74" s="8"/>
      <c r="IZB74" s="8"/>
      <c r="IZC74" s="8"/>
      <c r="IZD74" s="8"/>
      <c r="IZE74" s="8"/>
      <c r="IZF74" s="8"/>
      <c r="IZG74" s="8"/>
      <c r="IZH74" s="8"/>
      <c r="IZI74" s="8"/>
      <c r="IZJ74" s="8"/>
      <c r="IZK74" s="8"/>
      <c r="IZL74" s="8"/>
      <c r="IZM74" s="8"/>
      <c r="IZN74" s="8"/>
      <c r="IZO74" s="8"/>
      <c r="IZP74" s="8"/>
      <c r="IZQ74" s="8"/>
      <c r="IZR74" s="8"/>
      <c r="IZS74" s="8"/>
      <c r="IZT74" s="8"/>
      <c r="IZU74" s="8"/>
      <c r="IZV74" s="8"/>
      <c r="IZW74" s="8"/>
      <c r="IZX74" s="8"/>
      <c r="IZY74" s="8"/>
      <c r="IZZ74" s="8"/>
      <c r="JAA74" s="8"/>
      <c r="JAB74" s="8"/>
      <c r="JAC74" s="8"/>
      <c r="JAD74" s="8"/>
      <c r="JAE74" s="8"/>
      <c r="JAF74" s="8"/>
      <c r="JAG74" s="8"/>
      <c r="JAH74" s="8"/>
      <c r="JAI74" s="8"/>
      <c r="JAJ74" s="8"/>
      <c r="JAK74" s="8"/>
      <c r="JAL74" s="8"/>
      <c r="JAM74" s="8"/>
      <c r="JAN74" s="8"/>
      <c r="JAO74" s="8"/>
      <c r="JAP74" s="8"/>
      <c r="JAQ74" s="8"/>
      <c r="JAR74" s="8"/>
      <c r="JAS74" s="8"/>
      <c r="JAT74" s="8"/>
      <c r="JAU74" s="8"/>
      <c r="JAV74" s="8"/>
      <c r="JAW74" s="8"/>
      <c r="JAX74" s="8"/>
      <c r="JAY74" s="8"/>
      <c r="JAZ74" s="8"/>
      <c r="JBA74" s="8"/>
      <c r="JBB74" s="8"/>
      <c r="JBC74" s="8"/>
      <c r="JBD74" s="8"/>
      <c r="JBE74" s="8"/>
      <c r="JBF74" s="8"/>
      <c r="JBG74" s="8"/>
      <c r="JBH74" s="8"/>
      <c r="JBI74" s="8"/>
      <c r="JBJ74" s="8"/>
      <c r="JBK74" s="8"/>
      <c r="JBL74" s="8"/>
      <c r="JBM74" s="8"/>
      <c r="JBN74" s="8"/>
      <c r="JBO74" s="8"/>
      <c r="JBP74" s="8"/>
      <c r="JBQ74" s="8"/>
      <c r="JBR74" s="8"/>
      <c r="JBS74" s="8"/>
      <c r="JBT74" s="8"/>
      <c r="JBU74" s="8"/>
      <c r="JBV74" s="8"/>
      <c r="JBW74" s="8"/>
      <c r="JBX74" s="8"/>
      <c r="JBY74" s="8"/>
      <c r="JBZ74" s="8"/>
      <c r="JCA74" s="8"/>
      <c r="JCB74" s="8"/>
      <c r="JCC74" s="8"/>
      <c r="JCD74" s="8"/>
      <c r="JCE74" s="8"/>
      <c r="JCF74" s="8"/>
      <c r="JCG74" s="8"/>
      <c r="JCH74" s="8"/>
      <c r="JCI74" s="8"/>
      <c r="JCJ74" s="8"/>
      <c r="JCK74" s="8"/>
      <c r="JCL74" s="8"/>
      <c r="JCM74" s="8"/>
      <c r="JCN74" s="8"/>
      <c r="JCO74" s="8"/>
      <c r="JCP74" s="8"/>
      <c r="JCQ74" s="8"/>
      <c r="JCR74" s="8"/>
      <c r="JCS74" s="8"/>
      <c r="JCT74" s="8"/>
      <c r="JCU74" s="8"/>
      <c r="JCV74" s="8"/>
      <c r="JCW74" s="8"/>
      <c r="JCX74" s="8"/>
      <c r="JCY74" s="8"/>
      <c r="JCZ74" s="8"/>
      <c r="JDA74" s="8"/>
      <c r="JDB74" s="8"/>
      <c r="JDC74" s="8"/>
      <c r="JDD74" s="8"/>
      <c r="JDE74" s="8"/>
      <c r="JDF74" s="8"/>
      <c r="JDG74" s="8"/>
      <c r="JDH74" s="8"/>
      <c r="JDI74" s="8"/>
      <c r="JDJ74" s="8"/>
      <c r="JDK74" s="8"/>
      <c r="JDL74" s="8"/>
      <c r="JDM74" s="8"/>
      <c r="JDN74" s="8"/>
      <c r="JDO74" s="8"/>
      <c r="JDP74" s="8"/>
      <c r="JDQ74" s="8"/>
      <c r="JDR74" s="8"/>
      <c r="JDS74" s="8"/>
      <c r="JDT74" s="8"/>
      <c r="JDU74" s="8"/>
      <c r="JDV74" s="8"/>
      <c r="JDW74" s="8"/>
      <c r="JDX74" s="8"/>
      <c r="JDY74" s="8"/>
      <c r="JDZ74" s="8"/>
      <c r="JEA74" s="8"/>
      <c r="JEB74" s="8"/>
      <c r="JEC74" s="8"/>
      <c r="JED74" s="8"/>
      <c r="JEE74" s="8"/>
      <c r="JEF74" s="8"/>
      <c r="JEG74" s="8"/>
      <c r="JEH74" s="8"/>
      <c r="JEI74" s="8"/>
      <c r="JEJ74" s="8"/>
      <c r="JEK74" s="8"/>
      <c r="JEL74" s="8"/>
      <c r="JEM74" s="8"/>
      <c r="JEN74" s="8"/>
      <c r="JEO74" s="8"/>
      <c r="JEP74" s="8"/>
      <c r="JEQ74" s="8"/>
      <c r="JER74" s="8"/>
      <c r="JES74" s="8"/>
      <c r="JET74" s="8"/>
      <c r="JEU74" s="8"/>
      <c r="JEV74" s="8"/>
      <c r="JEW74" s="8"/>
      <c r="JEX74" s="8"/>
      <c r="JEY74" s="8"/>
      <c r="JEZ74" s="8"/>
      <c r="JFA74" s="8"/>
      <c r="JFB74" s="8"/>
      <c r="JFC74" s="8"/>
      <c r="JFD74" s="8"/>
      <c r="JFE74" s="8"/>
      <c r="JFF74" s="8"/>
      <c r="JFG74" s="8"/>
      <c r="JFH74" s="8"/>
      <c r="JFI74" s="8"/>
      <c r="JFJ74" s="8"/>
      <c r="JFK74" s="8"/>
      <c r="JFL74" s="8"/>
      <c r="JFM74" s="8"/>
      <c r="JFN74" s="8"/>
      <c r="JFO74" s="8"/>
      <c r="JFP74" s="8"/>
      <c r="JFQ74" s="8"/>
      <c r="JFR74" s="8"/>
      <c r="JFS74" s="8"/>
      <c r="JFT74" s="8"/>
      <c r="JFU74" s="8"/>
      <c r="JFV74" s="8"/>
      <c r="JFW74" s="8"/>
      <c r="JFX74" s="8"/>
      <c r="JFY74" s="8"/>
      <c r="JFZ74" s="8"/>
      <c r="JGA74" s="8"/>
      <c r="JGB74" s="8"/>
      <c r="JGC74" s="8"/>
      <c r="JGD74" s="8"/>
      <c r="JGE74" s="8"/>
      <c r="JGF74" s="8"/>
      <c r="JGG74" s="8"/>
      <c r="JGH74" s="8"/>
      <c r="JGI74" s="8"/>
      <c r="JGJ74" s="8"/>
      <c r="JGK74" s="8"/>
      <c r="JGL74" s="8"/>
      <c r="JGM74" s="8"/>
      <c r="JGN74" s="8"/>
      <c r="JGO74" s="8"/>
      <c r="JGP74" s="8"/>
      <c r="JGQ74" s="8"/>
      <c r="JGR74" s="8"/>
      <c r="JGS74" s="8"/>
      <c r="JGT74" s="8"/>
      <c r="JGU74" s="8"/>
      <c r="JGV74" s="8"/>
      <c r="JGW74" s="8"/>
      <c r="JGX74" s="8"/>
      <c r="JGY74" s="8"/>
      <c r="JGZ74" s="8"/>
      <c r="JHA74" s="8"/>
      <c r="JHB74" s="8"/>
      <c r="JHC74" s="8"/>
      <c r="JHD74" s="8"/>
      <c r="JHE74" s="8"/>
      <c r="JHF74" s="8"/>
      <c r="JHG74" s="8"/>
      <c r="JHH74" s="8"/>
      <c r="JHI74" s="8"/>
      <c r="JHJ74" s="8"/>
      <c r="JHK74" s="8"/>
      <c r="JHL74" s="8"/>
      <c r="JHM74" s="8"/>
      <c r="JHN74" s="8"/>
      <c r="JHO74" s="8"/>
      <c r="JHP74" s="8"/>
      <c r="JHQ74" s="8"/>
      <c r="JHR74" s="8"/>
      <c r="JHS74" s="8"/>
      <c r="JHT74" s="8"/>
      <c r="JHU74" s="8"/>
      <c r="JHV74" s="8"/>
      <c r="JHW74" s="8"/>
      <c r="JHX74" s="8"/>
      <c r="JHY74" s="8"/>
      <c r="JHZ74" s="8"/>
      <c r="JIA74" s="8"/>
      <c r="JIB74" s="8"/>
      <c r="JIC74" s="8"/>
      <c r="JID74" s="8"/>
      <c r="JIE74" s="8"/>
      <c r="JIF74" s="8"/>
      <c r="JIG74" s="8"/>
      <c r="JIH74" s="8"/>
      <c r="JII74" s="8"/>
      <c r="JIJ74" s="8"/>
      <c r="JIK74" s="8"/>
      <c r="JIL74" s="8"/>
      <c r="JIM74" s="8"/>
      <c r="JIN74" s="8"/>
      <c r="JIO74" s="8"/>
      <c r="JIP74" s="8"/>
      <c r="JIQ74" s="8"/>
      <c r="JIR74" s="8"/>
      <c r="JIS74" s="8"/>
      <c r="JIT74" s="8"/>
      <c r="JIU74" s="8"/>
      <c r="JIV74" s="8"/>
      <c r="JIW74" s="8"/>
      <c r="JIX74" s="8"/>
      <c r="JIY74" s="8"/>
      <c r="JIZ74" s="8"/>
      <c r="JJA74" s="8"/>
      <c r="JJB74" s="8"/>
      <c r="JJC74" s="8"/>
      <c r="JJD74" s="8"/>
      <c r="JJE74" s="8"/>
      <c r="JJF74" s="8"/>
      <c r="JJG74" s="8"/>
      <c r="JJH74" s="8"/>
      <c r="JJI74" s="8"/>
      <c r="JJJ74" s="8"/>
      <c r="JJK74" s="8"/>
      <c r="JJL74" s="8"/>
      <c r="JJM74" s="8"/>
      <c r="JJN74" s="8"/>
      <c r="JJO74" s="8"/>
      <c r="JJP74" s="8"/>
      <c r="JJQ74" s="8"/>
      <c r="JJR74" s="8"/>
      <c r="JJS74" s="8"/>
      <c r="JJT74" s="8"/>
      <c r="JJU74" s="8"/>
      <c r="JJV74" s="8"/>
      <c r="JJW74" s="8"/>
      <c r="JJX74" s="8"/>
      <c r="JJY74" s="8"/>
      <c r="JJZ74" s="8"/>
      <c r="JKA74" s="8"/>
      <c r="JKB74" s="8"/>
      <c r="JKC74" s="8"/>
      <c r="JKD74" s="8"/>
      <c r="JKE74" s="8"/>
      <c r="JKF74" s="8"/>
      <c r="JKG74" s="8"/>
      <c r="JKH74" s="8"/>
      <c r="JKI74" s="8"/>
      <c r="JKJ74" s="8"/>
      <c r="JKK74" s="8"/>
      <c r="JKL74" s="8"/>
      <c r="JKM74" s="8"/>
      <c r="JKN74" s="8"/>
      <c r="JKO74" s="8"/>
      <c r="JKP74" s="8"/>
      <c r="JKQ74" s="8"/>
      <c r="JKR74" s="8"/>
      <c r="JKS74" s="8"/>
      <c r="JKT74" s="8"/>
      <c r="JKU74" s="8"/>
      <c r="JKV74" s="8"/>
      <c r="JKW74" s="8"/>
      <c r="JKX74" s="8"/>
      <c r="JKY74" s="8"/>
      <c r="JKZ74" s="8"/>
      <c r="JLA74" s="8"/>
      <c r="JLB74" s="8"/>
      <c r="JLC74" s="8"/>
      <c r="JLD74" s="8"/>
      <c r="JLE74" s="8"/>
      <c r="JLF74" s="8"/>
      <c r="JLG74" s="8"/>
      <c r="JLH74" s="8"/>
      <c r="JLI74" s="8"/>
      <c r="JLJ74" s="8"/>
      <c r="JLK74" s="8"/>
      <c r="JLL74" s="8"/>
      <c r="JLM74" s="8"/>
      <c r="JLN74" s="8"/>
      <c r="JLO74" s="8"/>
      <c r="JLP74" s="8"/>
      <c r="JLQ74" s="8"/>
      <c r="JLR74" s="8"/>
      <c r="JLS74" s="8"/>
      <c r="JLT74" s="8"/>
      <c r="JLU74" s="8"/>
      <c r="JLV74" s="8"/>
      <c r="JLW74" s="8"/>
      <c r="JLX74" s="8"/>
      <c r="JLY74" s="8"/>
      <c r="JLZ74" s="8"/>
      <c r="JMA74" s="8"/>
      <c r="JMB74" s="8"/>
      <c r="JMC74" s="8"/>
      <c r="JMD74" s="8"/>
      <c r="JME74" s="8"/>
      <c r="JMF74" s="8"/>
      <c r="JMG74" s="8"/>
      <c r="JMH74" s="8"/>
      <c r="JMI74" s="8"/>
      <c r="JMJ74" s="8"/>
      <c r="JMK74" s="8"/>
      <c r="JML74" s="8"/>
      <c r="JMM74" s="8"/>
      <c r="JMN74" s="8"/>
      <c r="JMO74" s="8"/>
      <c r="JMP74" s="8"/>
      <c r="JMQ74" s="8"/>
      <c r="JMR74" s="8"/>
      <c r="JMS74" s="8"/>
      <c r="JMT74" s="8"/>
      <c r="JMU74" s="8"/>
      <c r="JMV74" s="8"/>
      <c r="JMW74" s="8"/>
      <c r="JMX74" s="8"/>
      <c r="JMY74" s="8"/>
      <c r="JMZ74" s="8"/>
      <c r="JNA74" s="8"/>
      <c r="JNB74" s="8"/>
      <c r="JNC74" s="8"/>
      <c r="JND74" s="8"/>
      <c r="JNE74" s="8"/>
      <c r="JNF74" s="8"/>
      <c r="JNG74" s="8"/>
      <c r="JNH74" s="8"/>
      <c r="JNI74" s="8"/>
      <c r="JNJ74" s="8"/>
      <c r="JNK74" s="8"/>
      <c r="JNL74" s="8"/>
      <c r="JNM74" s="8"/>
      <c r="JNN74" s="8"/>
      <c r="JNO74" s="8"/>
      <c r="JNP74" s="8"/>
      <c r="JNQ74" s="8"/>
      <c r="JNR74" s="8"/>
      <c r="JNS74" s="8"/>
      <c r="JNT74" s="8"/>
      <c r="JNU74" s="8"/>
      <c r="JNV74" s="8"/>
      <c r="JNW74" s="8"/>
      <c r="JNX74" s="8"/>
      <c r="JNY74" s="8"/>
      <c r="JNZ74" s="8"/>
      <c r="JOA74" s="8"/>
      <c r="JOB74" s="8"/>
      <c r="JOC74" s="8"/>
      <c r="JOD74" s="8"/>
      <c r="JOE74" s="8"/>
      <c r="JOF74" s="8"/>
      <c r="JOG74" s="8"/>
      <c r="JOH74" s="8"/>
      <c r="JOI74" s="8"/>
      <c r="JOJ74" s="8"/>
      <c r="JOK74" s="8"/>
      <c r="JOL74" s="8"/>
      <c r="JOM74" s="8"/>
      <c r="JON74" s="8"/>
      <c r="JOO74" s="8"/>
      <c r="JOP74" s="8"/>
      <c r="JOQ74" s="8"/>
      <c r="JOR74" s="8"/>
      <c r="JOS74" s="8"/>
      <c r="JOT74" s="8"/>
      <c r="JOU74" s="8"/>
      <c r="JOV74" s="8"/>
      <c r="JOW74" s="8"/>
      <c r="JOX74" s="8"/>
      <c r="JOY74" s="8"/>
      <c r="JOZ74" s="8"/>
      <c r="JPA74" s="8"/>
      <c r="JPB74" s="8"/>
      <c r="JPC74" s="8"/>
      <c r="JPD74" s="8"/>
      <c r="JPE74" s="8"/>
      <c r="JPF74" s="8"/>
      <c r="JPG74" s="8"/>
      <c r="JPH74" s="8"/>
      <c r="JPI74" s="8"/>
      <c r="JPJ74" s="8"/>
      <c r="JPK74" s="8"/>
      <c r="JPL74" s="8"/>
      <c r="JPM74" s="8"/>
      <c r="JPN74" s="8"/>
      <c r="JPO74" s="8"/>
      <c r="JPP74" s="8"/>
      <c r="JPQ74" s="8"/>
      <c r="JPR74" s="8"/>
      <c r="JPS74" s="8"/>
      <c r="JPT74" s="8"/>
      <c r="JPU74" s="8"/>
      <c r="JPV74" s="8"/>
      <c r="JPW74" s="8"/>
      <c r="JPX74" s="8"/>
      <c r="JPY74" s="8"/>
      <c r="JPZ74" s="8"/>
      <c r="JQA74" s="8"/>
      <c r="JQB74" s="8"/>
      <c r="JQC74" s="8"/>
      <c r="JQD74" s="8"/>
      <c r="JQE74" s="8"/>
      <c r="JQF74" s="8"/>
      <c r="JQG74" s="8"/>
      <c r="JQH74" s="8"/>
      <c r="JQI74" s="8"/>
      <c r="JQJ74" s="8"/>
      <c r="JQK74" s="8"/>
      <c r="JQL74" s="8"/>
      <c r="JQM74" s="8"/>
      <c r="JQN74" s="8"/>
      <c r="JQO74" s="8"/>
      <c r="JQP74" s="8"/>
      <c r="JQQ74" s="8"/>
      <c r="JQR74" s="8"/>
      <c r="JQS74" s="8"/>
      <c r="JQT74" s="8"/>
      <c r="JQU74" s="8"/>
      <c r="JQV74" s="8"/>
      <c r="JQW74" s="8"/>
      <c r="JQX74" s="8"/>
      <c r="JQY74" s="8"/>
      <c r="JQZ74" s="8"/>
      <c r="JRA74" s="8"/>
      <c r="JRB74" s="8"/>
      <c r="JRC74" s="8"/>
      <c r="JRD74" s="8"/>
      <c r="JRE74" s="8"/>
      <c r="JRF74" s="8"/>
      <c r="JRG74" s="8"/>
      <c r="JRH74" s="8"/>
      <c r="JRI74" s="8"/>
      <c r="JRJ74" s="8"/>
      <c r="JRK74" s="8"/>
      <c r="JRL74" s="8"/>
      <c r="JRM74" s="8"/>
      <c r="JRN74" s="8"/>
      <c r="JRO74" s="8"/>
      <c r="JRP74" s="8"/>
      <c r="JRQ74" s="8"/>
      <c r="JRR74" s="8"/>
      <c r="JRS74" s="8"/>
      <c r="JRT74" s="8"/>
      <c r="JRU74" s="8"/>
      <c r="JRV74" s="8"/>
      <c r="JRW74" s="8"/>
      <c r="JRX74" s="8"/>
      <c r="JRY74" s="8"/>
      <c r="JRZ74" s="8"/>
      <c r="JSA74" s="8"/>
      <c r="JSB74" s="8"/>
      <c r="JSC74" s="8"/>
      <c r="JSD74" s="8"/>
      <c r="JSE74" s="8"/>
      <c r="JSF74" s="8"/>
      <c r="JSG74" s="8"/>
      <c r="JSH74" s="8"/>
      <c r="JSI74" s="8"/>
      <c r="JSJ74" s="8"/>
      <c r="JSK74" s="8"/>
      <c r="JSL74" s="8"/>
      <c r="JSM74" s="8"/>
      <c r="JSN74" s="8"/>
      <c r="JSO74" s="8"/>
      <c r="JSP74" s="8"/>
      <c r="JSQ74" s="8"/>
      <c r="JSR74" s="8"/>
      <c r="JSS74" s="8"/>
      <c r="JST74" s="8"/>
      <c r="JSU74" s="8"/>
      <c r="JSV74" s="8"/>
      <c r="JSW74" s="8"/>
      <c r="JSX74" s="8"/>
      <c r="JSY74" s="8"/>
      <c r="JSZ74" s="8"/>
      <c r="JTA74" s="8"/>
      <c r="JTB74" s="8"/>
      <c r="JTC74" s="8"/>
      <c r="JTD74" s="8"/>
      <c r="JTE74" s="8"/>
      <c r="JTF74" s="8"/>
      <c r="JTG74" s="8"/>
      <c r="JTH74" s="8"/>
      <c r="JTI74" s="8"/>
      <c r="JTJ74" s="8"/>
      <c r="JTK74" s="8"/>
      <c r="JTL74" s="8"/>
      <c r="JTM74" s="8"/>
      <c r="JTN74" s="8"/>
      <c r="JTO74" s="8"/>
      <c r="JTP74" s="8"/>
      <c r="JTQ74" s="8"/>
      <c r="JTR74" s="8"/>
      <c r="JTS74" s="8"/>
      <c r="JTT74" s="8"/>
      <c r="JTU74" s="8"/>
      <c r="JTV74" s="8"/>
      <c r="JTW74" s="8"/>
      <c r="JTX74" s="8"/>
      <c r="JTY74" s="8"/>
      <c r="JTZ74" s="8"/>
      <c r="JUA74" s="8"/>
      <c r="JUB74" s="8"/>
      <c r="JUC74" s="8"/>
      <c r="JUD74" s="8"/>
      <c r="JUE74" s="8"/>
      <c r="JUF74" s="8"/>
      <c r="JUG74" s="8"/>
      <c r="JUH74" s="8"/>
      <c r="JUI74" s="8"/>
      <c r="JUJ74" s="8"/>
      <c r="JUK74" s="8"/>
      <c r="JUL74" s="8"/>
      <c r="JUM74" s="8"/>
      <c r="JUN74" s="8"/>
      <c r="JUO74" s="8"/>
      <c r="JUP74" s="8"/>
      <c r="JUQ74" s="8"/>
      <c r="JUR74" s="8"/>
      <c r="JUS74" s="8"/>
      <c r="JUT74" s="8"/>
      <c r="JUU74" s="8"/>
      <c r="JUV74" s="8"/>
      <c r="JUW74" s="8"/>
      <c r="JUX74" s="8"/>
      <c r="JUY74" s="8"/>
      <c r="JUZ74" s="8"/>
      <c r="JVA74" s="8"/>
      <c r="JVB74" s="8"/>
      <c r="JVC74" s="8"/>
      <c r="JVD74" s="8"/>
      <c r="JVE74" s="8"/>
      <c r="JVF74" s="8"/>
      <c r="JVG74" s="8"/>
      <c r="JVH74" s="8"/>
      <c r="JVI74" s="8"/>
      <c r="JVJ74" s="8"/>
      <c r="JVK74" s="8"/>
      <c r="JVL74" s="8"/>
      <c r="JVM74" s="8"/>
      <c r="JVN74" s="8"/>
      <c r="JVO74" s="8"/>
      <c r="JVP74" s="8"/>
      <c r="JVQ74" s="8"/>
      <c r="JVR74" s="8"/>
      <c r="JVS74" s="8"/>
      <c r="JVT74" s="8"/>
      <c r="JVU74" s="8"/>
      <c r="JVV74" s="8"/>
      <c r="JVW74" s="8"/>
      <c r="JVX74" s="8"/>
      <c r="JVY74" s="8"/>
      <c r="JVZ74" s="8"/>
      <c r="JWA74" s="8"/>
      <c r="JWB74" s="8"/>
      <c r="JWC74" s="8"/>
      <c r="JWD74" s="8"/>
      <c r="JWE74" s="8"/>
      <c r="JWF74" s="8"/>
      <c r="JWG74" s="8"/>
      <c r="JWH74" s="8"/>
      <c r="JWI74" s="8"/>
      <c r="JWJ74" s="8"/>
      <c r="JWK74" s="8"/>
      <c r="JWL74" s="8"/>
      <c r="JWM74" s="8"/>
      <c r="JWN74" s="8"/>
      <c r="JWO74" s="8"/>
      <c r="JWP74" s="8"/>
      <c r="JWQ74" s="8"/>
      <c r="JWR74" s="8"/>
      <c r="JWS74" s="8"/>
      <c r="JWT74" s="8"/>
      <c r="JWU74" s="8"/>
      <c r="JWV74" s="8"/>
      <c r="JWW74" s="8"/>
      <c r="JWX74" s="8"/>
      <c r="JWY74" s="8"/>
      <c r="JWZ74" s="8"/>
      <c r="JXA74" s="8"/>
      <c r="JXB74" s="8"/>
      <c r="JXC74" s="8"/>
      <c r="JXD74" s="8"/>
      <c r="JXE74" s="8"/>
      <c r="JXF74" s="8"/>
      <c r="JXG74" s="8"/>
      <c r="JXH74" s="8"/>
      <c r="JXI74" s="8"/>
      <c r="JXJ74" s="8"/>
      <c r="JXK74" s="8"/>
      <c r="JXL74" s="8"/>
      <c r="JXM74" s="8"/>
      <c r="JXN74" s="8"/>
      <c r="JXO74" s="8"/>
      <c r="JXP74" s="8"/>
      <c r="JXQ74" s="8"/>
      <c r="JXR74" s="8"/>
      <c r="JXS74" s="8"/>
      <c r="JXT74" s="8"/>
      <c r="JXU74" s="8"/>
      <c r="JXV74" s="8"/>
      <c r="JXW74" s="8"/>
      <c r="JXX74" s="8"/>
      <c r="JXY74" s="8"/>
      <c r="JXZ74" s="8"/>
      <c r="JYA74" s="8"/>
      <c r="JYB74" s="8"/>
      <c r="JYC74" s="8"/>
      <c r="JYD74" s="8"/>
      <c r="JYE74" s="8"/>
      <c r="JYF74" s="8"/>
      <c r="JYG74" s="8"/>
      <c r="JYH74" s="8"/>
      <c r="JYI74" s="8"/>
      <c r="JYJ74" s="8"/>
      <c r="JYK74" s="8"/>
      <c r="JYL74" s="8"/>
      <c r="JYM74" s="8"/>
      <c r="JYN74" s="8"/>
      <c r="JYO74" s="8"/>
      <c r="JYP74" s="8"/>
      <c r="JYQ74" s="8"/>
      <c r="JYR74" s="8"/>
      <c r="JYS74" s="8"/>
      <c r="JYT74" s="8"/>
      <c r="JYU74" s="8"/>
      <c r="JYV74" s="8"/>
      <c r="JYW74" s="8"/>
      <c r="JYX74" s="8"/>
      <c r="JYY74" s="8"/>
      <c r="JYZ74" s="8"/>
      <c r="JZA74" s="8"/>
      <c r="JZB74" s="8"/>
      <c r="JZC74" s="8"/>
      <c r="JZD74" s="8"/>
      <c r="JZE74" s="8"/>
      <c r="JZF74" s="8"/>
      <c r="JZG74" s="8"/>
      <c r="JZH74" s="8"/>
      <c r="JZI74" s="8"/>
      <c r="JZJ74" s="8"/>
      <c r="JZK74" s="8"/>
      <c r="JZL74" s="8"/>
      <c r="JZM74" s="8"/>
      <c r="JZN74" s="8"/>
      <c r="JZO74" s="8"/>
      <c r="JZP74" s="8"/>
      <c r="JZQ74" s="8"/>
      <c r="JZR74" s="8"/>
      <c r="JZS74" s="8"/>
      <c r="JZT74" s="8"/>
      <c r="JZU74" s="8"/>
      <c r="JZV74" s="8"/>
      <c r="JZW74" s="8"/>
      <c r="JZX74" s="8"/>
      <c r="JZY74" s="8"/>
      <c r="JZZ74" s="8"/>
      <c r="KAA74" s="8"/>
      <c r="KAB74" s="8"/>
      <c r="KAC74" s="8"/>
      <c r="KAD74" s="8"/>
      <c r="KAE74" s="8"/>
      <c r="KAF74" s="8"/>
      <c r="KAG74" s="8"/>
      <c r="KAH74" s="8"/>
      <c r="KAI74" s="8"/>
      <c r="KAJ74" s="8"/>
      <c r="KAK74" s="8"/>
      <c r="KAL74" s="8"/>
      <c r="KAM74" s="8"/>
      <c r="KAN74" s="8"/>
      <c r="KAO74" s="8"/>
      <c r="KAP74" s="8"/>
      <c r="KAQ74" s="8"/>
      <c r="KAR74" s="8"/>
      <c r="KAS74" s="8"/>
      <c r="KAT74" s="8"/>
      <c r="KAU74" s="8"/>
      <c r="KAV74" s="8"/>
      <c r="KAW74" s="8"/>
      <c r="KAX74" s="8"/>
      <c r="KAY74" s="8"/>
      <c r="KAZ74" s="8"/>
      <c r="KBA74" s="8"/>
      <c r="KBB74" s="8"/>
      <c r="KBC74" s="8"/>
      <c r="KBD74" s="8"/>
      <c r="KBE74" s="8"/>
      <c r="KBF74" s="8"/>
      <c r="KBG74" s="8"/>
      <c r="KBH74" s="8"/>
      <c r="KBI74" s="8"/>
      <c r="KBJ74" s="8"/>
      <c r="KBK74" s="8"/>
      <c r="KBL74" s="8"/>
      <c r="KBM74" s="8"/>
      <c r="KBN74" s="8"/>
      <c r="KBO74" s="8"/>
      <c r="KBP74" s="8"/>
      <c r="KBQ74" s="8"/>
      <c r="KBR74" s="8"/>
      <c r="KBS74" s="8"/>
      <c r="KBT74" s="8"/>
      <c r="KBU74" s="8"/>
      <c r="KBV74" s="8"/>
      <c r="KBW74" s="8"/>
      <c r="KBX74" s="8"/>
      <c r="KBY74" s="8"/>
      <c r="KBZ74" s="8"/>
      <c r="KCA74" s="8"/>
      <c r="KCB74" s="8"/>
      <c r="KCC74" s="8"/>
      <c r="KCD74" s="8"/>
      <c r="KCE74" s="8"/>
      <c r="KCF74" s="8"/>
      <c r="KCG74" s="8"/>
      <c r="KCH74" s="8"/>
      <c r="KCI74" s="8"/>
      <c r="KCJ74" s="8"/>
      <c r="KCK74" s="8"/>
      <c r="KCL74" s="8"/>
      <c r="KCM74" s="8"/>
      <c r="KCN74" s="8"/>
      <c r="KCO74" s="8"/>
      <c r="KCP74" s="8"/>
      <c r="KCQ74" s="8"/>
      <c r="KCR74" s="8"/>
      <c r="KCS74" s="8"/>
      <c r="KCT74" s="8"/>
      <c r="KCU74" s="8"/>
      <c r="KCV74" s="8"/>
      <c r="KCW74" s="8"/>
      <c r="KCX74" s="8"/>
      <c r="KCY74" s="8"/>
      <c r="KCZ74" s="8"/>
      <c r="KDA74" s="8"/>
      <c r="KDB74" s="8"/>
      <c r="KDC74" s="8"/>
      <c r="KDD74" s="8"/>
      <c r="KDE74" s="8"/>
      <c r="KDF74" s="8"/>
      <c r="KDG74" s="8"/>
      <c r="KDH74" s="8"/>
      <c r="KDI74" s="8"/>
      <c r="KDJ74" s="8"/>
      <c r="KDK74" s="8"/>
      <c r="KDL74" s="8"/>
      <c r="KDM74" s="8"/>
      <c r="KDN74" s="8"/>
      <c r="KDO74" s="8"/>
      <c r="KDP74" s="8"/>
      <c r="KDQ74" s="8"/>
      <c r="KDR74" s="8"/>
      <c r="KDS74" s="8"/>
      <c r="KDT74" s="8"/>
      <c r="KDU74" s="8"/>
      <c r="KDV74" s="8"/>
      <c r="KDW74" s="8"/>
      <c r="KDX74" s="8"/>
      <c r="KDY74" s="8"/>
      <c r="KDZ74" s="8"/>
      <c r="KEA74" s="8"/>
      <c r="KEB74" s="8"/>
      <c r="KEC74" s="8"/>
      <c r="KED74" s="8"/>
      <c r="KEE74" s="8"/>
      <c r="KEF74" s="8"/>
      <c r="KEG74" s="8"/>
      <c r="KEH74" s="8"/>
      <c r="KEI74" s="8"/>
      <c r="KEJ74" s="8"/>
      <c r="KEK74" s="8"/>
      <c r="KEL74" s="8"/>
      <c r="KEM74" s="8"/>
      <c r="KEN74" s="8"/>
      <c r="KEO74" s="8"/>
      <c r="KEP74" s="8"/>
      <c r="KEQ74" s="8"/>
      <c r="KER74" s="8"/>
      <c r="KES74" s="8"/>
      <c r="KET74" s="8"/>
      <c r="KEU74" s="8"/>
      <c r="KEV74" s="8"/>
      <c r="KEW74" s="8"/>
      <c r="KEX74" s="8"/>
      <c r="KEY74" s="8"/>
      <c r="KEZ74" s="8"/>
      <c r="KFA74" s="8"/>
      <c r="KFB74" s="8"/>
      <c r="KFC74" s="8"/>
      <c r="KFD74" s="8"/>
      <c r="KFE74" s="8"/>
      <c r="KFF74" s="8"/>
      <c r="KFG74" s="8"/>
      <c r="KFH74" s="8"/>
      <c r="KFI74" s="8"/>
      <c r="KFJ74" s="8"/>
      <c r="KFK74" s="8"/>
      <c r="KFL74" s="8"/>
      <c r="KFM74" s="8"/>
      <c r="KFN74" s="8"/>
      <c r="KFO74" s="8"/>
      <c r="KFP74" s="8"/>
      <c r="KFQ74" s="8"/>
      <c r="KFR74" s="8"/>
      <c r="KFS74" s="8"/>
      <c r="KFT74" s="8"/>
      <c r="KFU74" s="8"/>
      <c r="KFV74" s="8"/>
      <c r="KFW74" s="8"/>
      <c r="KFX74" s="8"/>
      <c r="KFY74" s="8"/>
      <c r="KFZ74" s="8"/>
      <c r="KGA74" s="8"/>
      <c r="KGB74" s="8"/>
      <c r="KGC74" s="8"/>
      <c r="KGD74" s="8"/>
      <c r="KGE74" s="8"/>
      <c r="KGF74" s="8"/>
      <c r="KGG74" s="8"/>
      <c r="KGH74" s="8"/>
      <c r="KGI74" s="8"/>
      <c r="KGJ74" s="8"/>
      <c r="KGK74" s="8"/>
      <c r="KGL74" s="8"/>
      <c r="KGM74" s="8"/>
      <c r="KGN74" s="8"/>
      <c r="KGO74" s="8"/>
      <c r="KGP74" s="8"/>
      <c r="KGQ74" s="8"/>
      <c r="KGR74" s="8"/>
      <c r="KGS74" s="8"/>
      <c r="KGT74" s="8"/>
      <c r="KGU74" s="8"/>
      <c r="KGV74" s="8"/>
      <c r="KGW74" s="8"/>
      <c r="KGX74" s="8"/>
      <c r="KGY74" s="8"/>
      <c r="KGZ74" s="8"/>
      <c r="KHA74" s="8"/>
      <c r="KHB74" s="8"/>
      <c r="KHC74" s="8"/>
      <c r="KHD74" s="8"/>
      <c r="KHE74" s="8"/>
      <c r="KHF74" s="8"/>
      <c r="KHG74" s="8"/>
      <c r="KHH74" s="8"/>
      <c r="KHI74" s="8"/>
      <c r="KHJ74" s="8"/>
      <c r="KHK74" s="8"/>
      <c r="KHL74" s="8"/>
      <c r="KHM74" s="8"/>
      <c r="KHN74" s="8"/>
      <c r="KHO74" s="8"/>
      <c r="KHP74" s="8"/>
      <c r="KHQ74" s="8"/>
      <c r="KHR74" s="8"/>
      <c r="KHS74" s="8"/>
      <c r="KHT74" s="8"/>
      <c r="KHU74" s="8"/>
      <c r="KHV74" s="8"/>
      <c r="KHW74" s="8"/>
      <c r="KHX74" s="8"/>
      <c r="KHY74" s="8"/>
      <c r="KHZ74" s="8"/>
      <c r="KIA74" s="8"/>
      <c r="KIB74" s="8"/>
      <c r="KIC74" s="8"/>
      <c r="KID74" s="8"/>
      <c r="KIE74" s="8"/>
      <c r="KIF74" s="8"/>
      <c r="KIG74" s="8"/>
      <c r="KIH74" s="8"/>
      <c r="KII74" s="8"/>
      <c r="KIJ74" s="8"/>
      <c r="KIK74" s="8"/>
      <c r="KIL74" s="8"/>
      <c r="KIM74" s="8"/>
      <c r="KIN74" s="8"/>
      <c r="KIO74" s="8"/>
      <c r="KIP74" s="8"/>
      <c r="KIQ74" s="8"/>
      <c r="KIR74" s="8"/>
      <c r="KIS74" s="8"/>
      <c r="KIT74" s="8"/>
      <c r="KIU74" s="8"/>
      <c r="KIV74" s="8"/>
      <c r="KIW74" s="8"/>
      <c r="KIX74" s="8"/>
      <c r="KIY74" s="8"/>
      <c r="KIZ74" s="8"/>
      <c r="KJA74" s="8"/>
      <c r="KJB74" s="8"/>
      <c r="KJC74" s="8"/>
      <c r="KJD74" s="8"/>
      <c r="KJE74" s="8"/>
      <c r="KJF74" s="8"/>
      <c r="KJG74" s="8"/>
      <c r="KJH74" s="8"/>
      <c r="KJI74" s="8"/>
      <c r="KJJ74" s="8"/>
      <c r="KJK74" s="8"/>
      <c r="KJL74" s="8"/>
      <c r="KJM74" s="8"/>
      <c r="KJN74" s="8"/>
      <c r="KJO74" s="8"/>
      <c r="KJP74" s="8"/>
      <c r="KJQ74" s="8"/>
      <c r="KJR74" s="8"/>
      <c r="KJS74" s="8"/>
      <c r="KJT74" s="8"/>
      <c r="KJU74" s="8"/>
      <c r="KJV74" s="8"/>
      <c r="KJW74" s="8"/>
      <c r="KJX74" s="8"/>
      <c r="KJY74" s="8"/>
      <c r="KJZ74" s="8"/>
      <c r="KKA74" s="8"/>
      <c r="KKB74" s="8"/>
      <c r="KKC74" s="8"/>
      <c r="KKD74" s="8"/>
      <c r="KKE74" s="8"/>
      <c r="KKF74" s="8"/>
      <c r="KKG74" s="8"/>
      <c r="KKH74" s="8"/>
      <c r="KKI74" s="8"/>
      <c r="KKJ74" s="8"/>
      <c r="KKK74" s="8"/>
      <c r="KKL74" s="8"/>
      <c r="KKM74" s="8"/>
      <c r="KKN74" s="8"/>
      <c r="KKO74" s="8"/>
      <c r="KKP74" s="8"/>
      <c r="KKQ74" s="8"/>
      <c r="KKR74" s="8"/>
      <c r="KKS74" s="8"/>
      <c r="KKT74" s="8"/>
      <c r="KKU74" s="8"/>
      <c r="KKV74" s="8"/>
      <c r="KKW74" s="8"/>
      <c r="KKX74" s="8"/>
      <c r="KKY74" s="8"/>
      <c r="KKZ74" s="8"/>
      <c r="KLA74" s="8"/>
      <c r="KLB74" s="8"/>
      <c r="KLC74" s="8"/>
      <c r="KLD74" s="8"/>
      <c r="KLE74" s="8"/>
      <c r="KLF74" s="8"/>
      <c r="KLG74" s="8"/>
      <c r="KLH74" s="8"/>
      <c r="KLI74" s="8"/>
      <c r="KLJ74" s="8"/>
      <c r="KLK74" s="8"/>
      <c r="KLL74" s="8"/>
      <c r="KLM74" s="8"/>
      <c r="KLN74" s="8"/>
      <c r="KLO74" s="8"/>
      <c r="KLP74" s="8"/>
      <c r="KLQ74" s="8"/>
      <c r="KLR74" s="8"/>
      <c r="KLS74" s="8"/>
      <c r="KLT74" s="8"/>
      <c r="KLU74" s="8"/>
      <c r="KLV74" s="8"/>
      <c r="KLW74" s="8"/>
      <c r="KLX74" s="8"/>
      <c r="KLY74" s="8"/>
      <c r="KLZ74" s="8"/>
      <c r="KMA74" s="8"/>
      <c r="KMB74" s="8"/>
      <c r="KMC74" s="8"/>
      <c r="KMD74" s="8"/>
      <c r="KME74" s="8"/>
      <c r="KMF74" s="8"/>
      <c r="KMG74" s="8"/>
      <c r="KMH74" s="8"/>
      <c r="KMI74" s="8"/>
      <c r="KMJ74" s="8"/>
      <c r="KMK74" s="8"/>
      <c r="KML74" s="8"/>
      <c r="KMM74" s="8"/>
      <c r="KMN74" s="8"/>
      <c r="KMO74" s="8"/>
      <c r="KMP74" s="8"/>
      <c r="KMQ74" s="8"/>
      <c r="KMR74" s="8"/>
      <c r="KMS74" s="8"/>
      <c r="KMT74" s="8"/>
      <c r="KMU74" s="8"/>
      <c r="KMV74" s="8"/>
      <c r="KMW74" s="8"/>
      <c r="KMX74" s="8"/>
      <c r="KMY74" s="8"/>
      <c r="KMZ74" s="8"/>
      <c r="KNA74" s="8"/>
      <c r="KNB74" s="8"/>
      <c r="KNC74" s="8"/>
      <c r="KND74" s="8"/>
      <c r="KNE74" s="8"/>
      <c r="KNF74" s="8"/>
      <c r="KNG74" s="8"/>
      <c r="KNH74" s="8"/>
      <c r="KNI74" s="8"/>
      <c r="KNJ74" s="8"/>
      <c r="KNK74" s="8"/>
      <c r="KNL74" s="8"/>
      <c r="KNM74" s="8"/>
      <c r="KNN74" s="8"/>
      <c r="KNO74" s="8"/>
      <c r="KNP74" s="8"/>
      <c r="KNQ74" s="8"/>
      <c r="KNR74" s="8"/>
      <c r="KNS74" s="8"/>
      <c r="KNT74" s="8"/>
      <c r="KNU74" s="8"/>
      <c r="KNV74" s="8"/>
      <c r="KNW74" s="8"/>
      <c r="KNX74" s="8"/>
      <c r="KNY74" s="8"/>
      <c r="KNZ74" s="8"/>
      <c r="KOA74" s="8"/>
      <c r="KOB74" s="8"/>
      <c r="KOC74" s="8"/>
      <c r="KOD74" s="8"/>
      <c r="KOE74" s="8"/>
      <c r="KOF74" s="8"/>
      <c r="KOG74" s="8"/>
      <c r="KOH74" s="8"/>
      <c r="KOI74" s="8"/>
      <c r="KOJ74" s="8"/>
      <c r="KOK74" s="8"/>
      <c r="KOL74" s="8"/>
      <c r="KOM74" s="8"/>
      <c r="KON74" s="8"/>
      <c r="KOO74" s="8"/>
      <c r="KOP74" s="8"/>
      <c r="KOQ74" s="8"/>
      <c r="KOR74" s="8"/>
      <c r="KOS74" s="8"/>
      <c r="KOT74" s="8"/>
      <c r="KOU74" s="8"/>
      <c r="KOV74" s="8"/>
      <c r="KOW74" s="8"/>
      <c r="KOX74" s="8"/>
      <c r="KOY74" s="8"/>
      <c r="KOZ74" s="8"/>
      <c r="KPA74" s="8"/>
      <c r="KPB74" s="8"/>
      <c r="KPC74" s="8"/>
      <c r="KPD74" s="8"/>
      <c r="KPE74" s="8"/>
      <c r="KPF74" s="8"/>
      <c r="KPG74" s="8"/>
      <c r="KPH74" s="8"/>
      <c r="KPI74" s="8"/>
      <c r="KPJ74" s="8"/>
      <c r="KPK74" s="8"/>
      <c r="KPL74" s="8"/>
      <c r="KPM74" s="8"/>
      <c r="KPN74" s="8"/>
      <c r="KPO74" s="8"/>
      <c r="KPP74" s="8"/>
      <c r="KPQ74" s="8"/>
      <c r="KPR74" s="8"/>
      <c r="KPS74" s="8"/>
      <c r="KPT74" s="8"/>
      <c r="KPU74" s="8"/>
      <c r="KPV74" s="8"/>
      <c r="KPW74" s="8"/>
      <c r="KPX74" s="8"/>
      <c r="KPY74" s="8"/>
      <c r="KPZ74" s="8"/>
      <c r="KQA74" s="8"/>
      <c r="KQB74" s="8"/>
      <c r="KQC74" s="8"/>
      <c r="KQD74" s="8"/>
      <c r="KQE74" s="8"/>
      <c r="KQF74" s="8"/>
      <c r="KQG74" s="8"/>
      <c r="KQH74" s="8"/>
      <c r="KQI74" s="8"/>
      <c r="KQJ74" s="8"/>
      <c r="KQK74" s="8"/>
      <c r="KQL74" s="8"/>
      <c r="KQM74" s="8"/>
      <c r="KQN74" s="8"/>
      <c r="KQO74" s="8"/>
      <c r="KQP74" s="8"/>
      <c r="KQQ74" s="8"/>
      <c r="KQR74" s="8"/>
      <c r="KQS74" s="8"/>
      <c r="KQT74" s="8"/>
      <c r="KQU74" s="8"/>
      <c r="KQV74" s="8"/>
      <c r="KQW74" s="8"/>
      <c r="KQX74" s="8"/>
      <c r="KQY74" s="8"/>
      <c r="KQZ74" s="8"/>
      <c r="KRA74" s="8"/>
      <c r="KRB74" s="8"/>
      <c r="KRC74" s="8"/>
      <c r="KRD74" s="8"/>
      <c r="KRE74" s="8"/>
      <c r="KRF74" s="8"/>
      <c r="KRG74" s="8"/>
      <c r="KRH74" s="8"/>
      <c r="KRI74" s="8"/>
      <c r="KRJ74" s="8"/>
      <c r="KRK74" s="8"/>
      <c r="KRL74" s="8"/>
      <c r="KRM74" s="8"/>
      <c r="KRN74" s="8"/>
      <c r="KRO74" s="8"/>
      <c r="KRP74" s="8"/>
      <c r="KRQ74" s="8"/>
      <c r="KRR74" s="8"/>
      <c r="KRS74" s="8"/>
      <c r="KRT74" s="8"/>
      <c r="KRU74" s="8"/>
      <c r="KRV74" s="8"/>
      <c r="KRW74" s="8"/>
      <c r="KRX74" s="8"/>
      <c r="KRY74" s="8"/>
      <c r="KRZ74" s="8"/>
      <c r="KSA74" s="8"/>
      <c r="KSB74" s="8"/>
      <c r="KSC74" s="8"/>
      <c r="KSD74" s="8"/>
      <c r="KSE74" s="8"/>
      <c r="KSF74" s="8"/>
      <c r="KSG74" s="8"/>
      <c r="KSH74" s="8"/>
      <c r="KSI74" s="8"/>
      <c r="KSJ74" s="8"/>
      <c r="KSK74" s="8"/>
      <c r="KSL74" s="8"/>
      <c r="KSM74" s="8"/>
      <c r="KSN74" s="8"/>
      <c r="KSO74" s="8"/>
      <c r="KSP74" s="8"/>
      <c r="KSQ74" s="8"/>
      <c r="KSR74" s="8"/>
      <c r="KSS74" s="8"/>
      <c r="KST74" s="8"/>
      <c r="KSU74" s="8"/>
      <c r="KSV74" s="8"/>
      <c r="KSW74" s="8"/>
      <c r="KSX74" s="8"/>
      <c r="KSY74" s="8"/>
      <c r="KSZ74" s="8"/>
      <c r="KTA74" s="8"/>
      <c r="KTB74" s="8"/>
      <c r="KTC74" s="8"/>
      <c r="KTD74" s="8"/>
      <c r="KTE74" s="8"/>
      <c r="KTF74" s="8"/>
      <c r="KTG74" s="8"/>
      <c r="KTH74" s="8"/>
      <c r="KTI74" s="8"/>
      <c r="KTJ74" s="8"/>
      <c r="KTK74" s="8"/>
      <c r="KTL74" s="8"/>
      <c r="KTM74" s="8"/>
      <c r="KTN74" s="8"/>
      <c r="KTO74" s="8"/>
      <c r="KTP74" s="8"/>
      <c r="KTQ74" s="8"/>
      <c r="KTR74" s="8"/>
      <c r="KTS74" s="8"/>
      <c r="KTT74" s="8"/>
      <c r="KTU74" s="8"/>
      <c r="KTV74" s="8"/>
      <c r="KTW74" s="8"/>
      <c r="KTX74" s="8"/>
      <c r="KTY74" s="8"/>
      <c r="KTZ74" s="8"/>
      <c r="KUA74" s="8"/>
      <c r="KUB74" s="8"/>
      <c r="KUC74" s="8"/>
      <c r="KUD74" s="8"/>
      <c r="KUE74" s="8"/>
      <c r="KUF74" s="8"/>
      <c r="KUG74" s="8"/>
      <c r="KUH74" s="8"/>
      <c r="KUI74" s="8"/>
      <c r="KUJ74" s="8"/>
      <c r="KUK74" s="8"/>
      <c r="KUL74" s="8"/>
      <c r="KUM74" s="8"/>
      <c r="KUN74" s="8"/>
      <c r="KUO74" s="8"/>
      <c r="KUP74" s="8"/>
      <c r="KUQ74" s="8"/>
      <c r="KUR74" s="8"/>
      <c r="KUS74" s="8"/>
      <c r="KUT74" s="8"/>
      <c r="KUU74" s="8"/>
      <c r="KUV74" s="8"/>
      <c r="KUW74" s="8"/>
      <c r="KUX74" s="8"/>
      <c r="KUY74" s="8"/>
      <c r="KUZ74" s="8"/>
      <c r="KVA74" s="8"/>
      <c r="KVB74" s="8"/>
      <c r="KVC74" s="8"/>
      <c r="KVD74" s="8"/>
      <c r="KVE74" s="8"/>
      <c r="KVF74" s="8"/>
      <c r="KVG74" s="8"/>
      <c r="KVH74" s="8"/>
      <c r="KVI74" s="8"/>
      <c r="KVJ74" s="8"/>
      <c r="KVK74" s="8"/>
      <c r="KVL74" s="8"/>
      <c r="KVM74" s="8"/>
      <c r="KVN74" s="8"/>
      <c r="KVO74" s="8"/>
      <c r="KVP74" s="8"/>
      <c r="KVQ74" s="8"/>
      <c r="KVR74" s="8"/>
      <c r="KVS74" s="8"/>
      <c r="KVT74" s="8"/>
      <c r="KVU74" s="8"/>
      <c r="KVV74" s="8"/>
      <c r="KVW74" s="8"/>
      <c r="KVX74" s="8"/>
      <c r="KVY74" s="8"/>
      <c r="KVZ74" s="8"/>
      <c r="KWA74" s="8"/>
      <c r="KWB74" s="8"/>
      <c r="KWC74" s="8"/>
      <c r="KWD74" s="8"/>
      <c r="KWE74" s="8"/>
      <c r="KWF74" s="8"/>
      <c r="KWG74" s="8"/>
      <c r="KWH74" s="8"/>
      <c r="KWI74" s="8"/>
      <c r="KWJ74" s="8"/>
      <c r="KWK74" s="8"/>
      <c r="KWL74" s="8"/>
      <c r="KWM74" s="8"/>
      <c r="KWN74" s="8"/>
      <c r="KWO74" s="8"/>
      <c r="KWP74" s="8"/>
      <c r="KWQ74" s="8"/>
      <c r="KWR74" s="8"/>
      <c r="KWS74" s="8"/>
      <c r="KWT74" s="8"/>
      <c r="KWU74" s="8"/>
      <c r="KWV74" s="8"/>
      <c r="KWW74" s="8"/>
      <c r="KWX74" s="8"/>
      <c r="KWY74" s="8"/>
      <c r="KWZ74" s="8"/>
      <c r="KXA74" s="8"/>
      <c r="KXB74" s="8"/>
      <c r="KXC74" s="8"/>
      <c r="KXD74" s="8"/>
      <c r="KXE74" s="8"/>
      <c r="KXF74" s="8"/>
      <c r="KXG74" s="8"/>
      <c r="KXH74" s="8"/>
      <c r="KXI74" s="8"/>
      <c r="KXJ74" s="8"/>
      <c r="KXK74" s="8"/>
      <c r="KXL74" s="8"/>
      <c r="KXM74" s="8"/>
      <c r="KXN74" s="8"/>
      <c r="KXO74" s="8"/>
      <c r="KXP74" s="8"/>
      <c r="KXQ74" s="8"/>
      <c r="KXR74" s="8"/>
      <c r="KXS74" s="8"/>
      <c r="KXT74" s="8"/>
      <c r="KXU74" s="8"/>
      <c r="KXV74" s="8"/>
      <c r="KXW74" s="8"/>
      <c r="KXX74" s="8"/>
      <c r="KXY74" s="8"/>
      <c r="KXZ74" s="8"/>
      <c r="KYA74" s="8"/>
      <c r="KYB74" s="8"/>
      <c r="KYC74" s="8"/>
      <c r="KYD74" s="8"/>
      <c r="KYE74" s="8"/>
      <c r="KYF74" s="8"/>
      <c r="KYG74" s="8"/>
      <c r="KYH74" s="8"/>
      <c r="KYI74" s="8"/>
      <c r="KYJ74" s="8"/>
      <c r="KYK74" s="8"/>
      <c r="KYL74" s="8"/>
      <c r="KYM74" s="8"/>
      <c r="KYN74" s="8"/>
      <c r="KYO74" s="8"/>
      <c r="KYP74" s="8"/>
      <c r="KYQ74" s="8"/>
      <c r="KYR74" s="8"/>
      <c r="KYS74" s="8"/>
      <c r="KYT74" s="8"/>
      <c r="KYU74" s="8"/>
      <c r="KYV74" s="8"/>
      <c r="KYW74" s="8"/>
      <c r="KYX74" s="8"/>
      <c r="KYY74" s="8"/>
      <c r="KYZ74" s="8"/>
      <c r="KZA74" s="8"/>
      <c r="KZB74" s="8"/>
      <c r="KZC74" s="8"/>
      <c r="KZD74" s="8"/>
      <c r="KZE74" s="8"/>
      <c r="KZF74" s="8"/>
      <c r="KZG74" s="8"/>
      <c r="KZH74" s="8"/>
      <c r="KZI74" s="8"/>
      <c r="KZJ74" s="8"/>
      <c r="KZK74" s="8"/>
      <c r="KZL74" s="8"/>
      <c r="KZM74" s="8"/>
      <c r="KZN74" s="8"/>
      <c r="KZO74" s="8"/>
      <c r="KZP74" s="8"/>
      <c r="KZQ74" s="8"/>
      <c r="KZR74" s="8"/>
      <c r="KZS74" s="8"/>
      <c r="KZT74" s="8"/>
      <c r="KZU74" s="8"/>
      <c r="KZV74" s="8"/>
      <c r="KZW74" s="8"/>
      <c r="KZX74" s="8"/>
      <c r="KZY74" s="8"/>
      <c r="KZZ74" s="8"/>
      <c r="LAA74" s="8"/>
      <c r="LAB74" s="8"/>
      <c r="LAC74" s="8"/>
      <c r="LAD74" s="8"/>
      <c r="LAE74" s="8"/>
      <c r="LAF74" s="8"/>
      <c r="LAG74" s="8"/>
      <c r="LAH74" s="8"/>
      <c r="LAI74" s="8"/>
      <c r="LAJ74" s="8"/>
      <c r="LAK74" s="8"/>
      <c r="LAL74" s="8"/>
      <c r="LAM74" s="8"/>
      <c r="LAN74" s="8"/>
      <c r="LAO74" s="8"/>
      <c r="LAP74" s="8"/>
      <c r="LAQ74" s="8"/>
      <c r="LAR74" s="8"/>
      <c r="LAS74" s="8"/>
      <c r="LAT74" s="8"/>
      <c r="LAU74" s="8"/>
      <c r="LAV74" s="8"/>
      <c r="LAW74" s="8"/>
      <c r="LAX74" s="8"/>
      <c r="LAY74" s="8"/>
      <c r="LAZ74" s="8"/>
      <c r="LBA74" s="8"/>
      <c r="LBB74" s="8"/>
      <c r="LBC74" s="8"/>
      <c r="LBD74" s="8"/>
      <c r="LBE74" s="8"/>
      <c r="LBF74" s="8"/>
      <c r="LBG74" s="8"/>
      <c r="LBH74" s="8"/>
      <c r="LBI74" s="8"/>
      <c r="LBJ74" s="8"/>
      <c r="LBK74" s="8"/>
      <c r="LBL74" s="8"/>
      <c r="LBM74" s="8"/>
      <c r="LBN74" s="8"/>
      <c r="LBO74" s="8"/>
      <c r="LBP74" s="8"/>
      <c r="LBQ74" s="8"/>
      <c r="LBR74" s="8"/>
      <c r="LBS74" s="8"/>
      <c r="LBT74" s="8"/>
      <c r="LBU74" s="8"/>
      <c r="LBV74" s="8"/>
      <c r="LBW74" s="8"/>
      <c r="LBX74" s="8"/>
      <c r="LBY74" s="8"/>
      <c r="LBZ74" s="8"/>
      <c r="LCA74" s="8"/>
      <c r="LCB74" s="8"/>
      <c r="LCC74" s="8"/>
      <c r="LCD74" s="8"/>
      <c r="LCE74" s="8"/>
      <c r="LCF74" s="8"/>
      <c r="LCG74" s="8"/>
      <c r="LCH74" s="8"/>
      <c r="LCI74" s="8"/>
      <c r="LCJ74" s="8"/>
      <c r="LCK74" s="8"/>
      <c r="LCL74" s="8"/>
      <c r="LCM74" s="8"/>
      <c r="LCN74" s="8"/>
      <c r="LCO74" s="8"/>
      <c r="LCP74" s="8"/>
      <c r="LCQ74" s="8"/>
      <c r="LCR74" s="8"/>
      <c r="LCS74" s="8"/>
      <c r="LCT74" s="8"/>
      <c r="LCU74" s="8"/>
      <c r="LCV74" s="8"/>
      <c r="LCW74" s="8"/>
      <c r="LCX74" s="8"/>
      <c r="LCY74" s="8"/>
      <c r="LCZ74" s="8"/>
      <c r="LDA74" s="8"/>
      <c r="LDB74" s="8"/>
      <c r="LDC74" s="8"/>
      <c r="LDD74" s="8"/>
      <c r="LDE74" s="8"/>
      <c r="LDF74" s="8"/>
      <c r="LDG74" s="8"/>
      <c r="LDH74" s="8"/>
      <c r="LDI74" s="8"/>
      <c r="LDJ74" s="8"/>
      <c r="LDK74" s="8"/>
      <c r="LDL74" s="8"/>
      <c r="LDM74" s="8"/>
      <c r="LDN74" s="8"/>
      <c r="LDO74" s="8"/>
      <c r="LDP74" s="8"/>
      <c r="LDQ74" s="8"/>
      <c r="LDR74" s="8"/>
      <c r="LDS74" s="8"/>
      <c r="LDT74" s="8"/>
      <c r="LDU74" s="8"/>
      <c r="LDV74" s="8"/>
      <c r="LDW74" s="8"/>
      <c r="LDX74" s="8"/>
      <c r="LDY74" s="8"/>
      <c r="LDZ74" s="8"/>
      <c r="LEA74" s="8"/>
      <c r="LEB74" s="8"/>
      <c r="LEC74" s="8"/>
      <c r="LED74" s="8"/>
      <c r="LEE74" s="8"/>
      <c r="LEF74" s="8"/>
      <c r="LEG74" s="8"/>
      <c r="LEH74" s="8"/>
      <c r="LEI74" s="8"/>
      <c r="LEJ74" s="8"/>
      <c r="LEK74" s="8"/>
      <c r="LEL74" s="8"/>
      <c r="LEM74" s="8"/>
      <c r="LEN74" s="8"/>
      <c r="LEO74" s="8"/>
      <c r="LEP74" s="8"/>
      <c r="LEQ74" s="8"/>
      <c r="LER74" s="8"/>
      <c r="LES74" s="8"/>
      <c r="LET74" s="8"/>
      <c r="LEU74" s="8"/>
      <c r="LEV74" s="8"/>
      <c r="LEW74" s="8"/>
      <c r="LEX74" s="8"/>
      <c r="LEY74" s="8"/>
      <c r="LEZ74" s="8"/>
      <c r="LFA74" s="8"/>
      <c r="LFB74" s="8"/>
      <c r="LFC74" s="8"/>
      <c r="LFD74" s="8"/>
      <c r="LFE74" s="8"/>
      <c r="LFF74" s="8"/>
      <c r="LFG74" s="8"/>
      <c r="LFH74" s="8"/>
      <c r="LFI74" s="8"/>
      <c r="LFJ74" s="8"/>
      <c r="LFK74" s="8"/>
      <c r="LFL74" s="8"/>
      <c r="LFM74" s="8"/>
      <c r="LFN74" s="8"/>
      <c r="LFO74" s="8"/>
      <c r="LFP74" s="8"/>
      <c r="LFQ74" s="8"/>
      <c r="LFR74" s="8"/>
      <c r="LFS74" s="8"/>
      <c r="LFT74" s="8"/>
      <c r="LFU74" s="8"/>
      <c r="LFV74" s="8"/>
      <c r="LFW74" s="8"/>
      <c r="LFX74" s="8"/>
      <c r="LFY74" s="8"/>
      <c r="LFZ74" s="8"/>
      <c r="LGA74" s="8"/>
      <c r="LGB74" s="8"/>
      <c r="LGC74" s="8"/>
      <c r="LGD74" s="8"/>
      <c r="LGE74" s="8"/>
      <c r="LGF74" s="8"/>
      <c r="LGG74" s="8"/>
      <c r="LGH74" s="8"/>
      <c r="LGI74" s="8"/>
      <c r="LGJ74" s="8"/>
      <c r="LGK74" s="8"/>
      <c r="LGL74" s="8"/>
      <c r="LGM74" s="8"/>
      <c r="LGN74" s="8"/>
      <c r="LGO74" s="8"/>
      <c r="LGP74" s="8"/>
      <c r="LGQ74" s="8"/>
      <c r="LGR74" s="8"/>
      <c r="LGS74" s="8"/>
      <c r="LGT74" s="8"/>
      <c r="LGU74" s="8"/>
      <c r="LGV74" s="8"/>
      <c r="LGW74" s="8"/>
      <c r="LGX74" s="8"/>
      <c r="LGY74" s="8"/>
      <c r="LGZ74" s="8"/>
      <c r="LHA74" s="8"/>
      <c r="LHB74" s="8"/>
      <c r="LHC74" s="8"/>
      <c r="LHD74" s="8"/>
      <c r="LHE74" s="8"/>
      <c r="LHF74" s="8"/>
      <c r="LHG74" s="8"/>
      <c r="LHH74" s="8"/>
      <c r="LHI74" s="8"/>
      <c r="LHJ74" s="8"/>
      <c r="LHK74" s="8"/>
      <c r="LHL74" s="8"/>
      <c r="LHM74" s="8"/>
      <c r="LHN74" s="8"/>
      <c r="LHO74" s="8"/>
      <c r="LHP74" s="8"/>
      <c r="LHQ74" s="8"/>
      <c r="LHR74" s="8"/>
      <c r="LHS74" s="8"/>
      <c r="LHT74" s="8"/>
      <c r="LHU74" s="8"/>
      <c r="LHV74" s="8"/>
      <c r="LHW74" s="8"/>
      <c r="LHX74" s="8"/>
      <c r="LHY74" s="8"/>
      <c r="LHZ74" s="8"/>
      <c r="LIA74" s="8"/>
      <c r="LIB74" s="8"/>
      <c r="LIC74" s="8"/>
      <c r="LID74" s="8"/>
      <c r="LIE74" s="8"/>
      <c r="LIF74" s="8"/>
      <c r="LIG74" s="8"/>
      <c r="LIH74" s="8"/>
      <c r="LII74" s="8"/>
      <c r="LIJ74" s="8"/>
      <c r="LIK74" s="8"/>
      <c r="LIL74" s="8"/>
      <c r="LIM74" s="8"/>
      <c r="LIN74" s="8"/>
      <c r="LIO74" s="8"/>
      <c r="LIP74" s="8"/>
      <c r="LIQ74" s="8"/>
      <c r="LIR74" s="8"/>
      <c r="LIS74" s="8"/>
      <c r="LIT74" s="8"/>
      <c r="LIU74" s="8"/>
      <c r="LIV74" s="8"/>
      <c r="LIW74" s="8"/>
      <c r="LIX74" s="8"/>
      <c r="LIY74" s="8"/>
      <c r="LIZ74" s="8"/>
      <c r="LJA74" s="8"/>
      <c r="LJB74" s="8"/>
      <c r="LJC74" s="8"/>
      <c r="LJD74" s="8"/>
      <c r="LJE74" s="8"/>
      <c r="LJF74" s="8"/>
      <c r="LJG74" s="8"/>
      <c r="LJH74" s="8"/>
      <c r="LJI74" s="8"/>
      <c r="LJJ74" s="8"/>
      <c r="LJK74" s="8"/>
      <c r="LJL74" s="8"/>
      <c r="LJM74" s="8"/>
      <c r="LJN74" s="8"/>
      <c r="LJO74" s="8"/>
      <c r="LJP74" s="8"/>
      <c r="LJQ74" s="8"/>
      <c r="LJR74" s="8"/>
      <c r="LJS74" s="8"/>
      <c r="LJT74" s="8"/>
      <c r="LJU74" s="8"/>
      <c r="LJV74" s="8"/>
      <c r="LJW74" s="8"/>
      <c r="LJX74" s="8"/>
      <c r="LJY74" s="8"/>
      <c r="LJZ74" s="8"/>
      <c r="LKA74" s="8"/>
      <c r="LKB74" s="8"/>
      <c r="LKC74" s="8"/>
      <c r="LKD74" s="8"/>
      <c r="LKE74" s="8"/>
      <c r="LKF74" s="8"/>
      <c r="LKG74" s="8"/>
      <c r="LKH74" s="8"/>
      <c r="LKI74" s="8"/>
      <c r="LKJ74" s="8"/>
      <c r="LKK74" s="8"/>
      <c r="LKL74" s="8"/>
      <c r="LKM74" s="8"/>
      <c r="LKN74" s="8"/>
      <c r="LKO74" s="8"/>
      <c r="LKP74" s="8"/>
      <c r="LKQ74" s="8"/>
      <c r="LKR74" s="8"/>
      <c r="LKS74" s="8"/>
      <c r="LKT74" s="8"/>
      <c r="LKU74" s="8"/>
      <c r="LKV74" s="8"/>
      <c r="LKW74" s="8"/>
      <c r="LKX74" s="8"/>
      <c r="LKY74" s="8"/>
      <c r="LKZ74" s="8"/>
      <c r="LLA74" s="8"/>
      <c r="LLB74" s="8"/>
      <c r="LLC74" s="8"/>
      <c r="LLD74" s="8"/>
      <c r="LLE74" s="8"/>
      <c r="LLF74" s="8"/>
      <c r="LLG74" s="8"/>
      <c r="LLH74" s="8"/>
      <c r="LLI74" s="8"/>
      <c r="LLJ74" s="8"/>
      <c r="LLK74" s="8"/>
      <c r="LLL74" s="8"/>
      <c r="LLM74" s="8"/>
      <c r="LLN74" s="8"/>
      <c r="LLO74" s="8"/>
      <c r="LLP74" s="8"/>
      <c r="LLQ74" s="8"/>
      <c r="LLR74" s="8"/>
      <c r="LLS74" s="8"/>
      <c r="LLT74" s="8"/>
      <c r="LLU74" s="8"/>
      <c r="LLV74" s="8"/>
      <c r="LLW74" s="8"/>
      <c r="LLX74" s="8"/>
      <c r="LLY74" s="8"/>
      <c r="LLZ74" s="8"/>
      <c r="LMA74" s="8"/>
      <c r="LMB74" s="8"/>
      <c r="LMC74" s="8"/>
      <c r="LMD74" s="8"/>
      <c r="LME74" s="8"/>
      <c r="LMF74" s="8"/>
      <c r="LMG74" s="8"/>
      <c r="LMH74" s="8"/>
      <c r="LMI74" s="8"/>
      <c r="LMJ74" s="8"/>
      <c r="LMK74" s="8"/>
      <c r="LML74" s="8"/>
      <c r="LMM74" s="8"/>
      <c r="LMN74" s="8"/>
      <c r="LMO74" s="8"/>
      <c r="LMP74" s="8"/>
      <c r="LMQ74" s="8"/>
      <c r="LMR74" s="8"/>
      <c r="LMS74" s="8"/>
      <c r="LMT74" s="8"/>
      <c r="LMU74" s="8"/>
      <c r="LMV74" s="8"/>
      <c r="LMW74" s="8"/>
      <c r="LMX74" s="8"/>
      <c r="LMY74" s="8"/>
      <c r="LMZ74" s="8"/>
      <c r="LNA74" s="8"/>
      <c r="LNB74" s="8"/>
      <c r="LNC74" s="8"/>
      <c r="LND74" s="8"/>
      <c r="LNE74" s="8"/>
      <c r="LNF74" s="8"/>
      <c r="LNG74" s="8"/>
      <c r="LNH74" s="8"/>
      <c r="LNI74" s="8"/>
      <c r="LNJ74" s="8"/>
      <c r="LNK74" s="8"/>
      <c r="LNL74" s="8"/>
      <c r="LNM74" s="8"/>
      <c r="LNN74" s="8"/>
      <c r="LNO74" s="8"/>
      <c r="LNP74" s="8"/>
      <c r="LNQ74" s="8"/>
      <c r="LNR74" s="8"/>
      <c r="LNS74" s="8"/>
      <c r="LNT74" s="8"/>
      <c r="LNU74" s="8"/>
      <c r="LNV74" s="8"/>
      <c r="LNW74" s="8"/>
      <c r="LNX74" s="8"/>
      <c r="LNY74" s="8"/>
      <c r="LNZ74" s="8"/>
      <c r="LOA74" s="8"/>
      <c r="LOB74" s="8"/>
      <c r="LOC74" s="8"/>
      <c r="LOD74" s="8"/>
      <c r="LOE74" s="8"/>
      <c r="LOF74" s="8"/>
      <c r="LOG74" s="8"/>
      <c r="LOH74" s="8"/>
      <c r="LOI74" s="8"/>
      <c r="LOJ74" s="8"/>
      <c r="LOK74" s="8"/>
      <c r="LOL74" s="8"/>
      <c r="LOM74" s="8"/>
      <c r="LON74" s="8"/>
      <c r="LOO74" s="8"/>
      <c r="LOP74" s="8"/>
      <c r="LOQ74" s="8"/>
      <c r="LOR74" s="8"/>
      <c r="LOS74" s="8"/>
      <c r="LOT74" s="8"/>
      <c r="LOU74" s="8"/>
      <c r="LOV74" s="8"/>
      <c r="LOW74" s="8"/>
      <c r="LOX74" s="8"/>
      <c r="LOY74" s="8"/>
      <c r="LOZ74" s="8"/>
      <c r="LPA74" s="8"/>
      <c r="LPB74" s="8"/>
      <c r="LPC74" s="8"/>
      <c r="LPD74" s="8"/>
      <c r="LPE74" s="8"/>
      <c r="LPF74" s="8"/>
      <c r="LPG74" s="8"/>
      <c r="LPH74" s="8"/>
      <c r="LPI74" s="8"/>
      <c r="LPJ74" s="8"/>
      <c r="LPK74" s="8"/>
      <c r="LPL74" s="8"/>
      <c r="LPM74" s="8"/>
      <c r="LPN74" s="8"/>
      <c r="LPO74" s="8"/>
      <c r="LPP74" s="8"/>
      <c r="LPQ74" s="8"/>
      <c r="LPR74" s="8"/>
      <c r="LPS74" s="8"/>
      <c r="LPT74" s="8"/>
      <c r="LPU74" s="8"/>
      <c r="LPV74" s="8"/>
      <c r="LPW74" s="8"/>
      <c r="LPX74" s="8"/>
      <c r="LPY74" s="8"/>
      <c r="LPZ74" s="8"/>
      <c r="LQA74" s="8"/>
      <c r="LQB74" s="8"/>
      <c r="LQC74" s="8"/>
      <c r="LQD74" s="8"/>
      <c r="LQE74" s="8"/>
      <c r="LQF74" s="8"/>
      <c r="LQG74" s="8"/>
      <c r="LQH74" s="8"/>
      <c r="LQI74" s="8"/>
      <c r="LQJ74" s="8"/>
      <c r="LQK74" s="8"/>
      <c r="LQL74" s="8"/>
      <c r="LQM74" s="8"/>
      <c r="LQN74" s="8"/>
      <c r="LQO74" s="8"/>
      <c r="LQP74" s="8"/>
      <c r="LQQ74" s="8"/>
      <c r="LQR74" s="8"/>
      <c r="LQS74" s="8"/>
      <c r="LQT74" s="8"/>
      <c r="LQU74" s="8"/>
      <c r="LQV74" s="8"/>
      <c r="LQW74" s="8"/>
      <c r="LQX74" s="8"/>
      <c r="LQY74" s="8"/>
      <c r="LQZ74" s="8"/>
      <c r="LRA74" s="8"/>
      <c r="LRB74" s="8"/>
      <c r="LRC74" s="8"/>
      <c r="LRD74" s="8"/>
      <c r="LRE74" s="8"/>
      <c r="LRF74" s="8"/>
      <c r="LRG74" s="8"/>
      <c r="LRH74" s="8"/>
      <c r="LRI74" s="8"/>
      <c r="LRJ74" s="8"/>
      <c r="LRK74" s="8"/>
      <c r="LRL74" s="8"/>
      <c r="LRM74" s="8"/>
      <c r="LRN74" s="8"/>
      <c r="LRO74" s="8"/>
      <c r="LRP74" s="8"/>
      <c r="LRQ74" s="8"/>
      <c r="LRR74" s="8"/>
      <c r="LRS74" s="8"/>
      <c r="LRT74" s="8"/>
      <c r="LRU74" s="8"/>
      <c r="LRV74" s="8"/>
      <c r="LRW74" s="8"/>
      <c r="LRX74" s="8"/>
      <c r="LRY74" s="8"/>
      <c r="LRZ74" s="8"/>
      <c r="LSA74" s="8"/>
      <c r="LSB74" s="8"/>
      <c r="LSC74" s="8"/>
      <c r="LSD74" s="8"/>
      <c r="LSE74" s="8"/>
      <c r="LSF74" s="8"/>
      <c r="LSG74" s="8"/>
      <c r="LSH74" s="8"/>
      <c r="LSI74" s="8"/>
      <c r="LSJ74" s="8"/>
      <c r="LSK74" s="8"/>
      <c r="LSL74" s="8"/>
      <c r="LSM74" s="8"/>
      <c r="LSN74" s="8"/>
      <c r="LSO74" s="8"/>
      <c r="LSP74" s="8"/>
      <c r="LSQ74" s="8"/>
      <c r="LSR74" s="8"/>
      <c r="LSS74" s="8"/>
      <c r="LST74" s="8"/>
      <c r="LSU74" s="8"/>
      <c r="LSV74" s="8"/>
      <c r="LSW74" s="8"/>
      <c r="LSX74" s="8"/>
      <c r="LSY74" s="8"/>
      <c r="LSZ74" s="8"/>
      <c r="LTA74" s="8"/>
      <c r="LTB74" s="8"/>
      <c r="LTC74" s="8"/>
      <c r="LTD74" s="8"/>
      <c r="LTE74" s="8"/>
      <c r="LTF74" s="8"/>
      <c r="LTG74" s="8"/>
      <c r="LTH74" s="8"/>
      <c r="LTI74" s="8"/>
      <c r="LTJ74" s="8"/>
      <c r="LTK74" s="8"/>
      <c r="LTL74" s="8"/>
      <c r="LTM74" s="8"/>
      <c r="LTN74" s="8"/>
      <c r="LTO74" s="8"/>
      <c r="LTP74" s="8"/>
      <c r="LTQ74" s="8"/>
      <c r="LTR74" s="8"/>
      <c r="LTS74" s="8"/>
      <c r="LTT74" s="8"/>
      <c r="LTU74" s="8"/>
      <c r="LTV74" s="8"/>
      <c r="LTW74" s="8"/>
      <c r="LTX74" s="8"/>
      <c r="LTY74" s="8"/>
      <c r="LTZ74" s="8"/>
      <c r="LUA74" s="8"/>
      <c r="LUB74" s="8"/>
      <c r="LUC74" s="8"/>
      <c r="LUD74" s="8"/>
      <c r="LUE74" s="8"/>
      <c r="LUF74" s="8"/>
      <c r="LUG74" s="8"/>
      <c r="LUH74" s="8"/>
      <c r="LUI74" s="8"/>
      <c r="LUJ74" s="8"/>
      <c r="LUK74" s="8"/>
      <c r="LUL74" s="8"/>
      <c r="LUM74" s="8"/>
      <c r="LUN74" s="8"/>
      <c r="LUO74" s="8"/>
      <c r="LUP74" s="8"/>
      <c r="LUQ74" s="8"/>
      <c r="LUR74" s="8"/>
      <c r="LUS74" s="8"/>
      <c r="LUT74" s="8"/>
      <c r="LUU74" s="8"/>
      <c r="LUV74" s="8"/>
      <c r="LUW74" s="8"/>
      <c r="LUX74" s="8"/>
      <c r="LUY74" s="8"/>
      <c r="LUZ74" s="8"/>
      <c r="LVA74" s="8"/>
      <c r="LVB74" s="8"/>
      <c r="LVC74" s="8"/>
      <c r="LVD74" s="8"/>
      <c r="LVE74" s="8"/>
      <c r="LVF74" s="8"/>
      <c r="LVG74" s="8"/>
      <c r="LVH74" s="8"/>
      <c r="LVI74" s="8"/>
      <c r="LVJ74" s="8"/>
      <c r="LVK74" s="8"/>
      <c r="LVL74" s="8"/>
      <c r="LVM74" s="8"/>
      <c r="LVN74" s="8"/>
      <c r="LVO74" s="8"/>
      <c r="LVP74" s="8"/>
      <c r="LVQ74" s="8"/>
      <c r="LVR74" s="8"/>
      <c r="LVS74" s="8"/>
      <c r="LVT74" s="8"/>
      <c r="LVU74" s="8"/>
      <c r="LVV74" s="8"/>
      <c r="LVW74" s="8"/>
      <c r="LVX74" s="8"/>
      <c r="LVY74" s="8"/>
      <c r="LVZ74" s="8"/>
      <c r="LWA74" s="8"/>
      <c r="LWB74" s="8"/>
      <c r="LWC74" s="8"/>
      <c r="LWD74" s="8"/>
      <c r="LWE74" s="8"/>
      <c r="LWF74" s="8"/>
      <c r="LWG74" s="8"/>
      <c r="LWH74" s="8"/>
      <c r="LWI74" s="8"/>
      <c r="LWJ74" s="8"/>
      <c r="LWK74" s="8"/>
      <c r="LWL74" s="8"/>
      <c r="LWM74" s="8"/>
      <c r="LWN74" s="8"/>
      <c r="LWO74" s="8"/>
      <c r="LWP74" s="8"/>
      <c r="LWQ74" s="8"/>
      <c r="LWR74" s="8"/>
      <c r="LWS74" s="8"/>
      <c r="LWT74" s="8"/>
      <c r="LWU74" s="8"/>
      <c r="LWV74" s="8"/>
      <c r="LWW74" s="8"/>
      <c r="LWX74" s="8"/>
      <c r="LWY74" s="8"/>
      <c r="LWZ74" s="8"/>
      <c r="LXA74" s="8"/>
      <c r="LXB74" s="8"/>
      <c r="LXC74" s="8"/>
      <c r="LXD74" s="8"/>
      <c r="LXE74" s="8"/>
      <c r="LXF74" s="8"/>
      <c r="LXG74" s="8"/>
      <c r="LXH74" s="8"/>
      <c r="LXI74" s="8"/>
      <c r="LXJ74" s="8"/>
      <c r="LXK74" s="8"/>
      <c r="LXL74" s="8"/>
      <c r="LXM74" s="8"/>
      <c r="LXN74" s="8"/>
      <c r="LXO74" s="8"/>
      <c r="LXP74" s="8"/>
      <c r="LXQ74" s="8"/>
      <c r="LXR74" s="8"/>
      <c r="LXS74" s="8"/>
      <c r="LXT74" s="8"/>
      <c r="LXU74" s="8"/>
      <c r="LXV74" s="8"/>
      <c r="LXW74" s="8"/>
      <c r="LXX74" s="8"/>
      <c r="LXY74" s="8"/>
      <c r="LXZ74" s="8"/>
      <c r="LYA74" s="8"/>
      <c r="LYB74" s="8"/>
      <c r="LYC74" s="8"/>
      <c r="LYD74" s="8"/>
      <c r="LYE74" s="8"/>
      <c r="LYF74" s="8"/>
      <c r="LYG74" s="8"/>
      <c r="LYH74" s="8"/>
      <c r="LYI74" s="8"/>
      <c r="LYJ74" s="8"/>
      <c r="LYK74" s="8"/>
      <c r="LYL74" s="8"/>
      <c r="LYM74" s="8"/>
      <c r="LYN74" s="8"/>
      <c r="LYO74" s="8"/>
      <c r="LYP74" s="8"/>
      <c r="LYQ74" s="8"/>
      <c r="LYR74" s="8"/>
      <c r="LYS74" s="8"/>
      <c r="LYT74" s="8"/>
      <c r="LYU74" s="8"/>
      <c r="LYV74" s="8"/>
      <c r="LYW74" s="8"/>
      <c r="LYX74" s="8"/>
      <c r="LYY74" s="8"/>
      <c r="LYZ74" s="8"/>
      <c r="LZA74" s="8"/>
      <c r="LZB74" s="8"/>
      <c r="LZC74" s="8"/>
      <c r="LZD74" s="8"/>
      <c r="LZE74" s="8"/>
      <c r="LZF74" s="8"/>
      <c r="LZG74" s="8"/>
      <c r="LZH74" s="8"/>
      <c r="LZI74" s="8"/>
      <c r="LZJ74" s="8"/>
      <c r="LZK74" s="8"/>
      <c r="LZL74" s="8"/>
      <c r="LZM74" s="8"/>
      <c r="LZN74" s="8"/>
      <c r="LZO74" s="8"/>
      <c r="LZP74" s="8"/>
      <c r="LZQ74" s="8"/>
      <c r="LZR74" s="8"/>
      <c r="LZS74" s="8"/>
      <c r="LZT74" s="8"/>
      <c r="LZU74" s="8"/>
      <c r="LZV74" s="8"/>
      <c r="LZW74" s="8"/>
      <c r="LZX74" s="8"/>
      <c r="LZY74" s="8"/>
      <c r="LZZ74" s="8"/>
      <c r="MAA74" s="8"/>
      <c r="MAB74" s="8"/>
      <c r="MAC74" s="8"/>
      <c r="MAD74" s="8"/>
      <c r="MAE74" s="8"/>
      <c r="MAF74" s="8"/>
      <c r="MAG74" s="8"/>
      <c r="MAH74" s="8"/>
      <c r="MAI74" s="8"/>
      <c r="MAJ74" s="8"/>
      <c r="MAK74" s="8"/>
      <c r="MAL74" s="8"/>
      <c r="MAM74" s="8"/>
      <c r="MAN74" s="8"/>
      <c r="MAO74" s="8"/>
      <c r="MAP74" s="8"/>
      <c r="MAQ74" s="8"/>
      <c r="MAR74" s="8"/>
      <c r="MAS74" s="8"/>
      <c r="MAT74" s="8"/>
      <c r="MAU74" s="8"/>
      <c r="MAV74" s="8"/>
      <c r="MAW74" s="8"/>
      <c r="MAX74" s="8"/>
      <c r="MAY74" s="8"/>
      <c r="MAZ74" s="8"/>
      <c r="MBA74" s="8"/>
      <c r="MBB74" s="8"/>
      <c r="MBC74" s="8"/>
      <c r="MBD74" s="8"/>
      <c r="MBE74" s="8"/>
      <c r="MBF74" s="8"/>
      <c r="MBG74" s="8"/>
      <c r="MBH74" s="8"/>
      <c r="MBI74" s="8"/>
      <c r="MBJ74" s="8"/>
      <c r="MBK74" s="8"/>
      <c r="MBL74" s="8"/>
      <c r="MBM74" s="8"/>
      <c r="MBN74" s="8"/>
      <c r="MBO74" s="8"/>
      <c r="MBP74" s="8"/>
      <c r="MBQ74" s="8"/>
      <c r="MBR74" s="8"/>
      <c r="MBS74" s="8"/>
      <c r="MBT74" s="8"/>
      <c r="MBU74" s="8"/>
      <c r="MBV74" s="8"/>
      <c r="MBW74" s="8"/>
      <c r="MBX74" s="8"/>
      <c r="MBY74" s="8"/>
      <c r="MBZ74" s="8"/>
      <c r="MCA74" s="8"/>
      <c r="MCB74" s="8"/>
      <c r="MCC74" s="8"/>
      <c r="MCD74" s="8"/>
      <c r="MCE74" s="8"/>
      <c r="MCF74" s="8"/>
      <c r="MCG74" s="8"/>
      <c r="MCH74" s="8"/>
      <c r="MCI74" s="8"/>
      <c r="MCJ74" s="8"/>
      <c r="MCK74" s="8"/>
      <c r="MCL74" s="8"/>
      <c r="MCM74" s="8"/>
      <c r="MCN74" s="8"/>
      <c r="MCO74" s="8"/>
      <c r="MCP74" s="8"/>
      <c r="MCQ74" s="8"/>
      <c r="MCR74" s="8"/>
      <c r="MCS74" s="8"/>
      <c r="MCT74" s="8"/>
      <c r="MCU74" s="8"/>
      <c r="MCV74" s="8"/>
      <c r="MCW74" s="8"/>
      <c r="MCX74" s="8"/>
      <c r="MCY74" s="8"/>
      <c r="MCZ74" s="8"/>
      <c r="MDA74" s="8"/>
      <c r="MDB74" s="8"/>
      <c r="MDC74" s="8"/>
      <c r="MDD74" s="8"/>
      <c r="MDE74" s="8"/>
      <c r="MDF74" s="8"/>
      <c r="MDG74" s="8"/>
      <c r="MDH74" s="8"/>
      <c r="MDI74" s="8"/>
      <c r="MDJ74" s="8"/>
      <c r="MDK74" s="8"/>
      <c r="MDL74" s="8"/>
      <c r="MDM74" s="8"/>
      <c r="MDN74" s="8"/>
      <c r="MDO74" s="8"/>
      <c r="MDP74" s="8"/>
      <c r="MDQ74" s="8"/>
      <c r="MDR74" s="8"/>
      <c r="MDS74" s="8"/>
      <c r="MDT74" s="8"/>
      <c r="MDU74" s="8"/>
      <c r="MDV74" s="8"/>
      <c r="MDW74" s="8"/>
      <c r="MDX74" s="8"/>
      <c r="MDY74" s="8"/>
      <c r="MDZ74" s="8"/>
      <c r="MEA74" s="8"/>
      <c r="MEB74" s="8"/>
      <c r="MEC74" s="8"/>
      <c r="MED74" s="8"/>
      <c r="MEE74" s="8"/>
      <c r="MEF74" s="8"/>
      <c r="MEG74" s="8"/>
      <c r="MEH74" s="8"/>
      <c r="MEI74" s="8"/>
      <c r="MEJ74" s="8"/>
      <c r="MEK74" s="8"/>
      <c r="MEL74" s="8"/>
      <c r="MEM74" s="8"/>
      <c r="MEN74" s="8"/>
      <c r="MEO74" s="8"/>
      <c r="MEP74" s="8"/>
      <c r="MEQ74" s="8"/>
      <c r="MER74" s="8"/>
      <c r="MES74" s="8"/>
      <c r="MET74" s="8"/>
      <c r="MEU74" s="8"/>
      <c r="MEV74" s="8"/>
      <c r="MEW74" s="8"/>
      <c r="MEX74" s="8"/>
      <c r="MEY74" s="8"/>
      <c r="MEZ74" s="8"/>
      <c r="MFA74" s="8"/>
      <c r="MFB74" s="8"/>
      <c r="MFC74" s="8"/>
      <c r="MFD74" s="8"/>
      <c r="MFE74" s="8"/>
      <c r="MFF74" s="8"/>
      <c r="MFG74" s="8"/>
      <c r="MFH74" s="8"/>
      <c r="MFI74" s="8"/>
      <c r="MFJ74" s="8"/>
      <c r="MFK74" s="8"/>
      <c r="MFL74" s="8"/>
      <c r="MFM74" s="8"/>
      <c r="MFN74" s="8"/>
      <c r="MFO74" s="8"/>
      <c r="MFP74" s="8"/>
      <c r="MFQ74" s="8"/>
      <c r="MFR74" s="8"/>
      <c r="MFS74" s="8"/>
      <c r="MFT74" s="8"/>
      <c r="MFU74" s="8"/>
      <c r="MFV74" s="8"/>
      <c r="MFW74" s="8"/>
      <c r="MFX74" s="8"/>
      <c r="MFY74" s="8"/>
      <c r="MFZ74" s="8"/>
      <c r="MGA74" s="8"/>
      <c r="MGB74" s="8"/>
      <c r="MGC74" s="8"/>
      <c r="MGD74" s="8"/>
      <c r="MGE74" s="8"/>
      <c r="MGF74" s="8"/>
      <c r="MGG74" s="8"/>
      <c r="MGH74" s="8"/>
      <c r="MGI74" s="8"/>
      <c r="MGJ74" s="8"/>
      <c r="MGK74" s="8"/>
      <c r="MGL74" s="8"/>
      <c r="MGM74" s="8"/>
      <c r="MGN74" s="8"/>
      <c r="MGO74" s="8"/>
      <c r="MGP74" s="8"/>
      <c r="MGQ74" s="8"/>
      <c r="MGR74" s="8"/>
      <c r="MGS74" s="8"/>
      <c r="MGT74" s="8"/>
      <c r="MGU74" s="8"/>
      <c r="MGV74" s="8"/>
      <c r="MGW74" s="8"/>
      <c r="MGX74" s="8"/>
      <c r="MGY74" s="8"/>
      <c r="MGZ74" s="8"/>
      <c r="MHA74" s="8"/>
      <c r="MHB74" s="8"/>
      <c r="MHC74" s="8"/>
      <c r="MHD74" s="8"/>
      <c r="MHE74" s="8"/>
      <c r="MHF74" s="8"/>
      <c r="MHG74" s="8"/>
      <c r="MHH74" s="8"/>
      <c r="MHI74" s="8"/>
      <c r="MHJ74" s="8"/>
      <c r="MHK74" s="8"/>
      <c r="MHL74" s="8"/>
      <c r="MHM74" s="8"/>
      <c r="MHN74" s="8"/>
      <c r="MHO74" s="8"/>
      <c r="MHP74" s="8"/>
      <c r="MHQ74" s="8"/>
      <c r="MHR74" s="8"/>
      <c r="MHS74" s="8"/>
      <c r="MHT74" s="8"/>
      <c r="MHU74" s="8"/>
      <c r="MHV74" s="8"/>
      <c r="MHW74" s="8"/>
      <c r="MHX74" s="8"/>
      <c r="MHY74" s="8"/>
      <c r="MHZ74" s="8"/>
      <c r="MIA74" s="8"/>
      <c r="MIB74" s="8"/>
      <c r="MIC74" s="8"/>
      <c r="MID74" s="8"/>
      <c r="MIE74" s="8"/>
      <c r="MIF74" s="8"/>
      <c r="MIG74" s="8"/>
      <c r="MIH74" s="8"/>
      <c r="MII74" s="8"/>
      <c r="MIJ74" s="8"/>
      <c r="MIK74" s="8"/>
      <c r="MIL74" s="8"/>
      <c r="MIM74" s="8"/>
      <c r="MIN74" s="8"/>
      <c r="MIO74" s="8"/>
      <c r="MIP74" s="8"/>
      <c r="MIQ74" s="8"/>
      <c r="MIR74" s="8"/>
      <c r="MIS74" s="8"/>
      <c r="MIT74" s="8"/>
      <c r="MIU74" s="8"/>
      <c r="MIV74" s="8"/>
      <c r="MIW74" s="8"/>
      <c r="MIX74" s="8"/>
      <c r="MIY74" s="8"/>
      <c r="MIZ74" s="8"/>
      <c r="MJA74" s="8"/>
      <c r="MJB74" s="8"/>
      <c r="MJC74" s="8"/>
      <c r="MJD74" s="8"/>
      <c r="MJE74" s="8"/>
      <c r="MJF74" s="8"/>
      <c r="MJG74" s="8"/>
      <c r="MJH74" s="8"/>
      <c r="MJI74" s="8"/>
      <c r="MJJ74" s="8"/>
      <c r="MJK74" s="8"/>
      <c r="MJL74" s="8"/>
      <c r="MJM74" s="8"/>
      <c r="MJN74" s="8"/>
      <c r="MJO74" s="8"/>
      <c r="MJP74" s="8"/>
      <c r="MJQ74" s="8"/>
      <c r="MJR74" s="8"/>
      <c r="MJS74" s="8"/>
      <c r="MJT74" s="8"/>
      <c r="MJU74" s="8"/>
      <c r="MJV74" s="8"/>
      <c r="MJW74" s="8"/>
      <c r="MJX74" s="8"/>
      <c r="MJY74" s="8"/>
      <c r="MJZ74" s="8"/>
      <c r="MKA74" s="8"/>
      <c r="MKB74" s="8"/>
      <c r="MKC74" s="8"/>
      <c r="MKD74" s="8"/>
      <c r="MKE74" s="8"/>
      <c r="MKF74" s="8"/>
      <c r="MKG74" s="8"/>
      <c r="MKH74" s="8"/>
      <c r="MKI74" s="8"/>
      <c r="MKJ74" s="8"/>
      <c r="MKK74" s="8"/>
      <c r="MKL74" s="8"/>
      <c r="MKM74" s="8"/>
      <c r="MKN74" s="8"/>
      <c r="MKO74" s="8"/>
      <c r="MKP74" s="8"/>
      <c r="MKQ74" s="8"/>
      <c r="MKR74" s="8"/>
      <c r="MKS74" s="8"/>
      <c r="MKT74" s="8"/>
      <c r="MKU74" s="8"/>
      <c r="MKV74" s="8"/>
      <c r="MKW74" s="8"/>
      <c r="MKX74" s="8"/>
      <c r="MKY74" s="8"/>
      <c r="MKZ74" s="8"/>
      <c r="MLA74" s="8"/>
      <c r="MLB74" s="8"/>
      <c r="MLC74" s="8"/>
      <c r="MLD74" s="8"/>
      <c r="MLE74" s="8"/>
      <c r="MLF74" s="8"/>
      <c r="MLG74" s="8"/>
      <c r="MLH74" s="8"/>
      <c r="MLI74" s="8"/>
      <c r="MLJ74" s="8"/>
      <c r="MLK74" s="8"/>
      <c r="MLL74" s="8"/>
      <c r="MLM74" s="8"/>
      <c r="MLN74" s="8"/>
      <c r="MLO74" s="8"/>
      <c r="MLP74" s="8"/>
      <c r="MLQ74" s="8"/>
      <c r="MLR74" s="8"/>
      <c r="MLS74" s="8"/>
      <c r="MLT74" s="8"/>
      <c r="MLU74" s="8"/>
      <c r="MLV74" s="8"/>
      <c r="MLW74" s="8"/>
      <c r="MLX74" s="8"/>
      <c r="MLY74" s="8"/>
      <c r="MLZ74" s="8"/>
      <c r="MMA74" s="8"/>
      <c r="MMB74" s="8"/>
      <c r="MMC74" s="8"/>
      <c r="MMD74" s="8"/>
      <c r="MME74" s="8"/>
      <c r="MMF74" s="8"/>
      <c r="MMG74" s="8"/>
      <c r="MMH74" s="8"/>
      <c r="MMI74" s="8"/>
      <c r="MMJ74" s="8"/>
      <c r="MMK74" s="8"/>
      <c r="MML74" s="8"/>
      <c r="MMM74" s="8"/>
      <c r="MMN74" s="8"/>
      <c r="MMO74" s="8"/>
      <c r="MMP74" s="8"/>
      <c r="MMQ74" s="8"/>
      <c r="MMR74" s="8"/>
      <c r="MMS74" s="8"/>
      <c r="MMT74" s="8"/>
      <c r="MMU74" s="8"/>
      <c r="MMV74" s="8"/>
      <c r="MMW74" s="8"/>
      <c r="MMX74" s="8"/>
      <c r="MMY74" s="8"/>
      <c r="MMZ74" s="8"/>
      <c r="MNA74" s="8"/>
      <c r="MNB74" s="8"/>
      <c r="MNC74" s="8"/>
      <c r="MND74" s="8"/>
      <c r="MNE74" s="8"/>
      <c r="MNF74" s="8"/>
      <c r="MNG74" s="8"/>
      <c r="MNH74" s="8"/>
      <c r="MNI74" s="8"/>
      <c r="MNJ74" s="8"/>
      <c r="MNK74" s="8"/>
      <c r="MNL74" s="8"/>
      <c r="MNM74" s="8"/>
      <c r="MNN74" s="8"/>
      <c r="MNO74" s="8"/>
      <c r="MNP74" s="8"/>
      <c r="MNQ74" s="8"/>
      <c r="MNR74" s="8"/>
      <c r="MNS74" s="8"/>
      <c r="MNT74" s="8"/>
      <c r="MNU74" s="8"/>
      <c r="MNV74" s="8"/>
      <c r="MNW74" s="8"/>
      <c r="MNX74" s="8"/>
      <c r="MNY74" s="8"/>
      <c r="MNZ74" s="8"/>
      <c r="MOA74" s="8"/>
      <c r="MOB74" s="8"/>
      <c r="MOC74" s="8"/>
      <c r="MOD74" s="8"/>
      <c r="MOE74" s="8"/>
      <c r="MOF74" s="8"/>
      <c r="MOG74" s="8"/>
      <c r="MOH74" s="8"/>
      <c r="MOI74" s="8"/>
      <c r="MOJ74" s="8"/>
      <c r="MOK74" s="8"/>
      <c r="MOL74" s="8"/>
      <c r="MOM74" s="8"/>
      <c r="MON74" s="8"/>
      <c r="MOO74" s="8"/>
      <c r="MOP74" s="8"/>
      <c r="MOQ74" s="8"/>
      <c r="MOR74" s="8"/>
      <c r="MOS74" s="8"/>
      <c r="MOT74" s="8"/>
      <c r="MOU74" s="8"/>
      <c r="MOV74" s="8"/>
      <c r="MOW74" s="8"/>
      <c r="MOX74" s="8"/>
      <c r="MOY74" s="8"/>
      <c r="MOZ74" s="8"/>
      <c r="MPA74" s="8"/>
      <c r="MPB74" s="8"/>
      <c r="MPC74" s="8"/>
      <c r="MPD74" s="8"/>
      <c r="MPE74" s="8"/>
      <c r="MPF74" s="8"/>
      <c r="MPG74" s="8"/>
      <c r="MPH74" s="8"/>
      <c r="MPI74" s="8"/>
      <c r="MPJ74" s="8"/>
      <c r="MPK74" s="8"/>
      <c r="MPL74" s="8"/>
      <c r="MPM74" s="8"/>
      <c r="MPN74" s="8"/>
      <c r="MPO74" s="8"/>
      <c r="MPP74" s="8"/>
      <c r="MPQ74" s="8"/>
      <c r="MPR74" s="8"/>
      <c r="MPS74" s="8"/>
      <c r="MPT74" s="8"/>
      <c r="MPU74" s="8"/>
      <c r="MPV74" s="8"/>
      <c r="MPW74" s="8"/>
      <c r="MPX74" s="8"/>
      <c r="MPY74" s="8"/>
      <c r="MPZ74" s="8"/>
      <c r="MQA74" s="8"/>
      <c r="MQB74" s="8"/>
      <c r="MQC74" s="8"/>
      <c r="MQD74" s="8"/>
      <c r="MQE74" s="8"/>
      <c r="MQF74" s="8"/>
      <c r="MQG74" s="8"/>
      <c r="MQH74" s="8"/>
      <c r="MQI74" s="8"/>
      <c r="MQJ74" s="8"/>
      <c r="MQK74" s="8"/>
      <c r="MQL74" s="8"/>
      <c r="MQM74" s="8"/>
      <c r="MQN74" s="8"/>
      <c r="MQO74" s="8"/>
      <c r="MQP74" s="8"/>
      <c r="MQQ74" s="8"/>
      <c r="MQR74" s="8"/>
      <c r="MQS74" s="8"/>
      <c r="MQT74" s="8"/>
      <c r="MQU74" s="8"/>
      <c r="MQV74" s="8"/>
      <c r="MQW74" s="8"/>
      <c r="MQX74" s="8"/>
      <c r="MQY74" s="8"/>
      <c r="MQZ74" s="8"/>
      <c r="MRA74" s="8"/>
      <c r="MRB74" s="8"/>
      <c r="MRC74" s="8"/>
      <c r="MRD74" s="8"/>
      <c r="MRE74" s="8"/>
      <c r="MRF74" s="8"/>
      <c r="MRG74" s="8"/>
      <c r="MRH74" s="8"/>
      <c r="MRI74" s="8"/>
      <c r="MRJ74" s="8"/>
      <c r="MRK74" s="8"/>
      <c r="MRL74" s="8"/>
      <c r="MRM74" s="8"/>
      <c r="MRN74" s="8"/>
      <c r="MRO74" s="8"/>
      <c r="MRP74" s="8"/>
      <c r="MRQ74" s="8"/>
      <c r="MRR74" s="8"/>
      <c r="MRS74" s="8"/>
      <c r="MRT74" s="8"/>
      <c r="MRU74" s="8"/>
      <c r="MRV74" s="8"/>
      <c r="MRW74" s="8"/>
      <c r="MRX74" s="8"/>
      <c r="MRY74" s="8"/>
      <c r="MRZ74" s="8"/>
      <c r="MSA74" s="8"/>
      <c r="MSB74" s="8"/>
      <c r="MSC74" s="8"/>
      <c r="MSD74" s="8"/>
      <c r="MSE74" s="8"/>
      <c r="MSF74" s="8"/>
      <c r="MSG74" s="8"/>
      <c r="MSH74" s="8"/>
      <c r="MSI74" s="8"/>
      <c r="MSJ74" s="8"/>
      <c r="MSK74" s="8"/>
      <c r="MSL74" s="8"/>
      <c r="MSM74" s="8"/>
      <c r="MSN74" s="8"/>
      <c r="MSO74" s="8"/>
      <c r="MSP74" s="8"/>
      <c r="MSQ74" s="8"/>
      <c r="MSR74" s="8"/>
      <c r="MSS74" s="8"/>
      <c r="MST74" s="8"/>
      <c r="MSU74" s="8"/>
      <c r="MSV74" s="8"/>
      <c r="MSW74" s="8"/>
      <c r="MSX74" s="8"/>
      <c r="MSY74" s="8"/>
      <c r="MSZ74" s="8"/>
      <c r="MTA74" s="8"/>
      <c r="MTB74" s="8"/>
      <c r="MTC74" s="8"/>
      <c r="MTD74" s="8"/>
      <c r="MTE74" s="8"/>
      <c r="MTF74" s="8"/>
      <c r="MTG74" s="8"/>
      <c r="MTH74" s="8"/>
      <c r="MTI74" s="8"/>
      <c r="MTJ74" s="8"/>
      <c r="MTK74" s="8"/>
      <c r="MTL74" s="8"/>
      <c r="MTM74" s="8"/>
      <c r="MTN74" s="8"/>
      <c r="MTO74" s="8"/>
      <c r="MTP74" s="8"/>
      <c r="MTQ74" s="8"/>
      <c r="MTR74" s="8"/>
      <c r="MTS74" s="8"/>
      <c r="MTT74" s="8"/>
      <c r="MTU74" s="8"/>
      <c r="MTV74" s="8"/>
      <c r="MTW74" s="8"/>
      <c r="MTX74" s="8"/>
      <c r="MTY74" s="8"/>
      <c r="MTZ74" s="8"/>
      <c r="MUA74" s="8"/>
      <c r="MUB74" s="8"/>
      <c r="MUC74" s="8"/>
      <c r="MUD74" s="8"/>
      <c r="MUE74" s="8"/>
      <c r="MUF74" s="8"/>
      <c r="MUG74" s="8"/>
      <c r="MUH74" s="8"/>
      <c r="MUI74" s="8"/>
      <c r="MUJ74" s="8"/>
      <c r="MUK74" s="8"/>
      <c r="MUL74" s="8"/>
      <c r="MUM74" s="8"/>
      <c r="MUN74" s="8"/>
      <c r="MUO74" s="8"/>
      <c r="MUP74" s="8"/>
      <c r="MUQ74" s="8"/>
      <c r="MUR74" s="8"/>
      <c r="MUS74" s="8"/>
      <c r="MUT74" s="8"/>
      <c r="MUU74" s="8"/>
      <c r="MUV74" s="8"/>
      <c r="MUW74" s="8"/>
      <c r="MUX74" s="8"/>
      <c r="MUY74" s="8"/>
      <c r="MUZ74" s="8"/>
      <c r="MVA74" s="8"/>
      <c r="MVB74" s="8"/>
      <c r="MVC74" s="8"/>
      <c r="MVD74" s="8"/>
      <c r="MVE74" s="8"/>
      <c r="MVF74" s="8"/>
      <c r="MVG74" s="8"/>
      <c r="MVH74" s="8"/>
      <c r="MVI74" s="8"/>
      <c r="MVJ74" s="8"/>
      <c r="MVK74" s="8"/>
      <c r="MVL74" s="8"/>
      <c r="MVM74" s="8"/>
      <c r="MVN74" s="8"/>
      <c r="MVO74" s="8"/>
      <c r="MVP74" s="8"/>
      <c r="MVQ74" s="8"/>
      <c r="MVR74" s="8"/>
      <c r="MVS74" s="8"/>
      <c r="MVT74" s="8"/>
      <c r="MVU74" s="8"/>
      <c r="MVV74" s="8"/>
      <c r="MVW74" s="8"/>
      <c r="MVX74" s="8"/>
      <c r="MVY74" s="8"/>
      <c r="MVZ74" s="8"/>
      <c r="MWA74" s="8"/>
      <c r="MWB74" s="8"/>
      <c r="MWC74" s="8"/>
      <c r="MWD74" s="8"/>
      <c r="MWE74" s="8"/>
      <c r="MWF74" s="8"/>
      <c r="MWG74" s="8"/>
      <c r="MWH74" s="8"/>
      <c r="MWI74" s="8"/>
      <c r="MWJ74" s="8"/>
      <c r="MWK74" s="8"/>
      <c r="MWL74" s="8"/>
      <c r="MWM74" s="8"/>
      <c r="MWN74" s="8"/>
      <c r="MWO74" s="8"/>
      <c r="MWP74" s="8"/>
      <c r="MWQ74" s="8"/>
      <c r="MWR74" s="8"/>
      <c r="MWS74" s="8"/>
      <c r="MWT74" s="8"/>
      <c r="MWU74" s="8"/>
      <c r="MWV74" s="8"/>
      <c r="MWW74" s="8"/>
      <c r="MWX74" s="8"/>
      <c r="MWY74" s="8"/>
      <c r="MWZ74" s="8"/>
      <c r="MXA74" s="8"/>
      <c r="MXB74" s="8"/>
      <c r="MXC74" s="8"/>
      <c r="MXD74" s="8"/>
      <c r="MXE74" s="8"/>
      <c r="MXF74" s="8"/>
      <c r="MXG74" s="8"/>
      <c r="MXH74" s="8"/>
      <c r="MXI74" s="8"/>
      <c r="MXJ74" s="8"/>
      <c r="MXK74" s="8"/>
      <c r="MXL74" s="8"/>
      <c r="MXM74" s="8"/>
      <c r="MXN74" s="8"/>
      <c r="MXO74" s="8"/>
      <c r="MXP74" s="8"/>
      <c r="MXQ74" s="8"/>
      <c r="MXR74" s="8"/>
      <c r="MXS74" s="8"/>
      <c r="MXT74" s="8"/>
      <c r="MXU74" s="8"/>
      <c r="MXV74" s="8"/>
      <c r="MXW74" s="8"/>
      <c r="MXX74" s="8"/>
      <c r="MXY74" s="8"/>
      <c r="MXZ74" s="8"/>
      <c r="MYA74" s="8"/>
      <c r="MYB74" s="8"/>
      <c r="MYC74" s="8"/>
      <c r="MYD74" s="8"/>
      <c r="MYE74" s="8"/>
      <c r="MYF74" s="8"/>
      <c r="MYG74" s="8"/>
      <c r="MYH74" s="8"/>
      <c r="MYI74" s="8"/>
      <c r="MYJ74" s="8"/>
      <c r="MYK74" s="8"/>
      <c r="MYL74" s="8"/>
      <c r="MYM74" s="8"/>
      <c r="MYN74" s="8"/>
      <c r="MYO74" s="8"/>
      <c r="MYP74" s="8"/>
      <c r="MYQ74" s="8"/>
      <c r="MYR74" s="8"/>
      <c r="MYS74" s="8"/>
      <c r="MYT74" s="8"/>
      <c r="MYU74" s="8"/>
      <c r="MYV74" s="8"/>
      <c r="MYW74" s="8"/>
      <c r="MYX74" s="8"/>
      <c r="MYY74" s="8"/>
      <c r="MYZ74" s="8"/>
      <c r="MZA74" s="8"/>
      <c r="MZB74" s="8"/>
      <c r="MZC74" s="8"/>
      <c r="MZD74" s="8"/>
      <c r="MZE74" s="8"/>
      <c r="MZF74" s="8"/>
      <c r="MZG74" s="8"/>
      <c r="MZH74" s="8"/>
      <c r="MZI74" s="8"/>
      <c r="MZJ74" s="8"/>
      <c r="MZK74" s="8"/>
      <c r="MZL74" s="8"/>
      <c r="MZM74" s="8"/>
      <c r="MZN74" s="8"/>
      <c r="MZO74" s="8"/>
      <c r="MZP74" s="8"/>
      <c r="MZQ74" s="8"/>
      <c r="MZR74" s="8"/>
      <c r="MZS74" s="8"/>
      <c r="MZT74" s="8"/>
      <c r="MZU74" s="8"/>
      <c r="MZV74" s="8"/>
      <c r="MZW74" s="8"/>
      <c r="MZX74" s="8"/>
      <c r="MZY74" s="8"/>
      <c r="MZZ74" s="8"/>
      <c r="NAA74" s="8"/>
      <c r="NAB74" s="8"/>
      <c r="NAC74" s="8"/>
      <c r="NAD74" s="8"/>
      <c r="NAE74" s="8"/>
      <c r="NAF74" s="8"/>
      <c r="NAG74" s="8"/>
      <c r="NAH74" s="8"/>
      <c r="NAI74" s="8"/>
      <c r="NAJ74" s="8"/>
      <c r="NAK74" s="8"/>
      <c r="NAL74" s="8"/>
      <c r="NAM74" s="8"/>
      <c r="NAN74" s="8"/>
      <c r="NAO74" s="8"/>
      <c r="NAP74" s="8"/>
      <c r="NAQ74" s="8"/>
      <c r="NAR74" s="8"/>
      <c r="NAS74" s="8"/>
      <c r="NAT74" s="8"/>
      <c r="NAU74" s="8"/>
      <c r="NAV74" s="8"/>
      <c r="NAW74" s="8"/>
      <c r="NAX74" s="8"/>
      <c r="NAY74" s="8"/>
      <c r="NAZ74" s="8"/>
      <c r="NBA74" s="8"/>
      <c r="NBB74" s="8"/>
      <c r="NBC74" s="8"/>
      <c r="NBD74" s="8"/>
      <c r="NBE74" s="8"/>
      <c r="NBF74" s="8"/>
      <c r="NBG74" s="8"/>
      <c r="NBH74" s="8"/>
      <c r="NBI74" s="8"/>
      <c r="NBJ74" s="8"/>
      <c r="NBK74" s="8"/>
      <c r="NBL74" s="8"/>
      <c r="NBM74" s="8"/>
      <c r="NBN74" s="8"/>
      <c r="NBO74" s="8"/>
      <c r="NBP74" s="8"/>
      <c r="NBQ74" s="8"/>
      <c r="NBR74" s="8"/>
      <c r="NBS74" s="8"/>
      <c r="NBT74" s="8"/>
      <c r="NBU74" s="8"/>
      <c r="NBV74" s="8"/>
      <c r="NBW74" s="8"/>
      <c r="NBX74" s="8"/>
      <c r="NBY74" s="8"/>
      <c r="NBZ74" s="8"/>
      <c r="NCA74" s="8"/>
      <c r="NCB74" s="8"/>
      <c r="NCC74" s="8"/>
      <c r="NCD74" s="8"/>
      <c r="NCE74" s="8"/>
      <c r="NCF74" s="8"/>
      <c r="NCG74" s="8"/>
      <c r="NCH74" s="8"/>
      <c r="NCI74" s="8"/>
      <c r="NCJ74" s="8"/>
      <c r="NCK74" s="8"/>
      <c r="NCL74" s="8"/>
      <c r="NCM74" s="8"/>
      <c r="NCN74" s="8"/>
      <c r="NCO74" s="8"/>
      <c r="NCP74" s="8"/>
      <c r="NCQ74" s="8"/>
      <c r="NCR74" s="8"/>
      <c r="NCS74" s="8"/>
      <c r="NCT74" s="8"/>
      <c r="NCU74" s="8"/>
      <c r="NCV74" s="8"/>
      <c r="NCW74" s="8"/>
      <c r="NCX74" s="8"/>
      <c r="NCY74" s="8"/>
      <c r="NCZ74" s="8"/>
      <c r="NDA74" s="8"/>
      <c r="NDB74" s="8"/>
      <c r="NDC74" s="8"/>
      <c r="NDD74" s="8"/>
      <c r="NDE74" s="8"/>
      <c r="NDF74" s="8"/>
      <c r="NDG74" s="8"/>
      <c r="NDH74" s="8"/>
      <c r="NDI74" s="8"/>
      <c r="NDJ74" s="8"/>
      <c r="NDK74" s="8"/>
      <c r="NDL74" s="8"/>
      <c r="NDM74" s="8"/>
      <c r="NDN74" s="8"/>
      <c r="NDO74" s="8"/>
      <c r="NDP74" s="8"/>
      <c r="NDQ74" s="8"/>
      <c r="NDR74" s="8"/>
      <c r="NDS74" s="8"/>
      <c r="NDT74" s="8"/>
      <c r="NDU74" s="8"/>
      <c r="NDV74" s="8"/>
      <c r="NDW74" s="8"/>
      <c r="NDX74" s="8"/>
      <c r="NDY74" s="8"/>
      <c r="NDZ74" s="8"/>
      <c r="NEA74" s="8"/>
      <c r="NEB74" s="8"/>
      <c r="NEC74" s="8"/>
      <c r="NED74" s="8"/>
      <c r="NEE74" s="8"/>
      <c r="NEF74" s="8"/>
      <c r="NEG74" s="8"/>
      <c r="NEH74" s="8"/>
      <c r="NEI74" s="8"/>
      <c r="NEJ74" s="8"/>
      <c r="NEK74" s="8"/>
      <c r="NEL74" s="8"/>
      <c r="NEM74" s="8"/>
      <c r="NEN74" s="8"/>
      <c r="NEO74" s="8"/>
      <c r="NEP74" s="8"/>
      <c r="NEQ74" s="8"/>
      <c r="NER74" s="8"/>
      <c r="NES74" s="8"/>
      <c r="NET74" s="8"/>
      <c r="NEU74" s="8"/>
      <c r="NEV74" s="8"/>
      <c r="NEW74" s="8"/>
      <c r="NEX74" s="8"/>
      <c r="NEY74" s="8"/>
      <c r="NEZ74" s="8"/>
      <c r="NFA74" s="8"/>
      <c r="NFB74" s="8"/>
      <c r="NFC74" s="8"/>
      <c r="NFD74" s="8"/>
      <c r="NFE74" s="8"/>
      <c r="NFF74" s="8"/>
      <c r="NFG74" s="8"/>
      <c r="NFH74" s="8"/>
      <c r="NFI74" s="8"/>
      <c r="NFJ74" s="8"/>
      <c r="NFK74" s="8"/>
      <c r="NFL74" s="8"/>
      <c r="NFM74" s="8"/>
      <c r="NFN74" s="8"/>
      <c r="NFO74" s="8"/>
      <c r="NFP74" s="8"/>
      <c r="NFQ74" s="8"/>
      <c r="NFR74" s="8"/>
      <c r="NFS74" s="8"/>
      <c r="NFT74" s="8"/>
      <c r="NFU74" s="8"/>
      <c r="NFV74" s="8"/>
      <c r="NFW74" s="8"/>
      <c r="NFX74" s="8"/>
      <c r="NFY74" s="8"/>
      <c r="NFZ74" s="8"/>
      <c r="NGA74" s="8"/>
      <c r="NGB74" s="8"/>
      <c r="NGC74" s="8"/>
      <c r="NGD74" s="8"/>
      <c r="NGE74" s="8"/>
      <c r="NGF74" s="8"/>
      <c r="NGG74" s="8"/>
      <c r="NGH74" s="8"/>
      <c r="NGI74" s="8"/>
      <c r="NGJ74" s="8"/>
      <c r="NGK74" s="8"/>
      <c r="NGL74" s="8"/>
      <c r="NGM74" s="8"/>
      <c r="NGN74" s="8"/>
      <c r="NGO74" s="8"/>
      <c r="NGP74" s="8"/>
      <c r="NGQ74" s="8"/>
      <c r="NGR74" s="8"/>
      <c r="NGS74" s="8"/>
      <c r="NGT74" s="8"/>
      <c r="NGU74" s="8"/>
      <c r="NGV74" s="8"/>
      <c r="NGW74" s="8"/>
      <c r="NGX74" s="8"/>
      <c r="NGY74" s="8"/>
      <c r="NGZ74" s="8"/>
      <c r="NHA74" s="8"/>
      <c r="NHB74" s="8"/>
      <c r="NHC74" s="8"/>
      <c r="NHD74" s="8"/>
      <c r="NHE74" s="8"/>
      <c r="NHF74" s="8"/>
      <c r="NHG74" s="8"/>
      <c r="NHH74" s="8"/>
      <c r="NHI74" s="8"/>
      <c r="NHJ74" s="8"/>
      <c r="NHK74" s="8"/>
      <c r="NHL74" s="8"/>
      <c r="NHM74" s="8"/>
      <c r="NHN74" s="8"/>
      <c r="NHO74" s="8"/>
      <c r="NHP74" s="8"/>
      <c r="NHQ74" s="8"/>
      <c r="NHR74" s="8"/>
      <c r="NHS74" s="8"/>
      <c r="NHT74" s="8"/>
      <c r="NHU74" s="8"/>
      <c r="NHV74" s="8"/>
      <c r="NHW74" s="8"/>
      <c r="NHX74" s="8"/>
      <c r="NHY74" s="8"/>
      <c r="NHZ74" s="8"/>
      <c r="NIA74" s="8"/>
      <c r="NIB74" s="8"/>
      <c r="NIC74" s="8"/>
      <c r="NID74" s="8"/>
      <c r="NIE74" s="8"/>
      <c r="NIF74" s="8"/>
      <c r="NIG74" s="8"/>
      <c r="NIH74" s="8"/>
      <c r="NII74" s="8"/>
      <c r="NIJ74" s="8"/>
      <c r="NIK74" s="8"/>
      <c r="NIL74" s="8"/>
      <c r="NIM74" s="8"/>
      <c r="NIN74" s="8"/>
      <c r="NIO74" s="8"/>
      <c r="NIP74" s="8"/>
      <c r="NIQ74" s="8"/>
      <c r="NIR74" s="8"/>
      <c r="NIS74" s="8"/>
      <c r="NIT74" s="8"/>
      <c r="NIU74" s="8"/>
      <c r="NIV74" s="8"/>
      <c r="NIW74" s="8"/>
      <c r="NIX74" s="8"/>
      <c r="NIY74" s="8"/>
      <c r="NIZ74" s="8"/>
      <c r="NJA74" s="8"/>
      <c r="NJB74" s="8"/>
      <c r="NJC74" s="8"/>
      <c r="NJD74" s="8"/>
      <c r="NJE74" s="8"/>
      <c r="NJF74" s="8"/>
      <c r="NJG74" s="8"/>
      <c r="NJH74" s="8"/>
      <c r="NJI74" s="8"/>
      <c r="NJJ74" s="8"/>
      <c r="NJK74" s="8"/>
      <c r="NJL74" s="8"/>
      <c r="NJM74" s="8"/>
      <c r="NJN74" s="8"/>
      <c r="NJO74" s="8"/>
      <c r="NJP74" s="8"/>
      <c r="NJQ74" s="8"/>
      <c r="NJR74" s="8"/>
      <c r="NJS74" s="8"/>
      <c r="NJT74" s="8"/>
      <c r="NJU74" s="8"/>
      <c r="NJV74" s="8"/>
      <c r="NJW74" s="8"/>
      <c r="NJX74" s="8"/>
      <c r="NJY74" s="8"/>
      <c r="NJZ74" s="8"/>
      <c r="NKA74" s="8"/>
      <c r="NKB74" s="8"/>
      <c r="NKC74" s="8"/>
      <c r="NKD74" s="8"/>
      <c r="NKE74" s="8"/>
      <c r="NKF74" s="8"/>
      <c r="NKG74" s="8"/>
      <c r="NKH74" s="8"/>
      <c r="NKI74" s="8"/>
      <c r="NKJ74" s="8"/>
      <c r="NKK74" s="8"/>
      <c r="NKL74" s="8"/>
      <c r="NKM74" s="8"/>
      <c r="NKN74" s="8"/>
      <c r="NKO74" s="8"/>
      <c r="NKP74" s="8"/>
      <c r="NKQ74" s="8"/>
      <c r="NKR74" s="8"/>
      <c r="NKS74" s="8"/>
      <c r="NKT74" s="8"/>
      <c r="NKU74" s="8"/>
      <c r="NKV74" s="8"/>
      <c r="NKW74" s="8"/>
      <c r="NKX74" s="8"/>
      <c r="NKY74" s="8"/>
      <c r="NKZ74" s="8"/>
      <c r="NLA74" s="8"/>
      <c r="NLB74" s="8"/>
      <c r="NLC74" s="8"/>
      <c r="NLD74" s="8"/>
      <c r="NLE74" s="8"/>
      <c r="NLF74" s="8"/>
      <c r="NLG74" s="8"/>
      <c r="NLH74" s="8"/>
      <c r="NLI74" s="8"/>
      <c r="NLJ74" s="8"/>
      <c r="NLK74" s="8"/>
      <c r="NLL74" s="8"/>
      <c r="NLM74" s="8"/>
      <c r="NLN74" s="8"/>
      <c r="NLO74" s="8"/>
      <c r="NLP74" s="8"/>
      <c r="NLQ74" s="8"/>
      <c r="NLR74" s="8"/>
      <c r="NLS74" s="8"/>
      <c r="NLT74" s="8"/>
      <c r="NLU74" s="8"/>
      <c r="NLV74" s="8"/>
      <c r="NLW74" s="8"/>
      <c r="NLX74" s="8"/>
      <c r="NLY74" s="8"/>
      <c r="NLZ74" s="8"/>
      <c r="NMA74" s="8"/>
      <c r="NMB74" s="8"/>
      <c r="NMC74" s="8"/>
      <c r="NMD74" s="8"/>
      <c r="NME74" s="8"/>
      <c r="NMF74" s="8"/>
      <c r="NMG74" s="8"/>
      <c r="NMH74" s="8"/>
      <c r="NMI74" s="8"/>
      <c r="NMJ74" s="8"/>
      <c r="NMK74" s="8"/>
      <c r="NML74" s="8"/>
      <c r="NMM74" s="8"/>
      <c r="NMN74" s="8"/>
      <c r="NMO74" s="8"/>
      <c r="NMP74" s="8"/>
      <c r="NMQ74" s="8"/>
      <c r="NMR74" s="8"/>
      <c r="NMS74" s="8"/>
      <c r="NMT74" s="8"/>
      <c r="NMU74" s="8"/>
      <c r="NMV74" s="8"/>
      <c r="NMW74" s="8"/>
      <c r="NMX74" s="8"/>
      <c r="NMY74" s="8"/>
      <c r="NMZ74" s="8"/>
      <c r="NNA74" s="8"/>
      <c r="NNB74" s="8"/>
      <c r="NNC74" s="8"/>
      <c r="NND74" s="8"/>
      <c r="NNE74" s="8"/>
      <c r="NNF74" s="8"/>
      <c r="NNG74" s="8"/>
      <c r="NNH74" s="8"/>
      <c r="NNI74" s="8"/>
      <c r="NNJ74" s="8"/>
      <c r="NNK74" s="8"/>
      <c r="NNL74" s="8"/>
      <c r="NNM74" s="8"/>
      <c r="NNN74" s="8"/>
      <c r="NNO74" s="8"/>
      <c r="NNP74" s="8"/>
      <c r="NNQ74" s="8"/>
      <c r="NNR74" s="8"/>
      <c r="NNS74" s="8"/>
      <c r="NNT74" s="8"/>
      <c r="NNU74" s="8"/>
      <c r="NNV74" s="8"/>
      <c r="NNW74" s="8"/>
      <c r="NNX74" s="8"/>
      <c r="NNY74" s="8"/>
      <c r="NNZ74" s="8"/>
      <c r="NOA74" s="8"/>
      <c r="NOB74" s="8"/>
      <c r="NOC74" s="8"/>
      <c r="NOD74" s="8"/>
      <c r="NOE74" s="8"/>
      <c r="NOF74" s="8"/>
      <c r="NOG74" s="8"/>
      <c r="NOH74" s="8"/>
      <c r="NOI74" s="8"/>
      <c r="NOJ74" s="8"/>
      <c r="NOK74" s="8"/>
      <c r="NOL74" s="8"/>
      <c r="NOM74" s="8"/>
      <c r="NON74" s="8"/>
      <c r="NOO74" s="8"/>
      <c r="NOP74" s="8"/>
      <c r="NOQ74" s="8"/>
      <c r="NOR74" s="8"/>
      <c r="NOS74" s="8"/>
      <c r="NOT74" s="8"/>
      <c r="NOU74" s="8"/>
      <c r="NOV74" s="8"/>
      <c r="NOW74" s="8"/>
      <c r="NOX74" s="8"/>
      <c r="NOY74" s="8"/>
      <c r="NOZ74" s="8"/>
      <c r="NPA74" s="8"/>
      <c r="NPB74" s="8"/>
      <c r="NPC74" s="8"/>
      <c r="NPD74" s="8"/>
      <c r="NPE74" s="8"/>
      <c r="NPF74" s="8"/>
      <c r="NPG74" s="8"/>
      <c r="NPH74" s="8"/>
      <c r="NPI74" s="8"/>
      <c r="NPJ74" s="8"/>
      <c r="NPK74" s="8"/>
      <c r="NPL74" s="8"/>
      <c r="NPM74" s="8"/>
      <c r="NPN74" s="8"/>
      <c r="NPO74" s="8"/>
      <c r="NPP74" s="8"/>
      <c r="NPQ74" s="8"/>
      <c r="NPR74" s="8"/>
      <c r="NPS74" s="8"/>
      <c r="NPT74" s="8"/>
      <c r="NPU74" s="8"/>
      <c r="NPV74" s="8"/>
      <c r="NPW74" s="8"/>
      <c r="NPX74" s="8"/>
      <c r="NPY74" s="8"/>
      <c r="NPZ74" s="8"/>
      <c r="NQA74" s="8"/>
      <c r="NQB74" s="8"/>
      <c r="NQC74" s="8"/>
      <c r="NQD74" s="8"/>
      <c r="NQE74" s="8"/>
      <c r="NQF74" s="8"/>
      <c r="NQG74" s="8"/>
      <c r="NQH74" s="8"/>
      <c r="NQI74" s="8"/>
      <c r="NQJ74" s="8"/>
      <c r="NQK74" s="8"/>
      <c r="NQL74" s="8"/>
      <c r="NQM74" s="8"/>
      <c r="NQN74" s="8"/>
      <c r="NQO74" s="8"/>
      <c r="NQP74" s="8"/>
      <c r="NQQ74" s="8"/>
      <c r="NQR74" s="8"/>
      <c r="NQS74" s="8"/>
      <c r="NQT74" s="8"/>
      <c r="NQU74" s="8"/>
      <c r="NQV74" s="8"/>
      <c r="NQW74" s="8"/>
      <c r="NQX74" s="8"/>
      <c r="NQY74" s="8"/>
      <c r="NQZ74" s="8"/>
      <c r="NRA74" s="8"/>
      <c r="NRB74" s="8"/>
      <c r="NRC74" s="8"/>
      <c r="NRD74" s="8"/>
      <c r="NRE74" s="8"/>
      <c r="NRF74" s="8"/>
      <c r="NRG74" s="8"/>
      <c r="NRH74" s="8"/>
      <c r="NRI74" s="8"/>
      <c r="NRJ74" s="8"/>
      <c r="NRK74" s="8"/>
      <c r="NRL74" s="8"/>
      <c r="NRM74" s="8"/>
      <c r="NRN74" s="8"/>
      <c r="NRO74" s="8"/>
      <c r="NRP74" s="8"/>
      <c r="NRQ74" s="8"/>
      <c r="NRR74" s="8"/>
      <c r="NRS74" s="8"/>
      <c r="NRT74" s="8"/>
      <c r="NRU74" s="8"/>
      <c r="NRV74" s="8"/>
      <c r="NRW74" s="8"/>
      <c r="NRX74" s="8"/>
      <c r="NRY74" s="8"/>
      <c r="NRZ74" s="8"/>
      <c r="NSA74" s="8"/>
      <c r="NSB74" s="8"/>
      <c r="NSC74" s="8"/>
      <c r="NSD74" s="8"/>
      <c r="NSE74" s="8"/>
      <c r="NSF74" s="8"/>
      <c r="NSG74" s="8"/>
      <c r="NSH74" s="8"/>
      <c r="NSI74" s="8"/>
      <c r="NSJ74" s="8"/>
      <c r="NSK74" s="8"/>
      <c r="NSL74" s="8"/>
      <c r="NSM74" s="8"/>
      <c r="NSN74" s="8"/>
      <c r="NSO74" s="8"/>
      <c r="NSP74" s="8"/>
      <c r="NSQ74" s="8"/>
      <c r="NSR74" s="8"/>
      <c r="NSS74" s="8"/>
      <c r="NST74" s="8"/>
      <c r="NSU74" s="8"/>
      <c r="NSV74" s="8"/>
      <c r="NSW74" s="8"/>
      <c r="NSX74" s="8"/>
      <c r="NSY74" s="8"/>
      <c r="NSZ74" s="8"/>
      <c r="NTA74" s="8"/>
      <c r="NTB74" s="8"/>
      <c r="NTC74" s="8"/>
      <c r="NTD74" s="8"/>
      <c r="NTE74" s="8"/>
      <c r="NTF74" s="8"/>
      <c r="NTG74" s="8"/>
      <c r="NTH74" s="8"/>
      <c r="NTI74" s="8"/>
      <c r="NTJ74" s="8"/>
      <c r="NTK74" s="8"/>
      <c r="NTL74" s="8"/>
      <c r="NTM74" s="8"/>
      <c r="NTN74" s="8"/>
      <c r="NTO74" s="8"/>
      <c r="NTP74" s="8"/>
      <c r="NTQ74" s="8"/>
      <c r="NTR74" s="8"/>
      <c r="NTS74" s="8"/>
      <c r="NTT74" s="8"/>
      <c r="NTU74" s="8"/>
      <c r="NTV74" s="8"/>
      <c r="NTW74" s="8"/>
      <c r="NTX74" s="8"/>
      <c r="NTY74" s="8"/>
      <c r="NTZ74" s="8"/>
      <c r="NUA74" s="8"/>
      <c r="NUB74" s="8"/>
      <c r="NUC74" s="8"/>
      <c r="NUD74" s="8"/>
      <c r="NUE74" s="8"/>
      <c r="NUF74" s="8"/>
      <c r="NUG74" s="8"/>
      <c r="NUH74" s="8"/>
      <c r="NUI74" s="8"/>
      <c r="NUJ74" s="8"/>
      <c r="NUK74" s="8"/>
      <c r="NUL74" s="8"/>
      <c r="NUM74" s="8"/>
      <c r="NUN74" s="8"/>
      <c r="NUO74" s="8"/>
      <c r="NUP74" s="8"/>
      <c r="NUQ74" s="8"/>
      <c r="NUR74" s="8"/>
      <c r="NUS74" s="8"/>
      <c r="NUT74" s="8"/>
      <c r="NUU74" s="8"/>
      <c r="NUV74" s="8"/>
      <c r="NUW74" s="8"/>
      <c r="NUX74" s="8"/>
      <c r="NUY74" s="8"/>
      <c r="NUZ74" s="8"/>
      <c r="NVA74" s="8"/>
      <c r="NVB74" s="8"/>
      <c r="NVC74" s="8"/>
      <c r="NVD74" s="8"/>
      <c r="NVE74" s="8"/>
      <c r="NVF74" s="8"/>
      <c r="NVG74" s="8"/>
      <c r="NVH74" s="8"/>
      <c r="NVI74" s="8"/>
      <c r="NVJ74" s="8"/>
      <c r="NVK74" s="8"/>
      <c r="NVL74" s="8"/>
      <c r="NVM74" s="8"/>
      <c r="NVN74" s="8"/>
      <c r="NVO74" s="8"/>
      <c r="NVP74" s="8"/>
      <c r="NVQ74" s="8"/>
      <c r="NVR74" s="8"/>
      <c r="NVS74" s="8"/>
      <c r="NVT74" s="8"/>
      <c r="NVU74" s="8"/>
      <c r="NVV74" s="8"/>
      <c r="NVW74" s="8"/>
      <c r="NVX74" s="8"/>
      <c r="NVY74" s="8"/>
      <c r="NVZ74" s="8"/>
      <c r="NWA74" s="8"/>
      <c r="NWB74" s="8"/>
      <c r="NWC74" s="8"/>
      <c r="NWD74" s="8"/>
      <c r="NWE74" s="8"/>
      <c r="NWF74" s="8"/>
      <c r="NWG74" s="8"/>
      <c r="NWH74" s="8"/>
      <c r="NWI74" s="8"/>
      <c r="NWJ74" s="8"/>
      <c r="NWK74" s="8"/>
      <c r="NWL74" s="8"/>
      <c r="NWM74" s="8"/>
      <c r="NWN74" s="8"/>
      <c r="NWO74" s="8"/>
      <c r="NWP74" s="8"/>
      <c r="NWQ74" s="8"/>
      <c r="NWR74" s="8"/>
      <c r="NWS74" s="8"/>
      <c r="NWT74" s="8"/>
      <c r="NWU74" s="8"/>
      <c r="NWV74" s="8"/>
      <c r="NWW74" s="8"/>
      <c r="NWX74" s="8"/>
      <c r="NWY74" s="8"/>
      <c r="NWZ74" s="8"/>
      <c r="NXA74" s="8"/>
      <c r="NXB74" s="8"/>
      <c r="NXC74" s="8"/>
      <c r="NXD74" s="8"/>
      <c r="NXE74" s="8"/>
      <c r="NXF74" s="8"/>
      <c r="NXG74" s="8"/>
      <c r="NXH74" s="8"/>
      <c r="NXI74" s="8"/>
      <c r="NXJ74" s="8"/>
      <c r="NXK74" s="8"/>
      <c r="NXL74" s="8"/>
      <c r="NXM74" s="8"/>
      <c r="NXN74" s="8"/>
      <c r="NXO74" s="8"/>
      <c r="NXP74" s="8"/>
      <c r="NXQ74" s="8"/>
      <c r="NXR74" s="8"/>
      <c r="NXS74" s="8"/>
      <c r="NXT74" s="8"/>
      <c r="NXU74" s="8"/>
      <c r="NXV74" s="8"/>
      <c r="NXW74" s="8"/>
      <c r="NXX74" s="8"/>
      <c r="NXY74" s="8"/>
      <c r="NXZ74" s="8"/>
      <c r="NYA74" s="8"/>
      <c r="NYB74" s="8"/>
      <c r="NYC74" s="8"/>
      <c r="NYD74" s="8"/>
      <c r="NYE74" s="8"/>
      <c r="NYF74" s="8"/>
      <c r="NYG74" s="8"/>
      <c r="NYH74" s="8"/>
      <c r="NYI74" s="8"/>
      <c r="NYJ74" s="8"/>
      <c r="NYK74" s="8"/>
      <c r="NYL74" s="8"/>
      <c r="NYM74" s="8"/>
      <c r="NYN74" s="8"/>
      <c r="NYO74" s="8"/>
      <c r="NYP74" s="8"/>
      <c r="NYQ74" s="8"/>
      <c r="NYR74" s="8"/>
      <c r="NYS74" s="8"/>
      <c r="NYT74" s="8"/>
      <c r="NYU74" s="8"/>
      <c r="NYV74" s="8"/>
      <c r="NYW74" s="8"/>
      <c r="NYX74" s="8"/>
      <c r="NYY74" s="8"/>
      <c r="NYZ74" s="8"/>
      <c r="NZA74" s="8"/>
      <c r="NZB74" s="8"/>
      <c r="NZC74" s="8"/>
      <c r="NZD74" s="8"/>
      <c r="NZE74" s="8"/>
      <c r="NZF74" s="8"/>
      <c r="NZG74" s="8"/>
      <c r="NZH74" s="8"/>
      <c r="NZI74" s="8"/>
      <c r="NZJ74" s="8"/>
      <c r="NZK74" s="8"/>
      <c r="NZL74" s="8"/>
      <c r="NZM74" s="8"/>
      <c r="NZN74" s="8"/>
      <c r="NZO74" s="8"/>
      <c r="NZP74" s="8"/>
      <c r="NZQ74" s="8"/>
      <c r="NZR74" s="8"/>
      <c r="NZS74" s="8"/>
      <c r="NZT74" s="8"/>
      <c r="NZU74" s="8"/>
      <c r="NZV74" s="8"/>
      <c r="NZW74" s="8"/>
      <c r="NZX74" s="8"/>
      <c r="NZY74" s="8"/>
      <c r="NZZ74" s="8"/>
      <c r="OAA74" s="8"/>
      <c r="OAB74" s="8"/>
      <c r="OAC74" s="8"/>
      <c r="OAD74" s="8"/>
      <c r="OAE74" s="8"/>
      <c r="OAF74" s="8"/>
      <c r="OAG74" s="8"/>
      <c r="OAH74" s="8"/>
      <c r="OAI74" s="8"/>
      <c r="OAJ74" s="8"/>
      <c r="OAK74" s="8"/>
      <c r="OAL74" s="8"/>
      <c r="OAM74" s="8"/>
      <c r="OAN74" s="8"/>
      <c r="OAO74" s="8"/>
      <c r="OAP74" s="8"/>
      <c r="OAQ74" s="8"/>
      <c r="OAR74" s="8"/>
      <c r="OAS74" s="8"/>
      <c r="OAT74" s="8"/>
      <c r="OAU74" s="8"/>
      <c r="OAV74" s="8"/>
      <c r="OAW74" s="8"/>
      <c r="OAX74" s="8"/>
      <c r="OAY74" s="8"/>
      <c r="OAZ74" s="8"/>
      <c r="OBA74" s="8"/>
      <c r="OBB74" s="8"/>
      <c r="OBC74" s="8"/>
      <c r="OBD74" s="8"/>
      <c r="OBE74" s="8"/>
      <c r="OBF74" s="8"/>
      <c r="OBG74" s="8"/>
      <c r="OBH74" s="8"/>
      <c r="OBI74" s="8"/>
      <c r="OBJ74" s="8"/>
      <c r="OBK74" s="8"/>
      <c r="OBL74" s="8"/>
      <c r="OBM74" s="8"/>
      <c r="OBN74" s="8"/>
      <c r="OBO74" s="8"/>
      <c r="OBP74" s="8"/>
      <c r="OBQ74" s="8"/>
      <c r="OBR74" s="8"/>
      <c r="OBS74" s="8"/>
      <c r="OBT74" s="8"/>
      <c r="OBU74" s="8"/>
      <c r="OBV74" s="8"/>
      <c r="OBW74" s="8"/>
      <c r="OBX74" s="8"/>
      <c r="OBY74" s="8"/>
      <c r="OBZ74" s="8"/>
      <c r="OCA74" s="8"/>
      <c r="OCB74" s="8"/>
      <c r="OCC74" s="8"/>
      <c r="OCD74" s="8"/>
      <c r="OCE74" s="8"/>
      <c r="OCF74" s="8"/>
      <c r="OCG74" s="8"/>
      <c r="OCH74" s="8"/>
      <c r="OCI74" s="8"/>
      <c r="OCJ74" s="8"/>
      <c r="OCK74" s="8"/>
      <c r="OCL74" s="8"/>
      <c r="OCM74" s="8"/>
      <c r="OCN74" s="8"/>
      <c r="OCO74" s="8"/>
      <c r="OCP74" s="8"/>
      <c r="OCQ74" s="8"/>
      <c r="OCR74" s="8"/>
      <c r="OCS74" s="8"/>
      <c r="OCT74" s="8"/>
      <c r="OCU74" s="8"/>
      <c r="OCV74" s="8"/>
      <c r="OCW74" s="8"/>
      <c r="OCX74" s="8"/>
      <c r="OCY74" s="8"/>
      <c r="OCZ74" s="8"/>
      <c r="ODA74" s="8"/>
      <c r="ODB74" s="8"/>
      <c r="ODC74" s="8"/>
      <c r="ODD74" s="8"/>
      <c r="ODE74" s="8"/>
      <c r="ODF74" s="8"/>
      <c r="ODG74" s="8"/>
      <c r="ODH74" s="8"/>
      <c r="ODI74" s="8"/>
      <c r="ODJ74" s="8"/>
      <c r="ODK74" s="8"/>
      <c r="ODL74" s="8"/>
      <c r="ODM74" s="8"/>
      <c r="ODN74" s="8"/>
      <c r="ODO74" s="8"/>
      <c r="ODP74" s="8"/>
      <c r="ODQ74" s="8"/>
      <c r="ODR74" s="8"/>
      <c r="ODS74" s="8"/>
      <c r="ODT74" s="8"/>
      <c r="ODU74" s="8"/>
      <c r="ODV74" s="8"/>
      <c r="ODW74" s="8"/>
      <c r="ODX74" s="8"/>
      <c r="ODY74" s="8"/>
      <c r="ODZ74" s="8"/>
      <c r="OEA74" s="8"/>
      <c r="OEB74" s="8"/>
      <c r="OEC74" s="8"/>
      <c r="OED74" s="8"/>
      <c r="OEE74" s="8"/>
      <c r="OEF74" s="8"/>
      <c r="OEG74" s="8"/>
      <c r="OEH74" s="8"/>
      <c r="OEI74" s="8"/>
      <c r="OEJ74" s="8"/>
      <c r="OEK74" s="8"/>
      <c r="OEL74" s="8"/>
      <c r="OEM74" s="8"/>
      <c r="OEN74" s="8"/>
      <c r="OEO74" s="8"/>
      <c r="OEP74" s="8"/>
      <c r="OEQ74" s="8"/>
      <c r="OER74" s="8"/>
      <c r="OES74" s="8"/>
      <c r="OET74" s="8"/>
      <c r="OEU74" s="8"/>
      <c r="OEV74" s="8"/>
      <c r="OEW74" s="8"/>
      <c r="OEX74" s="8"/>
      <c r="OEY74" s="8"/>
      <c r="OEZ74" s="8"/>
      <c r="OFA74" s="8"/>
      <c r="OFB74" s="8"/>
      <c r="OFC74" s="8"/>
      <c r="OFD74" s="8"/>
      <c r="OFE74" s="8"/>
      <c r="OFF74" s="8"/>
      <c r="OFG74" s="8"/>
      <c r="OFH74" s="8"/>
      <c r="OFI74" s="8"/>
      <c r="OFJ74" s="8"/>
      <c r="OFK74" s="8"/>
      <c r="OFL74" s="8"/>
      <c r="OFM74" s="8"/>
      <c r="OFN74" s="8"/>
      <c r="OFO74" s="8"/>
      <c r="OFP74" s="8"/>
      <c r="OFQ74" s="8"/>
      <c r="OFR74" s="8"/>
      <c r="OFS74" s="8"/>
      <c r="OFT74" s="8"/>
      <c r="OFU74" s="8"/>
      <c r="OFV74" s="8"/>
      <c r="OFW74" s="8"/>
      <c r="OFX74" s="8"/>
      <c r="OFY74" s="8"/>
      <c r="OFZ74" s="8"/>
      <c r="OGA74" s="8"/>
      <c r="OGB74" s="8"/>
      <c r="OGC74" s="8"/>
      <c r="OGD74" s="8"/>
      <c r="OGE74" s="8"/>
      <c r="OGF74" s="8"/>
      <c r="OGG74" s="8"/>
      <c r="OGH74" s="8"/>
      <c r="OGI74" s="8"/>
      <c r="OGJ74" s="8"/>
      <c r="OGK74" s="8"/>
      <c r="OGL74" s="8"/>
      <c r="OGM74" s="8"/>
      <c r="OGN74" s="8"/>
      <c r="OGO74" s="8"/>
      <c r="OGP74" s="8"/>
      <c r="OGQ74" s="8"/>
      <c r="OGR74" s="8"/>
      <c r="OGS74" s="8"/>
      <c r="OGT74" s="8"/>
      <c r="OGU74" s="8"/>
      <c r="OGV74" s="8"/>
      <c r="OGW74" s="8"/>
      <c r="OGX74" s="8"/>
      <c r="OGY74" s="8"/>
      <c r="OGZ74" s="8"/>
      <c r="OHA74" s="8"/>
      <c r="OHB74" s="8"/>
      <c r="OHC74" s="8"/>
      <c r="OHD74" s="8"/>
      <c r="OHE74" s="8"/>
      <c r="OHF74" s="8"/>
      <c r="OHG74" s="8"/>
      <c r="OHH74" s="8"/>
      <c r="OHI74" s="8"/>
      <c r="OHJ74" s="8"/>
      <c r="OHK74" s="8"/>
      <c r="OHL74" s="8"/>
      <c r="OHM74" s="8"/>
      <c r="OHN74" s="8"/>
      <c r="OHO74" s="8"/>
      <c r="OHP74" s="8"/>
      <c r="OHQ74" s="8"/>
      <c r="OHR74" s="8"/>
      <c r="OHS74" s="8"/>
      <c r="OHT74" s="8"/>
      <c r="OHU74" s="8"/>
      <c r="OHV74" s="8"/>
      <c r="OHW74" s="8"/>
      <c r="OHX74" s="8"/>
      <c r="OHY74" s="8"/>
      <c r="OHZ74" s="8"/>
      <c r="OIA74" s="8"/>
      <c r="OIB74" s="8"/>
      <c r="OIC74" s="8"/>
      <c r="OID74" s="8"/>
      <c r="OIE74" s="8"/>
      <c r="OIF74" s="8"/>
      <c r="OIG74" s="8"/>
      <c r="OIH74" s="8"/>
      <c r="OII74" s="8"/>
      <c r="OIJ74" s="8"/>
      <c r="OIK74" s="8"/>
      <c r="OIL74" s="8"/>
      <c r="OIM74" s="8"/>
      <c r="OIN74" s="8"/>
      <c r="OIO74" s="8"/>
      <c r="OIP74" s="8"/>
      <c r="OIQ74" s="8"/>
      <c r="OIR74" s="8"/>
      <c r="OIS74" s="8"/>
      <c r="OIT74" s="8"/>
      <c r="OIU74" s="8"/>
      <c r="OIV74" s="8"/>
      <c r="OIW74" s="8"/>
      <c r="OIX74" s="8"/>
      <c r="OIY74" s="8"/>
      <c r="OIZ74" s="8"/>
      <c r="OJA74" s="8"/>
      <c r="OJB74" s="8"/>
      <c r="OJC74" s="8"/>
      <c r="OJD74" s="8"/>
      <c r="OJE74" s="8"/>
      <c r="OJF74" s="8"/>
      <c r="OJG74" s="8"/>
      <c r="OJH74" s="8"/>
      <c r="OJI74" s="8"/>
      <c r="OJJ74" s="8"/>
      <c r="OJK74" s="8"/>
      <c r="OJL74" s="8"/>
      <c r="OJM74" s="8"/>
      <c r="OJN74" s="8"/>
      <c r="OJO74" s="8"/>
      <c r="OJP74" s="8"/>
      <c r="OJQ74" s="8"/>
      <c r="OJR74" s="8"/>
      <c r="OJS74" s="8"/>
      <c r="OJT74" s="8"/>
      <c r="OJU74" s="8"/>
      <c r="OJV74" s="8"/>
      <c r="OJW74" s="8"/>
      <c r="OJX74" s="8"/>
      <c r="OJY74" s="8"/>
      <c r="OJZ74" s="8"/>
      <c r="OKA74" s="8"/>
      <c r="OKB74" s="8"/>
      <c r="OKC74" s="8"/>
      <c r="OKD74" s="8"/>
      <c r="OKE74" s="8"/>
      <c r="OKF74" s="8"/>
      <c r="OKG74" s="8"/>
      <c r="OKH74" s="8"/>
      <c r="OKI74" s="8"/>
      <c r="OKJ74" s="8"/>
      <c r="OKK74" s="8"/>
      <c r="OKL74" s="8"/>
      <c r="OKM74" s="8"/>
      <c r="OKN74" s="8"/>
      <c r="OKO74" s="8"/>
      <c r="OKP74" s="8"/>
      <c r="OKQ74" s="8"/>
      <c r="OKR74" s="8"/>
      <c r="OKS74" s="8"/>
      <c r="OKT74" s="8"/>
      <c r="OKU74" s="8"/>
      <c r="OKV74" s="8"/>
      <c r="OKW74" s="8"/>
      <c r="OKX74" s="8"/>
      <c r="OKY74" s="8"/>
      <c r="OKZ74" s="8"/>
      <c r="OLA74" s="8"/>
      <c r="OLB74" s="8"/>
      <c r="OLC74" s="8"/>
      <c r="OLD74" s="8"/>
      <c r="OLE74" s="8"/>
      <c r="OLF74" s="8"/>
      <c r="OLG74" s="8"/>
      <c r="OLH74" s="8"/>
      <c r="OLI74" s="8"/>
      <c r="OLJ74" s="8"/>
      <c r="OLK74" s="8"/>
      <c r="OLL74" s="8"/>
      <c r="OLM74" s="8"/>
      <c r="OLN74" s="8"/>
      <c r="OLO74" s="8"/>
      <c r="OLP74" s="8"/>
      <c r="OLQ74" s="8"/>
      <c r="OLR74" s="8"/>
      <c r="OLS74" s="8"/>
      <c r="OLT74" s="8"/>
      <c r="OLU74" s="8"/>
      <c r="OLV74" s="8"/>
      <c r="OLW74" s="8"/>
      <c r="OLX74" s="8"/>
      <c r="OLY74" s="8"/>
      <c r="OLZ74" s="8"/>
      <c r="OMA74" s="8"/>
      <c r="OMB74" s="8"/>
      <c r="OMC74" s="8"/>
      <c r="OMD74" s="8"/>
      <c r="OME74" s="8"/>
      <c r="OMF74" s="8"/>
      <c r="OMG74" s="8"/>
      <c r="OMH74" s="8"/>
      <c r="OMI74" s="8"/>
      <c r="OMJ74" s="8"/>
      <c r="OMK74" s="8"/>
      <c r="OML74" s="8"/>
      <c r="OMM74" s="8"/>
      <c r="OMN74" s="8"/>
      <c r="OMO74" s="8"/>
      <c r="OMP74" s="8"/>
      <c r="OMQ74" s="8"/>
      <c r="OMR74" s="8"/>
      <c r="OMS74" s="8"/>
      <c r="OMT74" s="8"/>
      <c r="OMU74" s="8"/>
      <c r="OMV74" s="8"/>
      <c r="OMW74" s="8"/>
      <c r="OMX74" s="8"/>
      <c r="OMY74" s="8"/>
      <c r="OMZ74" s="8"/>
      <c r="ONA74" s="8"/>
      <c r="ONB74" s="8"/>
      <c r="ONC74" s="8"/>
      <c r="OND74" s="8"/>
      <c r="ONE74" s="8"/>
      <c r="ONF74" s="8"/>
      <c r="ONG74" s="8"/>
      <c r="ONH74" s="8"/>
      <c r="ONI74" s="8"/>
      <c r="ONJ74" s="8"/>
      <c r="ONK74" s="8"/>
      <c r="ONL74" s="8"/>
      <c r="ONM74" s="8"/>
      <c r="ONN74" s="8"/>
      <c r="ONO74" s="8"/>
      <c r="ONP74" s="8"/>
      <c r="ONQ74" s="8"/>
      <c r="ONR74" s="8"/>
      <c r="ONS74" s="8"/>
      <c r="ONT74" s="8"/>
      <c r="ONU74" s="8"/>
      <c r="ONV74" s="8"/>
      <c r="ONW74" s="8"/>
      <c r="ONX74" s="8"/>
      <c r="ONY74" s="8"/>
      <c r="ONZ74" s="8"/>
      <c r="OOA74" s="8"/>
      <c r="OOB74" s="8"/>
      <c r="OOC74" s="8"/>
      <c r="OOD74" s="8"/>
      <c r="OOE74" s="8"/>
      <c r="OOF74" s="8"/>
      <c r="OOG74" s="8"/>
      <c r="OOH74" s="8"/>
      <c r="OOI74" s="8"/>
      <c r="OOJ74" s="8"/>
      <c r="OOK74" s="8"/>
      <c r="OOL74" s="8"/>
      <c r="OOM74" s="8"/>
      <c r="OON74" s="8"/>
      <c r="OOO74" s="8"/>
      <c r="OOP74" s="8"/>
      <c r="OOQ74" s="8"/>
      <c r="OOR74" s="8"/>
      <c r="OOS74" s="8"/>
      <c r="OOT74" s="8"/>
      <c r="OOU74" s="8"/>
      <c r="OOV74" s="8"/>
      <c r="OOW74" s="8"/>
      <c r="OOX74" s="8"/>
      <c r="OOY74" s="8"/>
      <c r="OOZ74" s="8"/>
      <c r="OPA74" s="8"/>
      <c r="OPB74" s="8"/>
      <c r="OPC74" s="8"/>
      <c r="OPD74" s="8"/>
      <c r="OPE74" s="8"/>
      <c r="OPF74" s="8"/>
      <c r="OPG74" s="8"/>
      <c r="OPH74" s="8"/>
      <c r="OPI74" s="8"/>
      <c r="OPJ74" s="8"/>
      <c r="OPK74" s="8"/>
      <c r="OPL74" s="8"/>
      <c r="OPM74" s="8"/>
      <c r="OPN74" s="8"/>
      <c r="OPO74" s="8"/>
      <c r="OPP74" s="8"/>
      <c r="OPQ74" s="8"/>
      <c r="OPR74" s="8"/>
      <c r="OPS74" s="8"/>
      <c r="OPT74" s="8"/>
      <c r="OPU74" s="8"/>
      <c r="OPV74" s="8"/>
      <c r="OPW74" s="8"/>
      <c r="OPX74" s="8"/>
      <c r="OPY74" s="8"/>
      <c r="OPZ74" s="8"/>
      <c r="OQA74" s="8"/>
      <c r="OQB74" s="8"/>
      <c r="OQC74" s="8"/>
      <c r="OQD74" s="8"/>
      <c r="OQE74" s="8"/>
      <c r="OQF74" s="8"/>
      <c r="OQG74" s="8"/>
      <c r="OQH74" s="8"/>
      <c r="OQI74" s="8"/>
      <c r="OQJ74" s="8"/>
      <c r="OQK74" s="8"/>
      <c r="OQL74" s="8"/>
      <c r="OQM74" s="8"/>
      <c r="OQN74" s="8"/>
      <c r="OQO74" s="8"/>
      <c r="OQP74" s="8"/>
      <c r="OQQ74" s="8"/>
      <c r="OQR74" s="8"/>
      <c r="OQS74" s="8"/>
      <c r="OQT74" s="8"/>
      <c r="OQU74" s="8"/>
      <c r="OQV74" s="8"/>
      <c r="OQW74" s="8"/>
      <c r="OQX74" s="8"/>
      <c r="OQY74" s="8"/>
      <c r="OQZ74" s="8"/>
      <c r="ORA74" s="8"/>
      <c r="ORB74" s="8"/>
      <c r="ORC74" s="8"/>
      <c r="ORD74" s="8"/>
      <c r="ORE74" s="8"/>
      <c r="ORF74" s="8"/>
      <c r="ORG74" s="8"/>
      <c r="ORH74" s="8"/>
      <c r="ORI74" s="8"/>
      <c r="ORJ74" s="8"/>
      <c r="ORK74" s="8"/>
      <c r="ORL74" s="8"/>
      <c r="ORM74" s="8"/>
      <c r="ORN74" s="8"/>
      <c r="ORO74" s="8"/>
      <c r="ORP74" s="8"/>
      <c r="ORQ74" s="8"/>
      <c r="ORR74" s="8"/>
      <c r="ORS74" s="8"/>
      <c r="ORT74" s="8"/>
      <c r="ORU74" s="8"/>
      <c r="ORV74" s="8"/>
      <c r="ORW74" s="8"/>
      <c r="ORX74" s="8"/>
      <c r="ORY74" s="8"/>
      <c r="ORZ74" s="8"/>
      <c r="OSA74" s="8"/>
      <c r="OSB74" s="8"/>
      <c r="OSC74" s="8"/>
      <c r="OSD74" s="8"/>
      <c r="OSE74" s="8"/>
      <c r="OSF74" s="8"/>
      <c r="OSG74" s="8"/>
      <c r="OSH74" s="8"/>
      <c r="OSI74" s="8"/>
      <c r="OSJ74" s="8"/>
      <c r="OSK74" s="8"/>
      <c r="OSL74" s="8"/>
      <c r="OSM74" s="8"/>
      <c r="OSN74" s="8"/>
      <c r="OSO74" s="8"/>
      <c r="OSP74" s="8"/>
      <c r="OSQ74" s="8"/>
      <c r="OSR74" s="8"/>
      <c r="OSS74" s="8"/>
      <c r="OST74" s="8"/>
      <c r="OSU74" s="8"/>
      <c r="OSV74" s="8"/>
      <c r="OSW74" s="8"/>
      <c r="OSX74" s="8"/>
      <c r="OSY74" s="8"/>
      <c r="OSZ74" s="8"/>
      <c r="OTA74" s="8"/>
      <c r="OTB74" s="8"/>
      <c r="OTC74" s="8"/>
      <c r="OTD74" s="8"/>
      <c r="OTE74" s="8"/>
      <c r="OTF74" s="8"/>
      <c r="OTG74" s="8"/>
      <c r="OTH74" s="8"/>
      <c r="OTI74" s="8"/>
      <c r="OTJ74" s="8"/>
      <c r="OTK74" s="8"/>
      <c r="OTL74" s="8"/>
      <c r="OTM74" s="8"/>
      <c r="OTN74" s="8"/>
      <c r="OTO74" s="8"/>
      <c r="OTP74" s="8"/>
      <c r="OTQ74" s="8"/>
      <c r="OTR74" s="8"/>
      <c r="OTS74" s="8"/>
      <c r="OTT74" s="8"/>
      <c r="OTU74" s="8"/>
      <c r="OTV74" s="8"/>
      <c r="OTW74" s="8"/>
      <c r="OTX74" s="8"/>
      <c r="OTY74" s="8"/>
      <c r="OTZ74" s="8"/>
      <c r="OUA74" s="8"/>
      <c r="OUB74" s="8"/>
      <c r="OUC74" s="8"/>
      <c r="OUD74" s="8"/>
      <c r="OUE74" s="8"/>
      <c r="OUF74" s="8"/>
      <c r="OUG74" s="8"/>
      <c r="OUH74" s="8"/>
      <c r="OUI74" s="8"/>
      <c r="OUJ74" s="8"/>
      <c r="OUK74" s="8"/>
      <c r="OUL74" s="8"/>
      <c r="OUM74" s="8"/>
      <c r="OUN74" s="8"/>
      <c r="OUO74" s="8"/>
      <c r="OUP74" s="8"/>
      <c r="OUQ74" s="8"/>
      <c r="OUR74" s="8"/>
      <c r="OUS74" s="8"/>
      <c r="OUT74" s="8"/>
      <c r="OUU74" s="8"/>
      <c r="OUV74" s="8"/>
      <c r="OUW74" s="8"/>
      <c r="OUX74" s="8"/>
      <c r="OUY74" s="8"/>
      <c r="OUZ74" s="8"/>
      <c r="OVA74" s="8"/>
      <c r="OVB74" s="8"/>
      <c r="OVC74" s="8"/>
      <c r="OVD74" s="8"/>
      <c r="OVE74" s="8"/>
      <c r="OVF74" s="8"/>
      <c r="OVG74" s="8"/>
      <c r="OVH74" s="8"/>
      <c r="OVI74" s="8"/>
      <c r="OVJ74" s="8"/>
      <c r="OVK74" s="8"/>
      <c r="OVL74" s="8"/>
      <c r="OVM74" s="8"/>
      <c r="OVN74" s="8"/>
      <c r="OVO74" s="8"/>
      <c r="OVP74" s="8"/>
      <c r="OVQ74" s="8"/>
      <c r="OVR74" s="8"/>
      <c r="OVS74" s="8"/>
      <c r="OVT74" s="8"/>
      <c r="OVU74" s="8"/>
      <c r="OVV74" s="8"/>
      <c r="OVW74" s="8"/>
      <c r="OVX74" s="8"/>
      <c r="OVY74" s="8"/>
      <c r="OVZ74" s="8"/>
      <c r="OWA74" s="8"/>
      <c r="OWB74" s="8"/>
      <c r="OWC74" s="8"/>
      <c r="OWD74" s="8"/>
      <c r="OWE74" s="8"/>
      <c r="OWF74" s="8"/>
      <c r="OWG74" s="8"/>
      <c r="OWH74" s="8"/>
      <c r="OWI74" s="8"/>
      <c r="OWJ74" s="8"/>
      <c r="OWK74" s="8"/>
      <c r="OWL74" s="8"/>
      <c r="OWM74" s="8"/>
      <c r="OWN74" s="8"/>
      <c r="OWO74" s="8"/>
      <c r="OWP74" s="8"/>
      <c r="OWQ74" s="8"/>
      <c r="OWR74" s="8"/>
      <c r="OWS74" s="8"/>
      <c r="OWT74" s="8"/>
      <c r="OWU74" s="8"/>
      <c r="OWV74" s="8"/>
      <c r="OWW74" s="8"/>
      <c r="OWX74" s="8"/>
      <c r="OWY74" s="8"/>
      <c r="OWZ74" s="8"/>
      <c r="OXA74" s="8"/>
      <c r="OXB74" s="8"/>
      <c r="OXC74" s="8"/>
      <c r="OXD74" s="8"/>
      <c r="OXE74" s="8"/>
      <c r="OXF74" s="8"/>
      <c r="OXG74" s="8"/>
      <c r="OXH74" s="8"/>
      <c r="OXI74" s="8"/>
      <c r="OXJ74" s="8"/>
      <c r="OXK74" s="8"/>
      <c r="OXL74" s="8"/>
      <c r="OXM74" s="8"/>
      <c r="OXN74" s="8"/>
      <c r="OXO74" s="8"/>
      <c r="OXP74" s="8"/>
      <c r="OXQ74" s="8"/>
      <c r="OXR74" s="8"/>
      <c r="OXS74" s="8"/>
      <c r="OXT74" s="8"/>
      <c r="OXU74" s="8"/>
      <c r="OXV74" s="8"/>
      <c r="OXW74" s="8"/>
      <c r="OXX74" s="8"/>
      <c r="OXY74" s="8"/>
      <c r="OXZ74" s="8"/>
      <c r="OYA74" s="8"/>
      <c r="OYB74" s="8"/>
      <c r="OYC74" s="8"/>
      <c r="OYD74" s="8"/>
      <c r="OYE74" s="8"/>
      <c r="OYF74" s="8"/>
      <c r="OYG74" s="8"/>
      <c r="OYH74" s="8"/>
      <c r="OYI74" s="8"/>
      <c r="OYJ74" s="8"/>
      <c r="OYK74" s="8"/>
      <c r="OYL74" s="8"/>
      <c r="OYM74" s="8"/>
      <c r="OYN74" s="8"/>
      <c r="OYO74" s="8"/>
      <c r="OYP74" s="8"/>
      <c r="OYQ74" s="8"/>
      <c r="OYR74" s="8"/>
      <c r="OYS74" s="8"/>
      <c r="OYT74" s="8"/>
      <c r="OYU74" s="8"/>
      <c r="OYV74" s="8"/>
      <c r="OYW74" s="8"/>
      <c r="OYX74" s="8"/>
      <c r="OYY74" s="8"/>
      <c r="OYZ74" s="8"/>
      <c r="OZA74" s="8"/>
      <c r="OZB74" s="8"/>
      <c r="OZC74" s="8"/>
      <c r="OZD74" s="8"/>
      <c r="OZE74" s="8"/>
      <c r="OZF74" s="8"/>
      <c r="OZG74" s="8"/>
      <c r="OZH74" s="8"/>
      <c r="OZI74" s="8"/>
      <c r="OZJ74" s="8"/>
      <c r="OZK74" s="8"/>
      <c r="OZL74" s="8"/>
      <c r="OZM74" s="8"/>
      <c r="OZN74" s="8"/>
      <c r="OZO74" s="8"/>
      <c r="OZP74" s="8"/>
      <c r="OZQ74" s="8"/>
      <c r="OZR74" s="8"/>
      <c r="OZS74" s="8"/>
      <c r="OZT74" s="8"/>
      <c r="OZU74" s="8"/>
      <c r="OZV74" s="8"/>
      <c r="OZW74" s="8"/>
      <c r="OZX74" s="8"/>
      <c r="OZY74" s="8"/>
      <c r="OZZ74" s="8"/>
      <c r="PAA74" s="8"/>
      <c r="PAB74" s="8"/>
      <c r="PAC74" s="8"/>
      <c r="PAD74" s="8"/>
      <c r="PAE74" s="8"/>
      <c r="PAF74" s="8"/>
      <c r="PAG74" s="8"/>
      <c r="PAH74" s="8"/>
      <c r="PAI74" s="8"/>
      <c r="PAJ74" s="8"/>
      <c r="PAK74" s="8"/>
      <c r="PAL74" s="8"/>
      <c r="PAM74" s="8"/>
      <c r="PAN74" s="8"/>
      <c r="PAO74" s="8"/>
      <c r="PAP74" s="8"/>
      <c r="PAQ74" s="8"/>
      <c r="PAR74" s="8"/>
      <c r="PAS74" s="8"/>
      <c r="PAT74" s="8"/>
      <c r="PAU74" s="8"/>
      <c r="PAV74" s="8"/>
      <c r="PAW74" s="8"/>
      <c r="PAX74" s="8"/>
      <c r="PAY74" s="8"/>
      <c r="PAZ74" s="8"/>
      <c r="PBA74" s="8"/>
      <c r="PBB74" s="8"/>
      <c r="PBC74" s="8"/>
      <c r="PBD74" s="8"/>
      <c r="PBE74" s="8"/>
      <c r="PBF74" s="8"/>
      <c r="PBG74" s="8"/>
      <c r="PBH74" s="8"/>
      <c r="PBI74" s="8"/>
      <c r="PBJ74" s="8"/>
      <c r="PBK74" s="8"/>
      <c r="PBL74" s="8"/>
      <c r="PBM74" s="8"/>
      <c r="PBN74" s="8"/>
      <c r="PBO74" s="8"/>
      <c r="PBP74" s="8"/>
      <c r="PBQ74" s="8"/>
      <c r="PBR74" s="8"/>
      <c r="PBS74" s="8"/>
      <c r="PBT74" s="8"/>
      <c r="PBU74" s="8"/>
      <c r="PBV74" s="8"/>
      <c r="PBW74" s="8"/>
      <c r="PBX74" s="8"/>
      <c r="PBY74" s="8"/>
      <c r="PBZ74" s="8"/>
      <c r="PCA74" s="8"/>
      <c r="PCB74" s="8"/>
      <c r="PCC74" s="8"/>
      <c r="PCD74" s="8"/>
      <c r="PCE74" s="8"/>
      <c r="PCF74" s="8"/>
      <c r="PCG74" s="8"/>
      <c r="PCH74" s="8"/>
      <c r="PCI74" s="8"/>
      <c r="PCJ74" s="8"/>
      <c r="PCK74" s="8"/>
      <c r="PCL74" s="8"/>
      <c r="PCM74" s="8"/>
      <c r="PCN74" s="8"/>
      <c r="PCO74" s="8"/>
      <c r="PCP74" s="8"/>
      <c r="PCQ74" s="8"/>
      <c r="PCR74" s="8"/>
      <c r="PCS74" s="8"/>
      <c r="PCT74" s="8"/>
      <c r="PCU74" s="8"/>
      <c r="PCV74" s="8"/>
      <c r="PCW74" s="8"/>
      <c r="PCX74" s="8"/>
      <c r="PCY74" s="8"/>
      <c r="PCZ74" s="8"/>
      <c r="PDA74" s="8"/>
      <c r="PDB74" s="8"/>
      <c r="PDC74" s="8"/>
      <c r="PDD74" s="8"/>
      <c r="PDE74" s="8"/>
      <c r="PDF74" s="8"/>
      <c r="PDG74" s="8"/>
      <c r="PDH74" s="8"/>
      <c r="PDI74" s="8"/>
      <c r="PDJ74" s="8"/>
      <c r="PDK74" s="8"/>
      <c r="PDL74" s="8"/>
      <c r="PDM74" s="8"/>
      <c r="PDN74" s="8"/>
      <c r="PDO74" s="8"/>
      <c r="PDP74" s="8"/>
      <c r="PDQ74" s="8"/>
      <c r="PDR74" s="8"/>
      <c r="PDS74" s="8"/>
      <c r="PDT74" s="8"/>
      <c r="PDU74" s="8"/>
      <c r="PDV74" s="8"/>
      <c r="PDW74" s="8"/>
      <c r="PDX74" s="8"/>
      <c r="PDY74" s="8"/>
      <c r="PDZ74" s="8"/>
      <c r="PEA74" s="8"/>
      <c r="PEB74" s="8"/>
      <c r="PEC74" s="8"/>
      <c r="PED74" s="8"/>
      <c r="PEE74" s="8"/>
      <c r="PEF74" s="8"/>
      <c r="PEG74" s="8"/>
      <c r="PEH74" s="8"/>
      <c r="PEI74" s="8"/>
      <c r="PEJ74" s="8"/>
      <c r="PEK74" s="8"/>
      <c r="PEL74" s="8"/>
      <c r="PEM74" s="8"/>
      <c r="PEN74" s="8"/>
      <c r="PEO74" s="8"/>
      <c r="PEP74" s="8"/>
      <c r="PEQ74" s="8"/>
      <c r="PER74" s="8"/>
      <c r="PES74" s="8"/>
      <c r="PET74" s="8"/>
      <c r="PEU74" s="8"/>
      <c r="PEV74" s="8"/>
      <c r="PEW74" s="8"/>
      <c r="PEX74" s="8"/>
      <c r="PEY74" s="8"/>
      <c r="PEZ74" s="8"/>
      <c r="PFA74" s="8"/>
      <c r="PFB74" s="8"/>
      <c r="PFC74" s="8"/>
      <c r="PFD74" s="8"/>
      <c r="PFE74" s="8"/>
      <c r="PFF74" s="8"/>
      <c r="PFG74" s="8"/>
      <c r="PFH74" s="8"/>
      <c r="PFI74" s="8"/>
      <c r="PFJ74" s="8"/>
      <c r="PFK74" s="8"/>
      <c r="PFL74" s="8"/>
      <c r="PFM74" s="8"/>
      <c r="PFN74" s="8"/>
      <c r="PFO74" s="8"/>
      <c r="PFP74" s="8"/>
      <c r="PFQ74" s="8"/>
      <c r="PFR74" s="8"/>
      <c r="PFS74" s="8"/>
      <c r="PFT74" s="8"/>
      <c r="PFU74" s="8"/>
      <c r="PFV74" s="8"/>
      <c r="PFW74" s="8"/>
      <c r="PFX74" s="8"/>
      <c r="PFY74" s="8"/>
      <c r="PFZ74" s="8"/>
      <c r="PGA74" s="8"/>
      <c r="PGB74" s="8"/>
      <c r="PGC74" s="8"/>
      <c r="PGD74" s="8"/>
      <c r="PGE74" s="8"/>
      <c r="PGF74" s="8"/>
      <c r="PGG74" s="8"/>
      <c r="PGH74" s="8"/>
      <c r="PGI74" s="8"/>
      <c r="PGJ74" s="8"/>
      <c r="PGK74" s="8"/>
      <c r="PGL74" s="8"/>
      <c r="PGM74" s="8"/>
      <c r="PGN74" s="8"/>
      <c r="PGO74" s="8"/>
      <c r="PGP74" s="8"/>
      <c r="PGQ74" s="8"/>
      <c r="PGR74" s="8"/>
      <c r="PGS74" s="8"/>
      <c r="PGT74" s="8"/>
      <c r="PGU74" s="8"/>
      <c r="PGV74" s="8"/>
      <c r="PGW74" s="8"/>
      <c r="PGX74" s="8"/>
      <c r="PGY74" s="8"/>
      <c r="PGZ74" s="8"/>
      <c r="PHA74" s="8"/>
      <c r="PHB74" s="8"/>
      <c r="PHC74" s="8"/>
      <c r="PHD74" s="8"/>
      <c r="PHE74" s="8"/>
      <c r="PHF74" s="8"/>
      <c r="PHG74" s="8"/>
      <c r="PHH74" s="8"/>
      <c r="PHI74" s="8"/>
      <c r="PHJ74" s="8"/>
      <c r="PHK74" s="8"/>
      <c r="PHL74" s="8"/>
      <c r="PHM74" s="8"/>
      <c r="PHN74" s="8"/>
      <c r="PHO74" s="8"/>
      <c r="PHP74" s="8"/>
      <c r="PHQ74" s="8"/>
      <c r="PHR74" s="8"/>
      <c r="PHS74" s="8"/>
      <c r="PHT74" s="8"/>
      <c r="PHU74" s="8"/>
      <c r="PHV74" s="8"/>
      <c r="PHW74" s="8"/>
      <c r="PHX74" s="8"/>
      <c r="PHY74" s="8"/>
      <c r="PHZ74" s="8"/>
      <c r="PIA74" s="8"/>
      <c r="PIB74" s="8"/>
      <c r="PIC74" s="8"/>
      <c r="PID74" s="8"/>
      <c r="PIE74" s="8"/>
      <c r="PIF74" s="8"/>
      <c r="PIG74" s="8"/>
      <c r="PIH74" s="8"/>
      <c r="PII74" s="8"/>
      <c r="PIJ74" s="8"/>
      <c r="PIK74" s="8"/>
      <c r="PIL74" s="8"/>
      <c r="PIM74" s="8"/>
      <c r="PIN74" s="8"/>
      <c r="PIO74" s="8"/>
      <c r="PIP74" s="8"/>
      <c r="PIQ74" s="8"/>
      <c r="PIR74" s="8"/>
      <c r="PIS74" s="8"/>
      <c r="PIT74" s="8"/>
      <c r="PIU74" s="8"/>
      <c r="PIV74" s="8"/>
      <c r="PIW74" s="8"/>
      <c r="PIX74" s="8"/>
      <c r="PIY74" s="8"/>
      <c r="PIZ74" s="8"/>
      <c r="PJA74" s="8"/>
      <c r="PJB74" s="8"/>
      <c r="PJC74" s="8"/>
      <c r="PJD74" s="8"/>
      <c r="PJE74" s="8"/>
      <c r="PJF74" s="8"/>
      <c r="PJG74" s="8"/>
      <c r="PJH74" s="8"/>
      <c r="PJI74" s="8"/>
      <c r="PJJ74" s="8"/>
      <c r="PJK74" s="8"/>
      <c r="PJL74" s="8"/>
      <c r="PJM74" s="8"/>
      <c r="PJN74" s="8"/>
      <c r="PJO74" s="8"/>
      <c r="PJP74" s="8"/>
      <c r="PJQ74" s="8"/>
      <c r="PJR74" s="8"/>
      <c r="PJS74" s="8"/>
      <c r="PJT74" s="8"/>
      <c r="PJU74" s="8"/>
      <c r="PJV74" s="8"/>
      <c r="PJW74" s="8"/>
      <c r="PJX74" s="8"/>
      <c r="PJY74" s="8"/>
      <c r="PJZ74" s="8"/>
      <c r="PKA74" s="8"/>
      <c r="PKB74" s="8"/>
      <c r="PKC74" s="8"/>
      <c r="PKD74" s="8"/>
      <c r="PKE74" s="8"/>
      <c r="PKF74" s="8"/>
      <c r="PKG74" s="8"/>
      <c r="PKH74" s="8"/>
      <c r="PKI74" s="8"/>
      <c r="PKJ74" s="8"/>
      <c r="PKK74" s="8"/>
      <c r="PKL74" s="8"/>
      <c r="PKM74" s="8"/>
      <c r="PKN74" s="8"/>
      <c r="PKO74" s="8"/>
      <c r="PKP74" s="8"/>
      <c r="PKQ74" s="8"/>
      <c r="PKR74" s="8"/>
      <c r="PKS74" s="8"/>
      <c r="PKT74" s="8"/>
      <c r="PKU74" s="8"/>
      <c r="PKV74" s="8"/>
      <c r="PKW74" s="8"/>
      <c r="PKX74" s="8"/>
      <c r="PKY74" s="8"/>
      <c r="PKZ74" s="8"/>
      <c r="PLA74" s="8"/>
      <c r="PLB74" s="8"/>
      <c r="PLC74" s="8"/>
      <c r="PLD74" s="8"/>
      <c r="PLE74" s="8"/>
      <c r="PLF74" s="8"/>
      <c r="PLG74" s="8"/>
      <c r="PLH74" s="8"/>
      <c r="PLI74" s="8"/>
      <c r="PLJ74" s="8"/>
      <c r="PLK74" s="8"/>
      <c r="PLL74" s="8"/>
      <c r="PLM74" s="8"/>
      <c r="PLN74" s="8"/>
      <c r="PLO74" s="8"/>
      <c r="PLP74" s="8"/>
      <c r="PLQ74" s="8"/>
      <c r="PLR74" s="8"/>
      <c r="PLS74" s="8"/>
      <c r="PLT74" s="8"/>
      <c r="PLU74" s="8"/>
      <c r="PLV74" s="8"/>
      <c r="PLW74" s="8"/>
      <c r="PLX74" s="8"/>
      <c r="PLY74" s="8"/>
      <c r="PLZ74" s="8"/>
      <c r="PMA74" s="8"/>
      <c r="PMB74" s="8"/>
      <c r="PMC74" s="8"/>
      <c r="PMD74" s="8"/>
      <c r="PME74" s="8"/>
      <c r="PMF74" s="8"/>
      <c r="PMG74" s="8"/>
      <c r="PMH74" s="8"/>
      <c r="PMI74" s="8"/>
      <c r="PMJ74" s="8"/>
      <c r="PMK74" s="8"/>
      <c r="PML74" s="8"/>
      <c r="PMM74" s="8"/>
      <c r="PMN74" s="8"/>
      <c r="PMO74" s="8"/>
      <c r="PMP74" s="8"/>
      <c r="PMQ74" s="8"/>
      <c r="PMR74" s="8"/>
      <c r="PMS74" s="8"/>
      <c r="PMT74" s="8"/>
      <c r="PMU74" s="8"/>
      <c r="PMV74" s="8"/>
      <c r="PMW74" s="8"/>
      <c r="PMX74" s="8"/>
      <c r="PMY74" s="8"/>
      <c r="PMZ74" s="8"/>
      <c r="PNA74" s="8"/>
      <c r="PNB74" s="8"/>
      <c r="PNC74" s="8"/>
      <c r="PND74" s="8"/>
      <c r="PNE74" s="8"/>
      <c r="PNF74" s="8"/>
      <c r="PNG74" s="8"/>
      <c r="PNH74" s="8"/>
      <c r="PNI74" s="8"/>
      <c r="PNJ74" s="8"/>
      <c r="PNK74" s="8"/>
      <c r="PNL74" s="8"/>
      <c r="PNM74" s="8"/>
      <c r="PNN74" s="8"/>
      <c r="PNO74" s="8"/>
      <c r="PNP74" s="8"/>
      <c r="PNQ74" s="8"/>
      <c r="PNR74" s="8"/>
      <c r="PNS74" s="8"/>
      <c r="PNT74" s="8"/>
      <c r="PNU74" s="8"/>
      <c r="PNV74" s="8"/>
      <c r="PNW74" s="8"/>
      <c r="PNX74" s="8"/>
      <c r="PNY74" s="8"/>
      <c r="PNZ74" s="8"/>
      <c r="POA74" s="8"/>
      <c r="POB74" s="8"/>
      <c r="POC74" s="8"/>
      <c r="POD74" s="8"/>
      <c r="POE74" s="8"/>
      <c r="POF74" s="8"/>
      <c r="POG74" s="8"/>
      <c r="POH74" s="8"/>
      <c r="POI74" s="8"/>
      <c r="POJ74" s="8"/>
      <c r="POK74" s="8"/>
      <c r="POL74" s="8"/>
      <c r="POM74" s="8"/>
      <c r="PON74" s="8"/>
      <c r="POO74" s="8"/>
      <c r="POP74" s="8"/>
      <c r="POQ74" s="8"/>
      <c r="POR74" s="8"/>
      <c r="POS74" s="8"/>
      <c r="POT74" s="8"/>
      <c r="POU74" s="8"/>
      <c r="POV74" s="8"/>
      <c r="POW74" s="8"/>
      <c r="POX74" s="8"/>
      <c r="POY74" s="8"/>
      <c r="POZ74" s="8"/>
      <c r="PPA74" s="8"/>
      <c r="PPB74" s="8"/>
      <c r="PPC74" s="8"/>
      <c r="PPD74" s="8"/>
      <c r="PPE74" s="8"/>
      <c r="PPF74" s="8"/>
      <c r="PPG74" s="8"/>
      <c r="PPH74" s="8"/>
      <c r="PPI74" s="8"/>
      <c r="PPJ74" s="8"/>
      <c r="PPK74" s="8"/>
      <c r="PPL74" s="8"/>
      <c r="PPM74" s="8"/>
      <c r="PPN74" s="8"/>
      <c r="PPO74" s="8"/>
      <c r="PPP74" s="8"/>
      <c r="PPQ74" s="8"/>
      <c r="PPR74" s="8"/>
      <c r="PPS74" s="8"/>
      <c r="PPT74" s="8"/>
      <c r="PPU74" s="8"/>
      <c r="PPV74" s="8"/>
      <c r="PPW74" s="8"/>
      <c r="PPX74" s="8"/>
      <c r="PPY74" s="8"/>
      <c r="PPZ74" s="8"/>
      <c r="PQA74" s="8"/>
      <c r="PQB74" s="8"/>
      <c r="PQC74" s="8"/>
      <c r="PQD74" s="8"/>
      <c r="PQE74" s="8"/>
      <c r="PQF74" s="8"/>
      <c r="PQG74" s="8"/>
      <c r="PQH74" s="8"/>
      <c r="PQI74" s="8"/>
      <c r="PQJ74" s="8"/>
      <c r="PQK74" s="8"/>
      <c r="PQL74" s="8"/>
      <c r="PQM74" s="8"/>
      <c r="PQN74" s="8"/>
      <c r="PQO74" s="8"/>
      <c r="PQP74" s="8"/>
      <c r="PQQ74" s="8"/>
      <c r="PQR74" s="8"/>
      <c r="PQS74" s="8"/>
      <c r="PQT74" s="8"/>
      <c r="PQU74" s="8"/>
      <c r="PQV74" s="8"/>
      <c r="PQW74" s="8"/>
      <c r="PQX74" s="8"/>
      <c r="PQY74" s="8"/>
      <c r="PQZ74" s="8"/>
      <c r="PRA74" s="8"/>
      <c r="PRB74" s="8"/>
      <c r="PRC74" s="8"/>
      <c r="PRD74" s="8"/>
      <c r="PRE74" s="8"/>
      <c r="PRF74" s="8"/>
      <c r="PRG74" s="8"/>
      <c r="PRH74" s="8"/>
      <c r="PRI74" s="8"/>
      <c r="PRJ74" s="8"/>
      <c r="PRK74" s="8"/>
      <c r="PRL74" s="8"/>
      <c r="PRM74" s="8"/>
      <c r="PRN74" s="8"/>
      <c r="PRO74" s="8"/>
      <c r="PRP74" s="8"/>
      <c r="PRQ74" s="8"/>
      <c r="PRR74" s="8"/>
      <c r="PRS74" s="8"/>
      <c r="PRT74" s="8"/>
      <c r="PRU74" s="8"/>
      <c r="PRV74" s="8"/>
      <c r="PRW74" s="8"/>
      <c r="PRX74" s="8"/>
      <c r="PRY74" s="8"/>
      <c r="PRZ74" s="8"/>
      <c r="PSA74" s="8"/>
      <c r="PSB74" s="8"/>
      <c r="PSC74" s="8"/>
      <c r="PSD74" s="8"/>
      <c r="PSE74" s="8"/>
      <c r="PSF74" s="8"/>
      <c r="PSG74" s="8"/>
      <c r="PSH74" s="8"/>
      <c r="PSI74" s="8"/>
      <c r="PSJ74" s="8"/>
      <c r="PSK74" s="8"/>
      <c r="PSL74" s="8"/>
      <c r="PSM74" s="8"/>
      <c r="PSN74" s="8"/>
      <c r="PSO74" s="8"/>
      <c r="PSP74" s="8"/>
      <c r="PSQ74" s="8"/>
      <c r="PSR74" s="8"/>
      <c r="PSS74" s="8"/>
      <c r="PST74" s="8"/>
      <c r="PSU74" s="8"/>
      <c r="PSV74" s="8"/>
      <c r="PSW74" s="8"/>
      <c r="PSX74" s="8"/>
      <c r="PSY74" s="8"/>
      <c r="PSZ74" s="8"/>
      <c r="PTA74" s="8"/>
      <c r="PTB74" s="8"/>
      <c r="PTC74" s="8"/>
      <c r="PTD74" s="8"/>
      <c r="PTE74" s="8"/>
      <c r="PTF74" s="8"/>
      <c r="PTG74" s="8"/>
      <c r="PTH74" s="8"/>
      <c r="PTI74" s="8"/>
      <c r="PTJ74" s="8"/>
      <c r="PTK74" s="8"/>
      <c r="PTL74" s="8"/>
      <c r="PTM74" s="8"/>
      <c r="PTN74" s="8"/>
      <c r="PTO74" s="8"/>
      <c r="PTP74" s="8"/>
      <c r="PTQ74" s="8"/>
      <c r="PTR74" s="8"/>
      <c r="PTS74" s="8"/>
      <c r="PTT74" s="8"/>
      <c r="PTU74" s="8"/>
      <c r="PTV74" s="8"/>
      <c r="PTW74" s="8"/>
      <c r="PTX74" s="8"/>
      <c r="PTY74" s="8"/>
      <c r="PTZ74" s="8"/>
      <c r="PUA74" s="8"/>
      <c r="PUB74" s="8"/>
      <c r="PUC74" s="8"/>
      <c r="PUD74" s="8"/>
      <c r="PUE74" s="8"/>
      <c r="PUF74" s="8"/>
      <c r="PUG74" s="8"/>
      <c r="PUH74" s="8"/>
      <c r="PUI74" s="8"/>
      <c r="PUJ74" s="8"/>
      <c r="PUK74" s="8"/>
      <c r="PUL74" s="8"/>
      <c r="PUM74" s="8"/>
      <c r="PUN74" s="8"/>
      <c r="PUO74" s="8"/>
      <c r="PUP74" s="8"/>
      <c r="PUQ74" s="8"/>
      <c r="PUR74" s="8"/>
      <c r="PUS74" s="8"/>
      <c r="PUT74" s="8"/>
      <c r="PUU74" s="8"/>
      <c r="PUV74" s="8"/>
      <c r="PUW74" s="8"/>
      <c r="PUX74" s="8"/>
      <c r="PUY74" s="8"/>
      <c r="PUZ74" s="8"/>
      <c r="PVA74" s="8"/>
      <c r="PVB74" s="8"/>
      <c r="PVC74" s="8"/>
      <c r="PVD74" s="8"/>
      <c r="PVE74" s="8"/>
      <c r="PVF74" s="8"/>
      <c r="PVG74" s="8"/>
      <c r="PVH74" s="8"/>
      <c r="PVI74" s="8"/>
      <c r="PVJ74" s="8"/>
      <c r="PVK74" s="8"/>
      <c r="PVL74" s="8"/>
      <c r="PVM74" s="8"/>
      <c r="PVN74" s="8"/>
      <c r="PVO74" s="8"/>
      <c r="PVP74" s="8"/>
      <c r="PVQ74" s="8"/>
      <c r="PVR74" s="8"/>
      <c r="PVS74" s="8"/>
      <c r="PVT74" s="8"/>
      <c r="PVU74" s="8"/>
      <c r="PVV74" s="8"/>
      <c r="PVW74" s="8"/>
      <c r="PVX74" s="8"/>
      <c r="PVY74" s="8"/>
      <c r="PVZ74" s="8"/>
      <c r="PWA74" s="8"/>
      <c r="PWB74" s="8"/>
      <c r="PWC74" s="8"/>
      <c r="PWD74" s="8"/>
      <c r="PWE74" s="8"/>
      <c r="PWF74" s="8"/>
      <c r="PWG74" s="8"/>
      <c r="PWH74" s="8"/>
      <c r="PWI74" s="8"/>
      <c r="PWJ74" s="8"/>
      <c r="PWK74" s="8"/>
      <c r="PWL74" s="8"/>
      <c r="PWM74" s="8"/>
      <c r="PWN74" s="8"/>
      <c r="PWO74" s="8"/>
      <c r="PWP74" s="8"/>
      <c r="PWQ74" s="8"/>
      <c r="PWR74" s="8"/>
      <c r="PWS74" s="8"/>
      <c r="PWT74" s="8"/>
      <c r="PWU74" s="8"/>
      <c r="PWV74" s="8"/>
      <c r="PWW74" s="8"/>
      <c r="PWX74" s="8"/>
      <c r="PWY74" s="8"/>
      <c r="PWZ74" s="8"/>
      <c r="PXA74" s="8"/>
      <c r="PXB74" s="8"/>
      <c r="PXC74" s="8"/>
      <c r="PXD74" s="8"/>
      <c r="PXE74" s="8"/>
      <c r="PXF74" s="8"/>
      <c r="PXG74" s="8"/>
      <c r="PXH74" s="8"/>
      <c r="PXI74" s="8"/>
      <c r="PXJ74" s="8"/>
      <c r="PXK74" s="8"/>
      <c r="PXL74" s="8"/>
      <c r="PXM74" s="8"/>
      <c r="PXN74" s="8"/>
      <c r="PXO74" s="8"/>
      <c r="PXP74" s="8"/>
      <c r="PXQ74" s="8"/>
      <c r="PXR74" s="8"/>
      <c r="PXS74" s="8"/>
      <c r="PXT74" s="8"/>
      <c r="PXU74" s="8"/>
      <c r="PXV74" s="8"/>
      <c r="PXW74" s="8"/>
      <c r="PXX74" s="8"/>
      <c r="PXY74" s="8"/>
      <c r="PXZ74" s="8"/>
      <c r="PYA74" s="8"/>
      <c r="PYB74" s="8"/>
      <c r="PYC74" s="8"/>
      <c r="PYD74" s="8"/>
      <c r="PYE74" s="8"/>
      <c r="PYF74" s="8"/>
      <c r="PYG74" s="8"/>
      <c r="PYH74" s="8"/>
      <c r="PYI74" s="8"/>
      <c r="PYJ74" s="8"/>
      <c r="PYK74" s="8"/>
      <c r="PYL74" s="8"/>
      <c r="PYM74" s="8"/>
      <c r="PYN74" s="8"/>
      <c r="PYO74" s="8"/>
      <c r="PYP74" s="8"/>
      <c r="PYQ74" s="8"/>
      <c r="PYR74" s="8"/>
      <c r="PYS74" s="8"/>
      <c r="PYT74" s="8"/>
      <c r="PYU74" s="8"/>
      <c r="PYV74" s="8"/>
      <c r="PYW74" s="8"/>
      <c r="PYX74" s="8"/>
      <c r="PYY74" s="8"/>
      <c r="PYZ74" s="8"/>
      <c r="PZA74" s="8"/>
      <c r="PZB74" s="8"/>
      <c r="PZC74" s="8"/>
      <c r="PZD74" s="8"/>
      <c r="PZE74" s="8"/>
      <c r="PZF74" s="8"/>
      <c r="PZG74" s="8"/>
      <c r="PZH74" s="8"/>
      <c r="PZI74" s="8"/>
      <c r="PZJ74" s="8"/>
      <c r="PZK74" s="8"/>
      <c r="PZL74" s="8"/>
      <c r="PZM74" s="8"/>
      <c r="PZN74" s="8"/>
      <c r="PZO74" s="8"/>
      <c r="PZP74" s="8"/>
      <c r="PZQ74" s="8"/>
      <c r="PZR74" s="8"/>
      <c r="PZS74" s="8"/>
      <c r="PZT74" s="8"/>
      <c r="PZU74" s="8"/>
      <c r="PZV74" s="8"/>
      <c r="PZW74" s="8"/>
      <c r="PZX74" s="8"/>
      <c r="PZY74" s="8"/>
      <c r="PZZ74" s="8"/>
      <c r="QAA74" s="8"/>
      <c r="QAB74" s="8"/>
      <c r="QAC74" s="8"/>
      <c r="QAD74" s="8"/>
      <c r="QAE74" s="8"/>
      <c r="QAF74" s="8"/>
      <c r="QAG74" s="8"/>
      <c r="QAH74" s="8"/>
      <c r="QAI74" s="8"/>
      <c r="QAJ74" s="8"/>
      <c r="QAK74" s="8"/>
      <c r="QAL74" s="8"/>
      <c r="QAM74" s="8"/>
      <c r="QAN74" s="8"/>
      <c r="QAO74" s="8"/>
      <c r="QAP74" s="8"/>
      <c r="QAQ74" s="8"/>
      <c r="QAR74" s="8"/>
      <c r="QAS74" s="8"/>
      <c r="QAT74" s="8"/>
      <c r="QAU74" s="8"/>
      <c r="QAV74" s="8"/>
      <c r="QAW74" s="8"/>
      <c r="QAX74" s="8"/>
      <c r="QAY74" s="8"/>
      <c r="QAZ74" s="8"/>
      <c r="QBA74" s="8"/>
      <c r="QBB74" s="8"/>
      <c r="QBC74" s="8"/>
      <c r="QBD74" s="8"/>
      <c r="QBE74" s="8"/>
      <c r="QBF74" s="8"/>
      <c r="QBG74" s="8"/>
      <c r="QBH74" s="8"/>
      <c r="QBI74" s="8"/>
      <c r="QBJ74" s="8"/>
      <c r="QBK74" s="8"/>
      <c r="QBL74" s="8"/>
      <c r="QBM74" s="8"/>
      <c r="QBN74" s="8"/>
      <c r="QBO74" s="8"/>
      <c r="QBP74" s="8"/>
      <c r="QBQ74" s="8"/>
      <c r="QBR74" s="8"/>
      <c r="QBS74" s="8"/>
      <c r="QBT74" s="8"/>
      <c r="QBU74" s="8"/>
      <c r="QBV74" s="8"/>
      <c r="QBW74" s="8"/>
      <c r="QBX74" s="8"/>
      <c r="QBY74" s="8"/>
      <c r="QBZ74" s="8"/>
      <c r="QCA74" s="8"/>
      <c r="QCB74" s="8"/>
      <c r="QCC74" s="8"/>
      <c r="QCD74" s="8"/>
      <c r="QCE74" s="8"/>
      <c r="QCF74" s="8"/>
      <c r="QCG74" s="8"/>
      <c r="QCH74" s="8"/>
      <c r="QCI74" s="8"/>
      <c r="QCJ74" s="8"/>
      <c r="QCK74" s="8"/>
      <c r="QCL74" s="8"/>
      <c r="QCM74" s="8"/>
      <c r="QCN74" s="8"/>
      <c r="QCO74" s="8"/>
      <c r="QCP74" s="8"/>
      <c r="QCQ74" s="8"/>
      <c r="QCR74" s="8"/>
      <c r="QCS74" s="8"/>
      <c r="QCT74" s="8"/>
      <c r="QCU74" s="8"/>
      <c r="QCV74" s="8"/>
      <c r="QCW74" s="8"/>
      <c r="QCX74" s="8"/>
      <c r="QCY74" s="8"/>
      <c r="QCZ74" s="8"/>
      <c r="QDA74" s="8"/>
      <c r="QDB74" s="8"/>
      <c r="QDC74" s="8"/>
      <c r="QDD74" s="8"/>
      <c r="QDE74" s="8"/>
      <c r="QDF74" s="8"/>
      <c r="QDG74" s="8"/>
      <c r="QDH74" s="8"/>
      <c r="QDI74" s="8"/>
      <c r="QDJ74" s="8"/>
      <c r="QDK74" s="8"/>
      <c r="QDL74" s="8"/>
      <c r="QDM74" s="8"/>
      <c r="QDN74" s="8"/>
      <c r="QDO74" s="8"/>
      <c r="QDP74" s="8"/>
      <c r="QDQ74" s="8"/>
      <c r="QDR74" s="8"/>
      <c r="QDS74" s="8"/>
      <c r="QDT74" s="8"/>
      <c r="QDU74" s="8"/>
      <c r="QDV74" s="8"/>
      <c r="QDW74" s="8"/>
      <c r="QDX74" s="8"/>
      <c r="QDY74" s="8"/>
      <c r="QDZ74" s="8"/>
      <c r="QEA74" s="8"/>
      <c r="QEB74" s="8"/>
      <c r="QEC74" s="8"/>
      <c r="QED74" s="8"/>
      <c r="QEE74" s="8"/>
      <c r="QEF74" s="8"/>
      <c r="QEG74" s="8"/>
      <c r="QEH74" s="8"/>
      <c r="QEI74" s="8"/>
      <c r="QEJ74" s="8"/>
      <c r="QEK74" s="8"/>
      <c r="QEL74" s="8"/>
      <c r="QEM74" s="8"/>
      <c r="QEN74" s="8"/>
      <c r="QEO74" s="8"/>
      <c r="QEP74" s="8"/>
      <c r="QEQ74" s="8"/>
      <c r="QER74" s="8"/>
      <c r="QES74" s="8"/>
      <c r="QET74" s="8"/>
      <c r="QEU74" s="8"/>
      <c r="QEV74" s="8"/>
      <c r="QEW74" s="8"/>
      <c r="QEX74" s="8"/>
      <c r="QEY74" s="8"/>
      <c r="QEZ74" s="8"/>
      <c r="QFA74" s="8"/>
      <c r="QFB74" s="8"/>
      <c r="QFC74" s="8"/>
      <c r="QFD74" s="8"/>
      <c r="QFE74" s="8"/>
      <c r="QFF74" s="8"/>
      <c r="QFG74" s="8"/>
      <c r="QFH74" s="8"/>
      <c r="QFI74" s="8"/>
      <c r="QFJ74" s="8"/>
      <c r="QFK74" s="8"/>
      <c r="QFL74" s="8"/>
      <c r="QFM74" s="8"/>
      <c r="QFN74" s="8"/>
      <c r="QFO74" s="8"/>
      <c r="QFP74" s="8"/>
      <c r="QFQ74" s="8"/>
      <c r="QFR74" s="8"/>
      <c r="QFS74" s="8"/>
      <c r="QFT74" s="8"/>
      <c r="QFU74" s="8"/>
      <c r="QFV74" s="8"/>
      <c r="QFW74" s="8"/>
      <c r="QFX74" s="8"/>
      <c r="QFY74" s="8"/>
      <c r="QFZ74" s="8"/>
      <c r="QGA74" s="8"/>
      <c r="QGB74" s="8"/>
      <c r="QGC74" s="8"/>
      <c r="QGD74" s="8"/>
      <c r="QGE74" s="8"/>
      <c r="QGF74" s="8"/>
      <c r="QGG74" s="8"/>
      <c r="QGH74" s="8"/>
      <c r="QGI74" s="8"/>
      <c r="QGJ74" s="8"/>
      <c r="QGK74" s="8"/>
      <c r="QGL74" s="8"/>
      <c r="QGM74" s="8"/>
      <c r="QGN74" s="8"/>
      <c r="QGO74" s="8"/>
      <c r="QGP74" s="8"/>
      <c r="QGQ74" s="8"/>
      <c r="QGR74" s="8"/>
      <c r="QGS74" s="8"/>
      <c r="QGT74" s="8"/>
      <c r="QGU74" s="8"/>
      <c r="QGV74" s="8"/>
      <c r="QGW74" s="8"/>
      <c r="QGX74" s="8"/>
      <c r="QGY74" s="8"/>
      <c r="QGZ74" s="8"/>
      <c r="QHA74" s="8"/>
      <c r="QHB74" s="8"/>
      <c r="QHC74" s="8"/>
      <c r="QHD74" s="8"/>
      <c r="QHE74" s="8"/>
      <c r="QHF74" s="8"/>
      <c r="QHG74" s="8"/>
      <c r="QHH74" s="8"/>
      <c r="QHI74" s="8"/>
      <c r="QHJ74" s="8"/>
      <c r="QHK74" s="8"/>
      <c r="QHL74" s="8"/>
      <c r="QHM74" s="8"/>
      <c r="QHN74" s="8"/>
      <c r="QHO74" s="8"/>
      <c r="QHP74" s="8"/>
      <c r="QHQ74" s="8"/>
      <c r="QHR74" s="8"/>
      <c r="QHS74" s="8"/>
      <c r="QHT74" s="8"/>
      <c r="QHU74" s="8"/>
      <c r="QHV74" s="8"/>
      <c r="QHW74" s="8"/>
      <c r="QHX74" s="8"/>
      <c r="QHY74" s="8"/>
      <c r="QHZ74" s="8"/>
      <c r="QIA74" s="8"/>
      <c r="QIB74" s="8"/>
      <c r="QIC74" s="8"/>
      <c r="QID74" s="8"/>
      <c r="QIE74" s="8"/>
      <c r="QIF74" s="8"/>
      <c r="QIG74" s="8"/>
      <c r="QIH74" s="8"/>
      <c r="QII74" s="8"/>
      <c r="QIJ74" s="8"/>
      <c r="QIK74" s="8"/>
      <c r="QIL74" s="8"/>
      <c r="QIM74" s="8"/>
      <c r="QIN74" s="8"/>
      <c r="QIO74" s="8"/>
      <c r="QIP74" s="8"/>
      <c r="QIQ74" s="8"/>
      <c r="QIR74" s="8"/>
      <c r="QIS74" s="8"/>
      <c r="QIT74" s="8"/>
      <c r="QIU74" s="8"/>
      <c r="QIV74" s="8"/>
      <c r="QIW74" s="8"/>
      <c r="QIX74" s="8"/>
      <c r="QIY74" s="8"/>
      <c r="QIZ74" s="8"/>
      <c r="QJA74" s="8"/>
      <c r="QJB74" s="8"/>
      <c r="QJC74" s="8"/>
      <c r="QJD74" s="8"/>
      <c r="QJE74" s="8"/>
      <c r="QJF74" s="8"/>
      <c r="QJG74" s="8"/>
      <c r="QJH74" s="8"/>
      <c r="QJI74" s="8"/>
      <c r="QJJ74" s="8"/>
      <c r="QJK74" s="8"/>
      <c r="QJL74" s="8"/>
      <c r="QJM74" s="8"/>
      <c r="QJN74" s="8"/>
      <c r="QJO74" s="8"/>
      <c r="QJP74" s="8"/>
      <c r="QJQ74" s="8"/>
      <c r="QJR74" s="8"/>
      <c r="QJS74" s="8"/>
      <c r="QJT74" s="8"/>
      <c r="QJU74" s="8"/>
      <c r="QJV74" s="8"/>
      <c r="QJW74" s="8"/>
      <c r="QJX74" s="8"/>
      <c r="QJY74" s="8"/>
      <c r="QJZ74" s="8"/>
      <c r="QKA74" s="8"/>
      <c r="QKB74" s="8"/>
      <c r="QKC74" s="8"/>
      <c r="QKD74" s="8"/>
      <c r="QKE74" s="8"/>
      <c r="QKF74" s="8"/>
      <c r="QKG74" s="8"/>
      <c r="QKH74" s="8"/>
      <c r="QKI74" s="8"/>
      <c r="QKJ74" s="8"/>
      <c r="QKK74" s="8"/>
      <c r="QKL74" s="8"/>
      <c r="QKM74" s="8"/>
      <c r="QKN74" s="8"/>
      <c r="QKO74" s="8"/>
      <c r="QKP74" s="8"/>
      <c r="QKQ74" s="8"/>
      <c r="QKR74" s="8"/>
      <c r="QKS74" s="8"/>
      <c r="QKT74" s="8"/>
      <c r="QKU74" s="8"/>
      <c r="QKV74" s="8"/>
      <c r="QKW74" s="8"/>
      <c r="QKX74" s="8"/>
      <c r="QKY74" s="8"/>
      <c r="QKZ74" s="8"/>
      <c r="QLA74" s="8"/>
      <c r="QLB74" s="8"/>
      <c r="QLC74" s="8"/>
      <c r="QLD74" s="8"/>
      <c r="QLE74" s="8"/>
      <c r="QLF74" s="8"/>
      <c r="QLG74" s="8"/>
      <c r="QLH74" s="8"/>
      <c r="QLI74" s="8"/>
      <c r="QLJ74" s="8"/>
      <c r="QLK74" s="8"/>
      <c r="QLL74" s="8"/>
      <c r="QLM74" s="8"/>
      <c r="QLN74" s="8"/>
      <c r="QLO74" s="8"/>
      <c r="QLP74" s="8"/>
      <c r="QLQ74" s="8"/>
      <c r="QLR74" s="8"/>
      <c r="QLS74" s="8"/>
      <c r="QLT74" s="8"/>
      <c r="QLU74" s="8"/>
      <c r="QLV74" s="8"/>
      <c r="QLW74" s="8"/>
      <c r="QLX74" s="8"/>
      <c r="QLY74" s="8"/>
      <c r="QLZ74" s="8"/>
      <c r="QMA74" s="8"/>
      <c r="QMB74" s="8"/>
      <c r="QMC74" s="8"/>
      <c r="QMD74" s="8"/>
      <c r="QME74" s="8"/>
      <c r="QMF74" s="8"/>
      <c r="QMG74" s="8"/>
      <c r="QMH74" s="8"/>
      <c r="QMI74" s="8"/>
      <c r="QMJ74" s="8"/>
      <c r="QMK74" s="8"/>
      <c r="QML74" s="8"/>
      <c r="QMM74" s="8"/>
      <c r="QMN74" s="8"/>
      <c r="QMO74" s="8"/>
      <c r="QMP74" s="8"/>
      <c r="QMQ74" s="8"/>
      <c r="QMR74" s="8"/>
      <c r="QMS74" s="8"/>
      <c r="QMT74" s="8"/>
      <c r="QMU74" s="8"/>
      <c r="QMV74" s="8"/>
      <c r="QMW74" s="8"/>
      <c r="QMX74" s="8"/>
      <c r="QMY74" s="8"/>
      <c r="QMZ74" s="8"/>
      <c r="QNA74" s="8"/>
      <c r="QNB74" s="8"/>
      <c r="QNC74" s="8"/>
      <c r="QND74" s="8"/>
      <c r="QNE74" s="8"/>
      <c r="QNF74" s="8"/>
      <c r="QNG74" s="8"/>
      <c r="QNH74" s="8"/>
      <c r="QNI74" s="8"/>
      <c r="QNJ74" s="8"/>
      <c r="QNK74" s="8"/>
      <c r="QNL74" s="8"/>
      <c r="QNM74" s="8"/>
      <c r="QNN74" s="8"/>
      <c r="QNO74" s="8"/>
      <c r="QNP74" s="8"/>
      <c r="QNQ74" s="8"/>
      <c r="QNR74" s="8"/>
      <c r="QNS74" s="8"/>
      <c r="QNT74" s="8"/>
      <c r="QNU74" s="8"/>
      <c r="QNV74" s="8"/>
      <c r="QNW74" s="8"/>
      <c r="QNX74" s="8"/>
      <c r="QNY74" s="8"/>
      <c r="QNZ74" s="8"/>
      <c r="QOA74" s="8"/>
      <c r="QOB74" s="8"/>
      <c r="QOC74" s="8"/>
      <c r="QOD74" s="8"/>
      <c r="QOE74" s="8"/>
      <c r="QOF74" s="8"/>
      <c r="QOG74" s="8"/>
      <c r="QOH74" s="8"/>
      <c r="QOI74" s="8"/>
      <c r="QOJ74" s="8"/>
      <c r="QOK74" s="8"/>
      <c r="QOL74" s="8"/>
      <c r="QOM74" s="8"/>
      <c r="QON74" s="8"/>
      <c r="QOO74" s="8"/>
      <c r="QOP74" s="8"/>
      <c r="QOQ74" s="8"/>
      <c r="QOR74" s="8"/>
      <c r="QOS74" s="8"/>
      <c r="QOT74" s="8"/>
      <c r="QOU74" s="8"/>
      <c r="QOV74" s="8"/>
      <c r="QOW74" s="8"/>
      <c r="QOX74" s="8"/>
      <c r="QOY74" s="8"/>
      <c r="QOZ74" s="8"/>
      <c r="QPA74" s="8"/>
      <c r="QPB74" s="8"/>
      <c r="QPC74" s="8"/>
      <c r="QPD74" s="8"/>
      <c r="QPE74" s="8"/>
      <c r="QPF74" s="8"/>
      <c r="QPG74" s="8"/>
      <c r="QPH74" s="8"/>
      <c r="QPI74" s="8"/>
      <c r="QPJ74" s="8"/>
      <c r="QPK74" s="8"/>
      <c r="QPL74" s="8"/>
      <c r="QPM74" s="8"/>
      <c r="QPN74" s="8"/>
      <c r="QPO74" s="8"/>
      <c r="QPP74" s="8"/>
      <c r="QPQ74" s="8"/>
      <c r="QPR74" s="8"/>
      <c r="QPS74" s="8"/>
      <c r="QPT74" s="8"/>
      <c r="QPU74" s="8"/>
      <c r="QPV74" s="8"/>
      <c r="QPW74" s="8"/>
      <c r="QPX74" s="8"/>
      <c r="QPY74" s="8"/>
      <c r="QPZ74" s="8"/>
      <c r="QQA74" s="8"/>
      <c r="QQB74" s="8"/>
      <c r="QQC74" s="8"/>
      <c r="QQD74" s="8"/>
      <c r="QQE74" s="8"/>
      <c r="QQF74" s="8"/>
      <c r="QQG74" s="8"/>
      <c r="QQH74" s="8"/>
      <c r="QQI74" s="8"/>
      <c r="QQJ74" s="8"/>
      <c r="QQK74" s="8"/>
      <c r="QQL74" s="8"/>
      <c r="QQM74" s="8"/>
      <c r="QQN74" s="8"/>
      <c r="QQO74" s="8"/>
      <c r="QQP74" s="8"/>
      <c r="QQQ74" s="8"/>
      <c r="QQR74" s="8"/>
      <c r="QQS74" s="8"/>
      <c r="QQT74" s="8"/>
      <c r="QQU74" s="8"/>
      <c r="QQV74" s="8"/>
      <c r="QQW74" s="8"/>
      <c r="QQX74" s="8"/>
      <c r="QQY74" s="8"/>
      <c r="QQZ74" s="8"/>
      <c r="QRA74" s="8"/>
      <c r="QRB74" s="8"/>
      <c r="QRC74" s="8"/>
      <c r="QRD74" s="8"/>
      <c r="QRE74" s="8"/>
      <c r="QRF74" s="8"/>
      <c r="QRG74" s="8"/>
      <c r="QRH74" s="8"/>
      <c r="QRI74" s="8"/>
      <c r="QRJ74" s="8"/>
      <c r="QRK74" s="8"/>
      <c r="QRL74" s="8"/>
      <c r="QRM74" s="8"/>
      <c r="QRN74" s="8"/>
      <c r="QRO74" s="8"/>
      <c r="QRP74" s="8"/>
      <c r="QRQ74" s="8"/>
      <c r="QRR74" s="8"/>
      <c r="QRS74" s="8"/>
      <c r="QRT74" s="8"/>
      <c r="QRU74" s="8"/>
      <c r="QRV74" s="8"/>
      <c r="QRW74" s="8"/>
      <c r="QRX74" s="8"/>
      <c r="QRY74" s="8"/>
      <c r="QRZ74" s="8"/>
      <c r="QSA74" s="8"/>
      <c r="QSB74" s="8"/>
      <c r="QSC74" s="8"/>
      <c r="QSD74" s="8"/>
      <c r="QSE74" s="8"/>
      <c r="QSF74" s="8"/>
      <c r="QSG74" s="8"/>
      <c r="QSH74" s="8"/>
      <c r="QSI74" s="8"/>
      <c r="QSJ74" s="8"/>
      <c r="QSK74" s="8"/>
      <c r="QSL74" s="8"/>
      <c r="QSM74" s="8"/>
      <c r="QSN74" s="8"/>
      <c r="QSO74" s="8"/>
      <c r="QSP74" s="8"/>
      <c r="QSQ74" s="8"/>
      <c r="QSR74" s="8"/>
      <c r="QSS74" s="8"/>
      <c r="QST74" s="8"/>
      <c r="QSU74" s="8"/>
      <c r="QSV74" s="8"/>
      <c r="QSW74" s="8"/>
      <c r="QSX74" s="8"/>
      <c r="QSY74" s="8"/>
      <c r="QSZ74" s="8"/>
      <c r="QTA74" s="8"/>
      <c r="QTB74" s="8"/>
      <c r="QTC74" s="8"/>
      <c r="QTD74" s="8"/>
      <c r="QTE74" s="8"/>
      <c r="QTF74" s="8"/>
      <c r="QTG74" s="8"/>
      <c r="QTH74" s="8"/>
      <c r="QTI74" s="8"/>
      <c r="QTJ74" s="8"/>
      <c r="QTK74" s="8"/>
      <c r="QTL74" s="8"/>
      <c r="QTM74" s="8"/>
      <c r="QTN74" s="8"/>
      <c r="QTO74" s="8"/>
      <c r="QTP74" s="8"/>
      <c r="QTQ74" s="8"/>
      <c r="QTR74" s="8"/>
      <c r="QTS74" s="8"/>
      <c r="QTT74" s="8"/>
      <c r="QTU74" s="8"/>
      <c r="QTV74" s="8"/>
      <c r="QTW74" s="8"/>
      <c r="QTX74" s="8"/>
      <c r="QTY74" s="8"/>
      <c r="QTZ74" s="8"/>
      <c r="QUA74" s="8"/>
      <c r="QUB74" s="8"/>
      <c r="QUC74" s="8"/>
      <c r="QUD74" s="8"/>
      <c r="QUE74" s="8"/>
      <c r="QUF74" s="8"/>
      <c r="QUG74" s="8"/>
      <c r="QUH74" s="8"/>
      <c r="QUI74" s="8"/>
      <c r="QUJ74" s="8"/>
      <c r="QUK74" s="8"/>
      <c r="QUL74" s="8"/>
      <c r="QUM74" s="8"/>
      <c r="QUN74" s="8"/>
      <c r="QUO74" s="8"/>
      <c r="QUP74" s="8"/>
      <c r="QUQ74" s="8"/>
      <c r="QUR74" s="8"/>
      <c r="QUS74" s="8"/>
      <c r="QUT74" s="8"/>
      <c r="QUU74" s="8"/>
      <c r="QUV74" s="8"/>
      <c r="QUW74" s="8"/>
      <c r="QUX74" s="8"/>
      <c r="QUY74" s="8"/>
      <c r="QUZ74" s="8"/>
      <c r="QVA74" s="8"/>
      <c r="QVB74" s="8"/>
      <c r="QVC74" s="8"/>
      <c r="QVD74" s="8"/>
      <c r="QVE74" s="8"/>
      <c r="QVF74" s="8"/>
      <c r="QVG74" s="8"/>
      <c r="QVH74" s="8"/>
      <c r="QVI74" s="8"/>
      <c r="QVJ74" s="8"/>
      <c r="QVK74" s="8"/>
      <c r="QVL74" s="8"/>
      <c r="QVM74" s="8"/>
      <c r="QVN74" s="8"/>
      <c r="QVO74" s="8"/>
      <c r="QVP74" s="8"/>
      <c r="QVQ74" s="8"/>
      <c r="QVR74" s="8"/>
      <c r="QVS74" s="8"/>
      <c r="QVT74" s="8"/>
      <c r="QVU74" s="8"/>
      <c r="QVV74" s="8"/>
      <c r="QVW74" s="8"/>
      <c r="QVX74" s="8"/>
      <c r="QVY74" s="8"/>
      <c r="QVZ74" s="8"/>
      <c r="QWA74" s="8"/>
      <c r="QWB74" s="8"/>
      <c r="QWC74" s="8"/>
      <c r="QWD74" s="8"/>
      <c r="QWE74" s="8"/>
      <c r="QWF74" s="8"/>
      <c r="QWG74" s="8"/>
      <c r="QWH74" s="8"/>
      <c r="QWI74" s="8"/>
      <c r="QWJ74" s="8"/>
      <c r="QWK74" s="8"/>
      <c r="QWL74" s="8"/>
      <c r="QWM74" s="8"/>
      <c r="QWN74" s="8"/>
      <c r="QWO74" s="8"/>
      <c r="QWP74" s="8"/>
      <c r="QWQ74" s="8"/>
      <c r="QWR74" s="8"/>
      <c r="QWS74" s="8"/>
      <c r="QWT74" s="8"/>
      <c r="QWU74" s="8"/>
      <c r="QWV74" s="8"/>
      <c r="QWW74" s="8"/>
      <c r="QWX74" s="8"/>
      <c r="QWY74" s="8"/>
      <c r="QWZ74" s="8"/>
      <c r="QXA74" s="8"/>
      <c r="QXB74" s="8"/>
      <c r="QXC74" s="8"/>
      <c r="QXD74" s="8"/>
      <c r="QXE74" s="8"/>
      <c r="QXF74" s="8"/>
      <c r="QXG74" s="8"/>
      <c r="QXH74" s="8"/>
      <c r="QXI74" s="8"/>
      <c r="QXJ74" s="8"/>
      <c r="QXK74" s="8"/>
      <c r="QXL74" s="8"/>
      <c r="QXM74" s="8"/>
      <c r="QXN74" s="8"/>
      <c r="QXO74" s="8"/>
      <c r="QXP74" s="8"/>
      <c r="QXQ74" s="8"/>
      <c r="QXR74" s="8"/>
      <c r="QXS74" s="8"/>
      <c r="QXT74" s="8"/>
      <c r="QXU74" s="8"/>
      <c r="QXV74" s="8"/>
      <c r="QXW74" s="8"/>
      <c r="QXX74" s="8"/>
      <c r="QXY74" s="8"/>
      <c r="QXZ74" s="8"/>
      <c r="QYA74" s="8"/>
      <c r="QYB74" s="8"/>
      <c r="QYC74" s="8"/>
      <c r="QYD74" s="8"/>
      <c r="QYE74" s="8"/>
      <c r="QYF74" s="8"/>
      <c r="QYG74" s="8"/>
      <c r="QYH74" s="8"/>
      <c r="QYI74" s="8"/>
      <c r="QYJ74" s="8"/>
      <c r="QYK74" s="8"/>
      <c r="QYL74" s="8"/>
      <c r="QYM74" s="8"/>
      <c r="QYN74" s="8"/>
      <c r="QYO74" s="8"/>
      <c r="QYP74" s="8"/>
      <c r="QYQ74" s="8"/>
      <c r="QYR74" s="8"/>
      <c r="QYS74" s="8"/>
      <c r="QYT74" s="8"/>
      <c r="QYU74" s="8"/>
      <c r="QYV74" s="8"/>
      <c r="QYW74" s="8"/>
      <c r="QYX74" s="8"/>
      <c r="QYY74" s="8"/>
      <c r="QYZ74" s="8"/>
      <c r="QZA74" s="8"/>
      <c r="QZB74" s="8"/>
      <c r="QZC74" s="8"/>
      <c r="QZD74" s="8"/>
      <c r="QZE74" s="8"/>
      <c r="QZF74" s="8"/>
      <c r="QZG74" s="8"/>
      <c r="QZH74" s="8"/>
      <c r="QZI74" s="8"/>
      <c r="QZJ74" s="8"/>
      <c r="QZK74" s="8"/>
      <c r="QZL74" s="8"/>
      <c r="QZM74" s="8"/>
      <c r="QZN74" s="8"/>
      <c r="QZO74" s="8"/>
      <c r="QZP74" s="8"/>
      <c r="QZQ74" s="8"/>
      <c r="QZR74" s="8"/>
      <c r="QZS74" s="8"/>
      <c r="QZT74" s="8"/>
      <c r="QZU74" s="8"/>
      <c r="QZV74" s="8"/>
      <c r="QZW74" s="8"/>
      <c r="QZX74" s="8"/>
      <c r="QZY74" s="8"/>
      <c r="QZZ74" s="8"/>
      <c r="RAA74" s="8"/>
      <c r="RAB74" s="8"/>
      <c r="RAC74" s="8"/>
      <c r="RAD74" s="8"/>
      <c r="RAE74" s="8"/>
      <c r="RAF74" s="8"/>
      <c r="RAG74" s="8"/>
      <c r="RAH74" s="8"/>
      <c r="RAI74" s="8"/>
      <c r="RAJ74" s="8"/>
      <c r="RAK74" s="8"/>
      <c r="RAL74" s="8"/>
      <c r="RAM74" s="8"/>
      <c r="RAN74" s="8"/>
      <c r="RAO74" s="8"/>
      <c r="RAP74" s="8"/>
      <c r="RAQ74" s="8"/>
      <c r="RAR74" s="8"/>
      <c r="RAS74" s="8"/>
      <c r="RAT74" s="8"/>
      <c r="RAU74" s="8"/>
      <c r="RAV74" s="8"/>
      <c r="RAW74" s="8"/>
      <c r="RAX74" s="8"/>
      <c r="RAY74" s="8"/>
      <c r="RAZ74" s="8"/>
      <c r="RBA74" s="8"/>
      <c r="RBB74" s="8"/>
      <c r="RBC74" s="8"/>
      <c r="RBD74" s="8"/>
      <c r="RBE74" s="8"/>
      <c r="RBF74" s="8"/>
      <c r="RBG74" s="8"/>
      <c r="RBH74" s="8"/>
      <c r="RBI74" s="8"/>
      <c r="RBJ74" s="8"/>
      <c r="RBK74" s="8"/>
      <c r="RBL74" s="8"/>
      <c r="RBM74" s="8"/>
      <c r="RBN74" s="8"/>
      <c r="RBO74" s="8"/>
      <c r="RBP74" s="8"/>
      <c r="RBQ74" s="8"/>
      <c r="RBR74" s="8"/>
      <c r="RBS74" s="8"/>
      <c r="RBT74" s="8"/>
      <c r="RBU74" s="8"/>
      <c r="RBV74" s="8"/>
      <c r="RBW74" s="8"/>
      <c r="RBX74" s="8"/>
      <c r="RBY74" s="8"/>
      <c r="RBZ74" s="8"/>
      <c r="RCA74" s="8"/>
      <c r="RCB74" s="8"/>
      <c r="RCC74" s="8"/>
      <c r="RCD74" s="8"/>
      <c r="RCE74" s="8"/>
      <c r="RCF74" s="8"/>
      <c r="RCG74" s="8"/>
      <c r="RCH74" s="8"/>
      <c r="RCI74" s="8"/>
      <c r="RCJ74" s="8"/>
      <c r="RCK74" s="8"/>
      <c r="RCL74" s="8"/>
      <c r="RCM74" s="8"/>
      <c r="RCN74" s="8"/>
      <c r="RCO74" s="8"/>
      <c r="RCP74" s="8"/>
      <c r="RCQ74" s="8"/>
      <c r="RCR74" s="8"/>
      <c r="RCS74" s="8"/>
      <c r="RCT74" s="8"/>
      <c r="RCU74" s="8"/>
      <c r="RCV74" s="8"/>
      <c r="RCW74" s="8"/>
      <c r="RCX74" s="8"/>
      <c r="RCY74" s="8"/>
      <c r="RCZ74" s="8"/>
      <c r="RDA74" s="8"/>
      <c r="RDB74" s="8"/>
      <c r="RDC74" s="8"/>
      <c r="RDD74" s="8"/>
      <c r="RDE74" s="8"/>
      <c r="RDF74" s="8"/>
      <c r="RDG74" s="8"/>
      <c r="RDH74" s="8"/>
      <c r="RDI74" s="8"/>
      <c r="RDJ74" s="8"/>
      <c r="RDK74" s="8"/>
      <c r="RDL74" s="8"/>
      <c r="RDM74" s="8"/>
      <c r="RDN74" s="8"/>
      <c r="RDO74" s="8"/>
      <c r="RDP74" s="8"/>
      <c r="RDQ74" s="8"/>
      <c r="RDR74" s="8"/>
      <c r="RDS74" s="8"/>
      <c r="RDT74" s="8"/>
      <c r="RDU74" s="8"/>
      <c r="RDV74" s="8"/>
      <c r="RDW74" s="8"/>
      <c r="RDX74" s="8"/>
      <c r="RDY74" s="8"/>
      <c r="RDZ74" s="8"/>
      <c r="REA74" s="8"/>
      <c r="REB74" s="8"/>
      <c r="REC74" s="8"/>
      <c r="RED74" s="8"/>
      <c r="REE74" s="8"/>
      <c r="REF74" s="8"/>
      <c r="REG74" s="8"/>
      <c r="REH74" s="8"/>
      <c r="REI74" s="8"/>
      <c r="REJ74" s="8"/>
      <c r="REK74" s="8"/>
      <c r="REL74" s="8"/>
      <c r="REM74" s="8"/>
      <c r="REN74" s="8"/>
      <c r="REO74" s="8"/>
      <c r="REP74" s="8"/>
      <c r="REQ74" s="8"/>
      <c r="RER74" s="8"/>
      <c r="RES74" s="8"/>
      <c r="RET74" s="8"/>
      <c r="REU74" s="8"/>
      <c r="REV74" s="8"/>
      <c r="REW74" s="8"/>
      <c r="REX74" s="8"/>
      <c r="REY74" s="8"/>
      <c r="REZ74" s="8"/>
      <c r="RFA74" s="8"/>
      <c r="RFB74" s="8"/>
      <c r="RFC74" s="8"/>
      <c r="RFD74" s="8"/>
      <c r="RFE74" s="8"/>
      <c r="RFF74" s="8"/>
      <c r="RFG74" s="8"/>
      <c r="RFH74" s="8"/>
      <c r="RFI74" s="8"/>
      <c r="RFJ74" s="8"/>
      <c r="RFK74" s="8"/>
      <c r="RFL74" s="8"/>
      <c r="RFM74" s="8"/>
      <c r="RFN74" s="8"/>
      <c r="RFO74" s="8"/>
      <c r="RFP74" s="8"/>
      <c r="RFQ74" s="8"/>
      <c r="RFR74" s="8"/>
      <c r="RFS74" s="8"/>
      <c r="RFT74" s="8"/>
      <c r="RFU74" s="8"/>
      <c r="RFV74" s="8"/>
      <c r="RFW74" s="8"/>
      <c r="RFX74" s="8"/>
      <c r="RFY74" s="8"/>
      <c r="RFZ74" s="8"/>
      <c r="RGA74" s="8"/>
      <c r="RGB74" s="8"/>
      <c r="RGC74" s="8"/>
      <c r="RGD74" s="8"/>
      <c r="RGE74" s="8"/>
      <c r="RGF74" s="8"/>
      <c r="RGG74" s="8"/>
      <c r="RGH74" s="8"/>
      <c r="RGI74" s="8"/>
      <c r="RGJ74" s="8"/>
      <c r="RGK74" s="8"/>
      <c r="RGL74" s="8"/>
      <c r="RGM74" s="8"/>
      <c r="RGN74" s="8"/>
      <c r="RGO74" s="8"/>
      <c r="RGP74" s="8"/>
      <c r="RGQ74" s="8"/>
      <c r="RGR74" s="8"/>
      <c r="RGS74" s="8"/>
      <c r="RGT74" s="8"/>
      <c r="RGU74" s="8"/>
      <c r="RGV74" s="8"/>
      <c r="RGW74" s="8"/>
      <c r="RGX74" s="8"/>
      <c r="RGY74" s="8"/>
      <c r="RGZ74" s="8"/>
      <c r="RHA74" s="8"/>
      <c r="RHB74" s="8"/>
      <c r="RHC74" s="8"/>
      <c r="RHD74" s="8"/>
      <c r="RHE74" s="8"/>
      <c r="RHF74" s="8"/>
      <c r="RHG74" s="8"/>
      <c r="RHH74" s="8"/>
      <c r="RHI74" s="8"/>
      <c r="RHJ74" s="8"/>
      <c r="RHK74" s="8"/>
      <c r="RHL74" s="8"/>
      <c r="RHM74" s="8"/>
      <c r="RHN74" s="8"/>
      <c r="RHO74" s="8"/>
      <c r="RHP74" s="8"/>
      <c r="RHQ74" s="8"/>
      <c r="RHR74" s="8"/>
      <c r="RHS74" s="8"/>
      <c r="RHT74" s="8"/>
      <c r="RHU74" s="8"/>
      <c r="RHV74" s="8"/>
      <c r="RHW74" s="8"/>
      <c r="RHX74" s="8"/>
      <c r="RHY74" s="8"/>
      <c r="RHZ74" s="8"/>
      <c r="RIA74" s="8"/>
      <c r="RIB74" s="8"/>
      <c r="RIC74" s="8"/>
      <c r="RID74" s="8"/>
      <c r="RIE74" s="8"/>
      <c r="RIF74" s="8"/>
      <c r="RIG74" s="8"/>
      <c r="RIH74" s="8"/>
      <c r="RII74" s="8"/>
      <c r="RIJ74" s="8"/>
      <c r="RIK74" s="8"/>
      <c r="RIL74" s="8"/>
      <c r="RIM74" s="8"/>
      <c r="RIN74" s="8"/>
      <c r="RIO74" s="8"/>
      <c r="RIP74" s="8"/>
      <c r="RIQ74" s="8"/>
      <c r="RIR74" s="8"/>
      <c r="RIS74" s="8"/>
      <c r="RIT74" s="8"/>
      <c r="RIU74" s="8"/>
      <c r="RIV74" s="8"/>
      <c r="RIW74" s="8"/>
      <c r="RIX74" s="8"/>
      <c r="RIY74" s="8"/>
      <c r="RIZ74" s="8"/>
      <c r="RJA74" s="8"/>
      <c r="RJB74" s="8"/>
      <c r="RJC74" s="8"/>
      <c r="RJD74" s="8"/>
      <c r="RJE74" s="8"/>
      <c r="RJF74" s="8"/>
      <c r="RJG74" s="8"/>
      <c r="RJH74" s="8"/>
      <c r="RJI74" s="8"/>
      <c r="RJJ74" s="8"/>
      <c r="RJK74" s="8"/>
      <c r="RJL74" s="8"/>
      <c r="RJM74" s="8"/>
      <c r="RJN74" s="8"/>
      <c r="RJO74" s="8"/>
      <c r="RJP74" s="8"/>
      <c r="RJQ74" s="8"/>
      <c r="RJR74" s="8"/>
      <c r="RJS74" s="8"/>
      <c r="RJT74" s="8"/>
      <c r="RJU74" s="8"/>
      <c r="RJV74" s="8"/>
      <c r="RJW74" s="8"/>
      <c r="RJX74" s="8"/>
      <c r="RJY74" s="8"/>
      <c r="RJZ74" s="8"/>
      <c r="RKA74" s="8"/>
      <c r="RKB74" s="8"/>
      <c r="RKC74" s="8"/>
      <c r="RKD74" s="8"/>
      <c r="RKE74" s="8"/>
      <c r="RKF74" s="8"/>
      <c r="RKG74" s="8"/>
      <c r="RKH74" s="8"/>
      <c r="RKI74" s="8"/>
      <c r="RKJ74" s="8"/>
      <c r="RKK74" s="8"/>
      <c r="RKL74" s="8"/>
      <c r="RKM74" s="8"/>
      <c r="RKN74" s="8"/>
      <c r="RKO74" s="8"/>
      <c r="RKP74" s="8"/>
      <c r="RKQ74" s="8"/>
      <c r="RKR74" s="8"/>
      <c r="RKS74" s="8"/>
      <c r="RKT74" s="8"/>
      <c r="RKU74" s="8"/>
      <c r="RKV74" s="8"/>
      <c r="RKW74" s="8"/>
      <c r="RKX74" s="8"/>
      <c r="RKY74" s="8"/>
      <c r="RKZ74" s="8"/>
      <c r="RLA74" s="8"/>
      <c r="RLB74" s="8"/>
      <c r="RLC74" s="8"/>
      <c r="RLD74" s="8"/>
      <c r="RLE74" s="8"/>
      <c r="RLF74" s="8"/>
      <c r="RLG74" s="8"/>
      <c r="RLH74" s="8"/>
      <c r="RLI74" s="8"/>
      <c r="RLJ74" s="8"/>
      <c r="RLK74" s="8"/>
      <c r="RLL74" s="8"/>
      <c r="RLM74" s="8"/>
      <c r="RLN74" s="8"/>
      <c r="RLO74" s="8"/>
      <c r="RLP74" s="8"/>
      <c r="RLQ74" s="8"/>
      <c r="RLR74" s="8"/>
      <c r="RLS74" s="8"/>
      <c r="RLT74" s="8"/>
      <c r="RLU74" s="8"/>
      <c r="RLV74" s="8"/>
      <c r="RLW74" s="8"/>
      <c r="RLX74" s="8"/>
      <c r="RLY74" s="8"/>
      <c r="RLZ74" s="8"/>
      <c r="RMA74" s="8"/>
      <c r="RMB74" s="8"/>
      <c r="RMC74" s="8"/>
      <c r="RMD74" s="8"/>
      <c r="RME74" s="8"/>
      <c r="RMF74" s="8"/>
      <c r="RMG74" s="8"/>
      <c r="RMH74" s="8"/>
      <c r="RMI74" s="8"/>
      <c r="RMJ74" s="8"/>
      <c r="RMK74" s="8"/>
      <c r="RML74" s="8"/>
      <c r="RMM74" s="8"/>
      <c r="RMN74" s="8"/>
      <c r="RMO74" s="8"/>
      <c r="RMP74" s="8"/>
      <c r="RMQ74" s="8"/>
      <c r="RMR74" s="8"/>
      <c r="RMS74" s="8"/>
      <c r="RMT74" s="8"/>
      <c r="RMU74" s="8"/>
      <c r="RMV74" s="8"/>
      <c r="RMW74" s="8"/>
      <c r="RMX74" s="8"/>
      <c r="RMY74" s="8"/>
      <c r="RMZ74" s="8"/>
      <c r="RNA74" s="8"/>
      <c r="RNB74" s="8"/>
      <c r="RNC74" s="8"/>
      <c r="RND74" s="8"/>
      <c r="RNE74" s="8"/>
      <c r="RNF74" s="8"/>
      <c r="RNG74" s="8"/>
      <c r="RNH74" s="8"/>
      <c r="RNI74" s="8"/>
      <c r="RNJ74" s="8"/>
      <c r="RNK74" s="8"/>
      <c r="RNL74" s="8"/>
      <c r="RNM74" s="8"/>
      <c r="RNN74" s="8"/>
      <c r="RNO74" s="8"/>
      <c r="RNP74" s="8"/>
      <c r="RNQ74" s="8"/>
      <c r="RNR74" s="8"/>
      <c r="RNS74" s="8"/>
      <c r="RNT74" s="8"/>
      <c r="RNU74" s="8"/>
      <c r="RNV74" s="8"/>
      <c r="RNW74" s="8"/>
      <c r="RNX74" s="8"/>
      <c r="RNY74" s="8"/>
      <c r="RNZ74" s="8"/>
      <c r="ROA74" s="8"/>
      <c r="ROB74" s="8"/>
      <c r="ROC74" s="8"/>
      <c r="ROD74" s="8"/>
      <c r="ROE74" s="8"/>
      <c r="ROF74" s="8"/>
      <c r="ROG74" s="8"/>
      <c r="ROH74" s="8"/>
      <c r="ROI74" s="8"/>
      <c r="ROJ74" s="8"/>
      <c r="ROK74" s="8"/>
      <c r="ROL74" s="8"/>
      <c r="ROM74" s="8"/>
      <c r="RON74" s="8"/>
      <c r="ROO74" s="8"/>
      <c r="ROP74" s="8"/>
      <c r="ROQ74" s="8"/>
      <c r="ROR74" s="8"/>
      <c r="ROS74" s="8"/>
      <c r="ROT74" s="8"/>
      <c r="ROU74" s="8"/>
      <c r="ROV74" s="8"/>
      <c r="ROW74" s="8"/>
      <c r="ROX74" s="8"/>
      <c r="ROY74" s="8"/>
      <c r="ROZ74" s="8"/>
      <c r="RPA74" s="8"/>
      <c r="RPB74" s="8"/>
      <c r="RPC74" s="8"/>
      <c r="RPD74" s="8"/>
      <c r="RPE74" s="8"/>
      <c r="RPF74" s="8"/>
      <c r="RPG74" s="8"/>
      <c r="RPH74" s="8"/>
      <c r="RPI74" s="8"/>
      <c r="RPJ74" s="8"/>
      <c r="RPK74" s="8"/>
      <c r="RPL74" s="8"/>
      <c r="RPM74" s="8"/>
      <c r="RPN74" s="8"/>
      <c r="RPO74" s="8"/>
      <c r="RPP74" s="8"/>
      <c r="RPQ74" s="8"/>
      <c r="RPR74" s="8"/>
      <c r="RPS74" s="8"/>
      <c r="RPT74" s="8"/>
      <c r="RPU74" s="8"/>
      <c r="RPV74" s="8"/>
      <c r="RPW74" s="8"/>
      <c r="RPX74" s="8"/>
      <c r="RPY74" s="8"/>
      <c r="RPZ74" s="8"/>
      <c r="RQA74" s="8"/>
      <c r="RQB74" s="8"/>
      <c r="RQC74" s="8"/>
      <c r="RQD74" s="8"/>
      <c r="RQE74" s="8"/>
      <c r="RQF74" s="8"/>
      <c r="RQG74" s="8"/>
      <c r="RQH74" s="8"/>
      <c r="RQI74" s="8"/>
      <c r="RQJ74" s="8"/>
      <c r="RQK74" s="8"/>
      <c r="RQL74" s="8"/>
      <c r="RQM74" s="8"/>
      <c r="RQN74" s="8"/>
      <c r="RQO74" s="8"/>
      <c r="RQP74" s="8"/>
      <c r="RQQ74" s="8"/>
      <c r="RQR74" s="8"/>
      <c r="RQS74" s="8"/>
      <c r="RQT74" s="8"/>
      <c r="RQU74" s="8"/>
      <c r="RQV74" s="8"/>
      <c r="RQW74" s="8"/>
      <c r="RQX74" s="8"/>
      <c r="RQY74" s="8"/>
      <c r="RQZ74" s="8"/>
      <c r="RRA74" s="8"/>
      <c r="RRB74" s="8"/>
      <c r="RRC74" s="8"/>
      <c r="RRD74" s="8"/>
      <c r="RRE74" s="8"/>
      <c r="RRF74" s="8"/>
      <c r="RRG74" s="8"/>
      <c r="RRH74" s="8"/>
      <c r="RRI74" s="8"/>
      <c r="RRJ74" s="8"/>
      <c r="RRK74" s="8"/>
      <c r="RRL74" s="8"/>
      <c r="RRM74" s="8"/>
      <c r="RRN74" s="8"/>
      <c r="RRO74" s="8"/>
      <c r="RRP74" s="8"/>
      <c r="RRQ74" s="8"/>
      <c r="RRR74" s="8"/>
      <c r="RRS74" s="8"/>
      <c r="RRT74" s="8"/>
      <c r="RRU74" s="8"/>
      <c r="RRV74" s="8"/>
      <c r="RRW74" s="8"/>
      <c r="RRX74" s="8"/>
      <c r="RRY74" s="8"/>
      <c r="RRZ74" s="8"/>
      <c r="RSA74" s="8"/>
      <c r="RSB74" s="8"/>
      <c r="RSC74" s="8"/>
      <c r="RSD74" s="8"/>
      <c r="RSE74" s="8"/>
      <c r="RSF74" s="8"/>
      <c r="RSG74" s="8"/>
      <c r="RSH74" s="8"/>
      <c r="RSI74" s="8"/>
      <c r="RSJ74" s="8"/>
      <c r="RSK74" s="8"/>
      <c r="RSL74" s="8"/>
      <c r="RSM74" s="8"/>
      <c r="RSN74" s="8"/>
      <c r="RSO74" s="8"/>
      <c r="RSP74" s="8"/>
      <c r="RSQ74" s="8"/>
      <c r="RSR74" s="8"/>
      <c r="RSS74" s="8"/>
      <c r="RST74" s="8"/>
      <c r="RSU74" s="8"/>
      <c r="RSV74" s="8"/>
      <c r="RSW74" s="8"/>
      <c r="RSX74" s="8"/>
      <c r="RSY74" s="8"/>
      <c r="RSZ74" s="8"/>
      <c r="RTA74" s="8"/>
      <c r="RTB74" s="8"/>
      <c r="RTC74" s="8"/>
      <c r="RTD74" s="8"/>
      <c r="RTE74" s="8"/>
      <c r="RTF74" s="8"/>
      <c r="RTG74" s="8"/>
      <c r="RTH74" s="8"/>
      <c r="RTI74" s="8"/>
      <c r="RTJ74" s="8"/>
      <c r="RTK74" s="8"/>
      <c r="RTL74" s="8"/>
      <c r="RTM74" s="8"/>
      <c r="RTN74" s="8"/>
      <c r="RTO74" s="8"/>
      <c r="RTP74" s="8"/>
      <c r="RTQ74" s="8"/>
      <c r="RTR74" s="8"/>
      <c r="RTS74" s="8"/>
      <c r="RTT74" s="8"/>
      <c r="RTU74" s="8"/>
      <c r="RTV74" s="8"/>
      <c r="RTW74" s="8"/>
      <c r="RTX74" s="8"/>
      <c r="RTY74" s="8"/>
      <c r="RTZ74" s="8"/>
      <c r="RUA74" s="8"/>
      <c r="RUB74" s="8"/>
      <c r="RUC74" s="8"/>
      <c r="RUD74" s="8"/>
      <c r="RUE74" s="8"/>
      <c r="RUF74" s="8"/>
      <c r="RUG74" s="8"/>
      <c r="RUH74" s="8"/>
      <c r="RUI74" s="8"/>
      <c r="RUJ74" s="8"/>
      <c r="RUK74" s="8"/>
      <c r="RUL74" s="8"/>
      <c r="RUM74" s="8"/>
      <c r="RUN74" s="8"/>
      <c r="RUO74" s="8"/>
      <c r="RUP74" s="8"/>
      <c r="RUQ74" s="8"/>
      <c r="RUR74" s="8"/>
      <c r="RUS74" s="8"/>
      <c r="RUT74" s="8"/>
      <c r="RUU74" s="8"/>
      <c r="RUV74" s="8"/>
      <c r="RUW74" s="8"/>
      <c r="RUX74" s="8"/>
      <c r="RUY74" s="8"/>
      <c r="RUZ74" s="8"/>
      <c r="RVA74" s="8"/>
      <c r="RVB74" s="8"/>
      <c r="RVC74" s="8"/>
      <c r="RVD74" s="8"/>
      <c r="RVE74" s="8"/>
      <c r="RVF74" s="8"/>
      <c r="RVG74" s="8"/>
      <c r="RVH74" s="8"/>
      <c r="RVI74" s="8"/>
      <c r="RVJ74" s="8"/>
      <c r="RVK74" s="8"/>
      <c r="RVL74" s="8"/>
      <c r="RVM74" s="8"/>
      <c r="RVN74" s="8"/>
      <c r="RVO74" s="8"/>
      <c r="RVP74" s="8"/>
      <c r="RVQ74" s="8"/>
      <c r="RVR74" s="8"/>
      <c r="RVS74" s="8"/>
      <c r="RVT74" s="8"/>
      <c r="RVU74" s="8"/>
      <c r="RVV74" s="8"/>
      <c r="RVW74" s="8"/>
      <c r="RVX74" s="8"/>
      <c r="RVY74" s="8"/>
      <c r="RVZ74" s="8"/>
      <c r="RWA74" s="8"/>
      <c r="RWB74" s="8"/>
      <c r="RWC74" s="8"/>
      <c r="RWD74" s="8"/>
      <c r="RWE74" s="8"/>
      <c r="RWF74" s="8"/>
      <c r="RWG74" s="8"/>
      <c r="RWH74" s="8"/>
      <c r="RWI74" s="8"/>
      <c r="RWJ74" s="8"/>
      <c r="RWK74" s="8"/>
      <c r="RWL74" s="8"/>
      <c r="RWM74" s="8"/>
      <c r="RWN74" s="8"/>
      <c r="RWO74" s="8"/>
      <c r="RWP74" s="8"/>
      <c r="RWQ74" s="8"/>
      <c r="RWR74" s="8"/>
      <c r="RWS74" s="8"/>
      <c r="RWT74" s="8"/>
      <c r="RWU74" s="8"/>
      <c r="RWV74" s="8"/>
      <c r="RWW74" s="8"/>
      <c r="RWX74" s="8"/>
      <c r="RWY74" s="8"/>
      <c r="RWZ74" s="8"/>
      <c r="RXA74" s="8"/>
      <c r="RXB74" s="8"/>
      <c r="RXC74" s="8"/>
      <c r="RXD74" s="8"/>
      <c r="RXE74" s="8"/>
      <c r="RXF74" s="8"/>
      <c r="RXG74" s="8"/>
      <c r="RXH74" s="8"/>
      <c r="RXI74" s="8"/>
      <c r="RXJ74" s="8"/>
      <c r="RXK74" s="8"/>
      <c r="RXL74" s="8"/>
      <c r="RXM74" s="8"/>
      <c r="RXN74" s="8"/>
      <c r="RXO74" s="8"/>
      <c r="RXP74" s="8"/>
      <c r="RXQ74" s="8"/>
      <c r="RXR74" s="8"/>
      <c r="RXS74" s="8"/>
      <c r="RXT74" s="8"/>
      <c r="RXU74" s="8"/>
      <c r="RXV74" s="8"/>
      <c r="RXW74" s="8"/>
      <c r="RXX74" s="8"/>
      <c r="RXY74" s="8"/>
      <c r="RXZ74" s="8"/>
      <c r="RYA74" s="8"/>
      <c r="RYB74" s="8"/>
      <c r="RYC74" s="8"/>
      <c r="RYD74" s="8"/>
      <c r="RYE74" s="8"/>
      <c r="RYF74" s="8"/>
      <c r="RYG74" s="8"/>
      <c r="RYH74" s="8"/>
      <c r="RYI74" s="8"/>
      <c r="RYJ74" s="8"/>
      <c r="RYK74" s="8"/>
      <c r="RYL74" s="8"/>
      <c r="RYM74" s="8"/>
      <c r="RYN74" s="8"/>
      <c r="RYO74" s="8"/>
      <c r="RYP74" s="8"/>
      <c r="RYQ74" s="8"/>
      <c r="RYR74" s="8"/>
      <c r="RYS74" s="8"/>
      <c r="RYT74" s="8"/>
      <c r="RYU74" s="8"/>
      <c r="RYV74" s="8"/>
      <c r="RYW74" s="8"/>
      <c r="RYX74" s="8"/>
      <c r="RYY74" s="8"/>
      <c r="RYZ74" s="8"/>
      <c r="RZA74" s="8"/>
      <c r="RZB74" s="8"/>
      <c r="RZC74" s="8"/>
      <c r="RZD74" s="8"/>
      <c r="RZE74" s="8"/>
      <c r="RZF74" s="8"/>
      <c r="RZG74" s="8"/>
      <c r="RZH74" s="8"/>
      <c r="RZI74" s="8"/>
      <c r="RZJ74" s="8"/>
      <c r="RZK74" s="8"/>
      <c r="RZL74" s="8"/>
      <c r="RZM74" s="8"/>
      <c r="RZN74" s="8"/>
      <c r="RZO74" s="8"/>
      <c r="RZP74" s="8"/>
      <c r="RZQ74" s="8"/>
      <c r="RZR74" s="8"/>
      <c r="RZS74" s="8"/>
      <c r="RZT74" s="8"/>
      <c r="RZU74" s="8"/>
      <c r="RZV74" s="8"/>
      <c r="RZW74" s="8"/>
      <c r="RZX74" s="8"/>
      <c r="RZY74" s="8"/>
      <c r="RZZ74" s="8"/>
      <c r="SAA74" s="8"/>
      <c r="SAB74" s="8"/>
      <c r="SAC74" s="8"/>
      <c r="SAD74" s="8"/>
      <c r="SAE74" s="8"/>
      <c r="SAF74" s="8"/>
      <c r="SAG74" s="8"/>
      <c r="SAH74" s="8"/>
      <c r="SAI74" s="8"/>
      <c r="SAJ74" s="8"/>
      <c r="SAK74" s="8"/>
      <c r="SAL74" s="8"/>
      <c r="SAM74" s="8"/>
      <c r="SAN74" s="8"/>
      <c r="SAO74" s="8"/>
      <c r="SAP74" s="8"/>
      <c r="SAQ74" s="8"/>
      <c r="SAR74" s="8"/>
      <c r="SAS74" s="8"/>
      <c r="SAT74" s="8"/>
      <c r="SAU74" s="8"/>
      <c r="SAV74" s="8"/>
      <c r="SAW74" s="8"/>
      <c r="SAX74" s="8"/>
      <c r="SAY74" s="8"/>
      <c r="SAZ74" s="8"/>
      <c r="SBA74" s="8"/>
      <c r="SBB74" s="8"/>
      <c r="SBC74" s="8"/>
      <c r="SBD74" s="8"/>
      <c r="SBE74" s="8"/>
      <c r="SBF74" s="8"/>
      <c r="SBG74" s="8"/>
      <c r="SBH74" s="8"/>
      <c r="SBI74" s="8"/>
      <c r="SBJ74" s="8"/>
      <c r="SBK74" s="8"/>
      <c r="SBL74" s="8"/>
      <c r="SBM74" s="8"/>
      <c r="SBN74" s="8"/>
      <c r="SBO74" s="8"/>
      <c r="SBP74" s="8"/>
      <c r="SBQ74" s="8"/>
      <c r="SBR74" s="8"/>
      <c r="SBS74" s="8"/>
      <c r="SBT74" s="8"/>
      <c r="SBU74" s="8"/>
      <c r="SBV74" s="8"/>
      <c r="SBW74" s="8"/>
      <c r="SBX74" s="8"/>
      <c r="SBY74" s="8"/>
      <c r="SBZ74" s="8"/>
      <c r="SCA74" s="8"/>
      <c r="SCB74" s="8"/>
      <c r="SCC74" s="8"/>
      <c r="SCD74" s="8"/>
      <c r="SCE74" s="8"/>
      <c r="SCF74" s="8"/>
      <c r="SCG74" s="8"/>
      <c r="SCH74" s="8"/>
      <c r="SCI74" s="8"/>
      <c r="SCJ74" s="8"/>
      <c r="SCK74" s="8"/>
      <c r="SCL74" s="8"/>
      <c r="SCM74" s="8"/>
      <c r="SCN74" s="8"/>
      <c r="SCO74" s="8"/>
      <c r="SCP74" s="8"/>
      <c r="SCQ74" s="8"/>
      <c r="SCR74" s="8"/>
      <c r="SCS74" s="8"/>
      <c r="SCT74" s="8"/>
      <c r="SCU74" s="8"/>
      <c r="SCV74" s="8"/>
      <c r="SCW74" s="8"/>
      <c r="SCX74" s="8"/>
      <c r="SCY74" s="8"/>
      <c r="SCZ74" s="8"/>
      <c r="SDA74" s="8"/>
      <c r="SDB74" s="8"/>
      <c r="SDC74" s="8"/>
      <c r="SDD74" s="8"/>
      <c r="SDE74" s="8"/>
      <c r="SDF74" s="8"/>
      <c r="SDG74" s="8"/>
      <c r="SDH74" s="8"/>
      <c r="SDI74" s="8"/>
      <c r="SDJ74" s="8"/>
      <c r="SDK74" s="8"/>
      <c r="SDL74" s="8"/>
      <c r="SDM74" s="8"/>
      <c r="SDN74" s="8"/>
      <c r="SDO74" s="8"/>
      <c r="SDP74" s="8"/>
      <c r="SDQ74" s="8"/>
      <c r="SDR74" s="8"/>
      <c r="SDS74" s="8"/>
      <c r="SDT74" s="8"/>
      <c r="SDU74" s="8"/>
      <c r="SDV74" s="8"/>
      <c r="SDW74" s="8"/>
      <c r="SDX74" s="8"/>
      <c r="SDY74" s="8"/>
      <c r="SDZ74" s="8"/>
      <c r="SEA74" s="8"/>
      <c r="SEB74" s="8"/>
      <c r="SEC74" s="8"/>
      <c r="SED74" s="8"/>
      <c r="SEE74" s="8"/>
      <c r="SEF74" s="8"/>
      <c r="SEG74" s="8"/>
      <c r="SEH74" s="8"/>
      <c r="SEI74" s="8"/>
      <c r="SEJ74" s="8"/>
      <c r="SEK74" s="8"/>
      <c r="SEL74" s="8"/>
      <c r="SEM74" s="8"/>
      <c r="SEN74" s="8"/>
      <c r="SEO74" s="8"/>
      <c r="SEP74" s="8"/>
      <c r="SEQ74" s="8"/>
      <c r="SER74" s="8"/>
      <c r="SES74" s="8"/>
      <c r="SET74" s="8"/>
      <c r="SEU74" s="8"/>
      <c r="SEV74" s="8"/>
      <c r="SEW74" s="8"/>
      <c r="SEX74" s="8"/>
      <c r="SEY74" s="8"/>
      <c r="SEZ74" s="8"/>
      <c r="SFA74" s="8"/>
      <c r="SFB74" s="8"/>
      <c r="SFC74" s="8"/>
      <c r="SFD74" s="8"/>
      <c r="SFE74" s="8"/>
      <c r="SFF74" s="8"/>
      <c r="SFG74" s="8"/>
      <c r="SFH74" s="8"/>
      <c r="SFI74" s="8"/>
      <c r="SFJ74" s="8"/>
      <c r="SFK74" s="8"/>
      <c r="SFL74" s="8"/>
      <c r="SFM74" s="8"/>
      <c r="SFN74" s="8"/>
      <c r="SFO74" s="8"/>
      <c r="SFP74" s="8"/>
      <c r="SFQ74" s="8"/>
      <c r="SFR74" s="8"/>
      <c r="SFS74" s="8"/>
      <c r="SFT74" s="8"/>
      <c r="SFU74" s="8"/>
      <c r="SFV74" s="8"/>
      <c r="SFW74" s="8"/>
      <c r="SFX74" s="8"/>
      <c r="SFY74" s="8"/>
      <c r="SFZ74" s="8"/>
      <c r="SGA74" s="8"/>
      <c r="SGB74" s="8"/>
      <c r="SGC74" s="8"/>
      <c r="SGD74" s="8"/>
      <c r="SGE74" s="8"/>
      <c r="SGF74" s="8"/>
      <c r="SGG74" s="8"/>
      <c r="SGH74" s="8"/>
      <c r="SGI74" s="8"/>
      <c r="SGJ74" s="8"/>
      <c r="SGK74" s="8"/>
      <c r="SGL74" s="8"/>
      <c r="SGM74" s="8"/>
      <c r="SGN74" s="8"/>
      <c r="SGO74" s="8"/>
      <c r="SGP74" s="8"/>
      <c r="SGQ74" s="8"/>
      <c r="SGR74" s="8"/>
      <c r="SGS74" s="8"/>
      <c r="SGT74" s="8"/>
      <c r="SGU74" s="8"/>
      <c r="SGV74" s="8"/>
      <c r="SGW74" s="8"/>
      <c r="SGX74" s="8"/>
      <c r="SGY74" s="8"/>
      <c r="SGZ74" s="8"/>
      <c r="SHA74" s="8"/>
      <c r="SHB74" s="8"/>
      <c r="SHC74" s="8"/>
      <c r="SHD74" s="8"/>
      <c r="SHE74" s="8"/>
      <c r="SHF74" s="8"/>
      <c r="SHG74" s="8"/>
      <c r="SHH74" s="8"/>
      <c r="SHI74" s="8"/>
      <c r="SHJ74" s="8"/>
      <c r="SHK74" s="8"/>
      <c r="SHL74" s="8"/>
      <c r="SHM74" s="8"/>
      <c r="SHN74" s="8"/>
      <c r="SHO74" s="8"/>
      <c r="SHP74" s="8"/>
      <c r="SHQ74" s="8"/>
      <c r="SHR74" s="8"/>
      <c r="SHS74" s="8"/>
      <c r="SHT74" s="8"/>
      <c r="SHU74" s="8"/>
      <c r="SHV74" s="8"/>
      <c r="SHW74" s="8"/>
      <c r="SHX74" s="8"/>
      <c r="SHY74" s="8"/>
      <c r="SHZ74" s="8"/>
      <c r="SIA74" s="8"/>
      <c r="SIB74" s="8"/>
      <c r="SIC74" s="8"/>
      <c r="SID74" s="8"/>
      <c r="SIE74" s="8"/>
      <c r="SIF74" s="8"/>
      <c r="SIG74" s="8"/>
      <c r="SIH74" s="8"/>
      <c r="SII74" s="8"/>
      <c r="SIJ74" s="8"/>
      <c r="SIK74" s="8"/>
      <c r="SIL74" s="8"/>
      <c r="SIM74" s="8"/>
      <c r="SIN74" s="8"/>
      <c r="SIO74" s="8"/>
      <c r="SIP74" s="8"/>
      <c r="SIQ74" s="8"/>
      <c r="SIR74" s="8"/>
      <c r="SIS74" s="8"/>
      <c r="SIT74" s="8"/>
      <c r="SIU74" s="8"/>
      <c r="SIV74" s="8"/>
      <c r="SIW74" s="8"/>
      <c r="SIX74" s="8"/>
      <c r="SIY74" s="8"/>
      <c r="SIZ74" s="8"/>
      <c r="SJA74" s="8"/>
      <c r="SJB74" s="8"/>
      <c r="SJC74" s="8"/>
      <c r="SJD74" s="8"/>
      <c r="SJE74" s="8"/>
      <c r="SJF74" s="8"/>
      <c r="SJG74" s="8"/>
      <c r="SJH74" s="8"/>
      <c r="SJI74" s="8"/>
      <c r="SJJ74" s="8"/>
      <c r="SJK74" s="8"/>
      <c r="SJL74" s="8"/>
      <c r="SJM74" s="8"/>
      <c r="SJN74" s="8"/>
      <c r="SJO74" s="8"/>
      <c r="SJP74" s="8"/>
      <c r="SJQ74" s="8"/>
      <c r="SJR74" s="8"/>
      <c r="SJS74" s="8"/>
      <c r="SJT74" s="8"/>
      <c r="SJU74" s="8"/>
      <c r="SJV74" s="8"/>
      <c r="SJW74" s="8"/>
      <c r="SJX74" s="8"/>
      <c r="SJY74" s="8"/>
      <c r="SJZ74" s="8"/>
      <c r="SKA74" s="8"/>
      <c r="SKB74" s="8"/>
      <c r="SKC74" s="8"/>
      <c r="SKD74" s="8"/>
      <c r="SKE74" s="8"/>
      <c r="SKF74" s="8"/>
      <c r="SKG74" s="8"/>
      <c r="SKH74" s="8"/>
      <c r="SKI74" s="8"/>
      <c r="SKJ74" s="8"/>
      <c r="SKK74" s="8"/>
      <c r="SKL74" s="8"/>
      <c r="SKM74" s="8"/>
      <c r="SKN74" s="8"/>
      <c r="SKO74" s="8"/>
      <c r="SKP74" s="8"/>
      <c r="SKQ74" s="8"/>
      <c r="SKR74" s="8"/>
      <c r="SKS74" s="8"/>
      <c r="SKT74" s="8"/>
      <c r="SKU74" s="8"/>
      <c r="SKV74" s="8"/>
      <c r="SKW74" s="8"/>
      <c r="SKX74" s="8"/>
      <c r="SKY74" s="8"/>
      <c r="SKZ74" s="8"/>
      <c r="SLA74" s="8"/>
      <c r="SLB74" s="8"/>
      <c r="SLC74" s="8"/>
      <c r="SLD74" s="8"/>
      <c r="SLE74" s="8"/>
      <c r="SLF74" s="8"/>
      <c r="SLG74" s="8"/>
      <c r="SLH74" s="8"/>
      <c r="SLI74" s="8"/>
      <c r="SLJ74" s="8"/>
      <c r="SLK74" s="8"/>
      <c r="SLL74" s="8"/>
      <c r="SLM74" s="8"/>
      <c r="SLN74" s="8"/>
      <c r="SLO74" s="8"/>
      <c r="SLP74" s="8"/>
      <c r="SLQ74" s="8"/>
      <c r="SLR74" s="8"/>
      <c r="SLS74" s="8"/>
      <c r="SLT74" s="8"/>
      <c r="SLU74" s="8"/>
      <c r="SLV74" s="8"/>
      <c r="SLW74" s="8"/>
      <c r="SLX74" s="8"/>
      <c r="SLY74" s="8"/>
      <c r="SLZ74" s="8"/>
      <c r="SMA74" s="8"/>
      <c r="SMB74" s="8"/>
      <c r="SMC74" s="8"/>
      <c r="SMD74" s="8"/>
      <c r="SME74" s="8"/>
      <c r="SMF74" s="8"/>
      <c r="SMG74" s="8"/>
      <c r="SMH74" s="8"/>
      <c r="SMI74" s="8"/>
      <c r="SMJ74" s="8"/>
      <c r="SMK74" s="8"/>
      <c r="SML74" s="8"/>
      <c r="SMM74" s="8"/>
      <c r="SMN74" s="8"/>
      <c r="SMO74" s="8"/>
      <c r="SMP74" s="8"/>
      <c r="SMQ74" s="8"/>
      <c r="SMR74" s="8"/>
      <c r="SMS74" s="8"/>
      <c r="SMT74" s="8"/>
      <c r="SMU74" s="8"/>
      <c r="SMV74" s="8"/>
      <c r="SMW74" s="8"/>
      <c r="SMX74" s="8"/>
      <c r="SMY74" s="8"/>
      <c r="SMZ74" s="8"/>
      <c r="SNA74" s="8"/>
      <c r="SNB74" s="8"/>
      <c r="SNC74" s="8"/>
      <c r="SND74" s="8"/>
      <c r="SNE74" s="8"/>
      <c r="SNF74" s="8"/>
      <c r="SNG74" s="8"/>
      <c r="SNH74" s="8"/>
      <c r="SNI74" s="8"/>
      <c r="SNJ74" s="8"/>
      <c r="SNK74" s="8"/>
      <c r="SNL74" s="8"/>
      <c r="SNM74" s="8"/>
      <c r="SNN74" s="8"/>
      <c r="SNO74" s="8"/>
      <c r="SNP74" s="8"/>
      <c r="SNQ74" s="8"/>
      <c r="SNR74" s="8"/>
      <c r="SNS74" s="8"/>
      <c r="SNT74" s="8"/>
      <c r="SNU74" s="8"/>
      <c r="SNV74" s="8"/>
      <c r="SNW74" s="8"/>
      <c r="SNX74" s="8"/>
      <c r="SNY74" s="8"/>
      <c r="SNZ74" s="8"/>
      <c r="SOA74" s="8"/>
      <c r="SOB74" s="8"/>
      <c r="SOC74" s="8"/>
      <c r="SOD74" s="8"/>
      <c r="SOE74" s="8"/>
      <c r="SOF74" s="8"/>
      <c r="SOG74" s="8"/>
      <c r="SOH74" s="8"/>
      <c r="SOI74" s="8"/>
      <c r="SOJ74" s="8"/>
      <c r="SOK74" s="8"/>
      <c r="SOL74" s="8"/>
      <c r="SOM74" s="8"/>
      <c r="SON74" s="8"/>
      <c r="SOO74" s="8"/>
      <c r="SOP74" s="8"/>
      <c r="SOQ74" s="8"/>
      <c r="SOR74" s="8"/>
      <c r="SOS74" s="8"/>
      <c r="SOT74" s="8"/>
      <c r="SOU74" s="8"/>
      <c r="SOV74" s="8"/>
      <c r="SOW74" s="8"/>
      <c r="SOX74" s="8"/>
      <c r="SOY74" s="8"/>
      <c r="SOZ74" s="8"/>
      <c r="SPA74" s="8"/>
      <c r="SPB74" s="8"/>
      <c r="SPC74" s="8"/>
      <c r="SPD74" s="8"/>
      <c r="SPE74" s="8"/>
      <c r="SPF74" s="8"/>
      <c r="SPG74" s="8"/>
      <c r="SPH74" s="8"/>
      <c r="SPI74" s="8"/>
      <c r="SPJ74" s="8"/>
      <c r="SPK74" s="8"/>
      <c r="SPL74" s="8"/>
      <c r="SPM74" s="8"/>
      <c r="SPN74" s="8"/>
      <c r="SPO74" s="8"/>
      <c r="SPP74" s="8"/>
      <c r="SPQ74" s="8"/>
      <c r="SPR74" s="8"/>
      <c r="SPS74" s="8"/>
      <c r="SPT74" s="8"/>
      <c r="SPU74" s="8"/>
      <c r="SPV74" s="8"/>
      <c r="SPW74" s="8"/>
      <c r="SPX74" s="8"/>
      <c r="SPY74" s="8"/>
      <c r="SPZ74" s="8"/>
      <c r="SQA74" s="8"/>
      <c r="SQB74" s="8"/>
      <c r="SQC74" s="8"/>
      <c r="SQD74" s="8"/>
      <c r="SQE74" s="8"/>
      <c r="SQF74" s="8"/>
      <c r="SQG74" s="8"/>
      <c r="SQH74" s="8"/>
      <c r="SQI74" s="8"/>
      <c r="SQJ74" s="8"/>
      <c r="SQK74" s="8"/>
      <c r="SQL74" s="8"/>
      <c r="SQM74" s="8"/>
      <c r="SQN74" s="8"/>
      <c r="SQO74" s="8"/>
      <c r="SQP74" s="8"/>
      <c r="SQQ74" s="8"/>
      <c r="SQR74" s="8"/>
      <c r="SQS74" s="8"/>
      <c r="SQT74" s="8"/>
      <c r="SQU74" s="8"/>
      <c r="SQV74" s="8"/>
      <c r="SQW74" s="8"/>
      <c r="SQX74" s="8"/>
      <c r="SQY74" s="8"/>
      <c r="SQZ74" s="8"/>
      <c r="SRA74" s="8"/>
      <c r="SRB74" s="8"/>
      <c r="SRC74" s="8"/>
      <c r="SRD74" s="8"/>
      <c r="SRE74" s="8"/>
      <c r="SRF74" s="8"/>
      <c r="SRG74" s="8"/>
      <c r="SRH74" s="8"/>
      <c r="SRI74" s="8"/>
      <c r="SRJ74" s="8"/>
      <c r="SRK74" s="8"/>
      <c r="SRL74" s="8"/>
      <c r="SRM74" s="8"/>
      <c r="SRN74" s="8"/>
      <c r="SRO74" s="8"/>
      <c r="SRP74" s="8"/>
      <c r="SRQ74" s="8"/>
      <c r="SRR74" s="8"/>
      <c r="SRS74" s="8"/>
      <c r="SRT74" s="8"/>
      <c r="SRU74" s="8"/>
      <c r="SRV74" s="8"/>
      <c r="SRW74" s="8"/>
      <c r="SRX74" s="8"/>
      <c r="SRY74" s="8"/>
      <c r="SRZ74" s="8"/>
      <c r="SSA74" s="8"/>
      <c r="SSB74" s="8"/>
      <c r="SSC74" s="8"/>
      <c r="SSD74" s="8"/>
      <c r="SSE74" s="8"/>
      <c r="SSF74" s="8"/>
      <c r="SSG74" s="8"/>
      <c r="SSH74" s="8"/>
      <c r="SSI74" s="8"/>
      <c r="SSJ74" s="8"/>
      <c r="SSK74" s="8"/>
      <c r="SSL74" s="8"/>
      <c r="SSM74" s="8"/>
      <c r="SSN74" s="8"/>
      <c r="SSO74" s="8"/>
      <c r="SSP74" s="8"/>
      <c r="SSQ74" s="8"/>
      <c r="SSR74" s="8"/>
      <c r="SSS74" s="8"/>
      <c r="SST74" s="8"/>
      <c r="SSU74" s="8"/>
      <c r="SSV74" s="8"/>
      <c r="SSW74" s="8"/>
      <c r="SSX74" s="8"/>
      <c r="SSY74" s="8"/>
      <c r="SSZ74" s="8"/>
      <c r="STA74" s="8"/>
      <c r="STB74" s="8"/>
      <c r="STC74" s="8"/>
      <c r="STD74" s="8"/>
      <c r="STE74" s="8"/>
      <c r="STF74" s="8"/>
      <c r="STG74" s="8"/>
      <c r="STH74" s="8"/>
      <c r="STI74" s="8"/>
      <c r="STJ74" s="8"/>
      <c r="STK74" s="8"/>
      <c r="STL74" s="8"/>
      <c r="STM74" s="8"/>
      <c r="STN74" s="8"/>
      <c r="STO74" s="8"/>
      <c r="STP74" s="8"/>
      <c r="STQ74" s="8"/>
      <c r="STR74" s="8"/>
      <c r="STS74" s="8"/>
      <c r="STT74" s="8"/>
      <c r="STU74" s="8"/>
      <c r="STV74" s="8"/>
      <c r="STW74" s="8"/>
      <c r="STX74" s="8"/>
      <c r="STY74" s="8"/>
      <c r="STZ74" s="8"/>
      <c r="SUA74" s="8"/>
      <c r="SUB74" s="8"/>
      <c r="SUC74" s="8"/>
      <c r="SUD74" s="8"/>
      <c r="SUE74" s="8"/>
      <c r="SUF74" s="8"/>
      <c r="SUG74" s="8"/>
      <c r="SUH74" s="8"/>
      <c r="SUI74" s="8"/>
      <c r="SUJ74" s="8"/>
      <c r="SUK74" s="8"/>
      <c r="SUL74" s="8"/>
      <c r="SUM74" s="8"/>
      <c r="SUN74" s="8"/>
      <c r="SUO74" s="8"/>
      <c r="SUP74" s="8"/>
      <c r="SUQ74" s="8"/>
      <c r="SUR74" s="8"/>
      <c r="SUS74" s="8"/>
      <c r="SUT74" s="8"/>
      <c r="SUU74" s="8"/>
      <c r="SUV74" s="8"/>
      <c r="SUW74" s="8"/>
      <c r="SUX74" s="8"/>
      <c r="SUY74" s="8"/>
      <c r="SUZ74" s="8"/>
      <c r="SVA74" s="8"/>
      <c r="SVB74" s="8"/>
      <c r="SVC74" s="8"/>
      <c r="SVD74" s="8"/>
      <c r="SVE74" s="8"/>
      <c r="SVF74" s="8"/>
      <c r="SVG74" s="8"/>
      <c r="SVH74" s="8"/>
      <c r="SVI74" s="8"/>
      <c r="SVJ74" s="8"/>
      <c r="SVK74" s="8"/>
      <c r="SVL74" s="8"/>
      <c r="SVM74" s="8"/>
      <c r="SVN74" s="8"/>
      <c r="SVO74" s="8"/>
      <c r="SVP74" s="8"/>
      <c r="SVQ74" s="8"/>
      <c r="SVR74" s="8"/>
      <c r="SVS74" s="8"/>
      <c r="SVT74" s="8"/>
      <c r="SVU74" s="8"/>
      <c r="SVV74" s="8"/>
      <c r="SVW74" s="8"/>
      <c r="SVX74" s="8"/>
      <c r="SVY74" s="8"/>
      <c r="SVZ74" s="8"/>
      <c r="SWA74" s="8"/>
      <c r="SWB74" s="8"/>
      <c r="SWC74" s="8"/>
      <c r="SWD74" s="8"/>
      <c r="SWE74" s="8"/>
      <c r="SWF74" s="8"/>
      <c r="SWG74" s="8"/>
      <c r="SWH74" s="8"/>
      <c r="SWI74" s="8"/>
      <c r="SWJ74" s="8"/>
      <c r="SWK74" s="8"/>
      <c r="SWL74" s="8"/>
      <c r="SWM74" s="8"/>
      <c r="SWN74" s="8"/>
      <c r="SWO74" s="8"/>
      <c r="SWP74" s="8"/>
      <c r="SWQ74" s="8"/>
      <c r="SWR74" s="8"/>
      <c r="SWS74" s="8"/>
      <c r="SWT74" s="8"/>
      <c r="SWU74" s="8"/>
      <c r="SWV74" s="8"/>
      <c r="SWW74" s="8"/>
      <c r="SWX74" s="8"/>
      <c r="SWY74" s="8"/>
      <c r="SWZ74" s="8"/>
      <c r="SXA74" s="8"/>
      <c r="SXB74" s="8"/>
      <c r="SXC74" s="8"/>
      <c r="SXD74" s="8"/>
      <c r="SXE74" s="8"/>
      <c r="SXF74" s="8"/>
      <c r="SXG74" s="8"/>
      <c r="SXH74" s="8"/>
      <c r="SXI74" s="8"/>
      <c r="SXJ74" s="8"/>
      <c r="SXK74" s="8"/>
      <c r="SXL74" s="8"/>
      <c r="SXM74" s="8"/>
      <c r="SXN74" s="8"/>
      <c r="SXO74" s="8"/>
      <c r="SXP74" s="8"/>
      <c r="SXQ74" s="8"/>
      <c r="SXR74" s="8"/>
      <c r="SXS74" s="8"/>
      <c r="SXT74" s="8"/>
      <c r="SXU74" s="8"/>
      <c r="SXV74" s="8"/>
      <c r="SXW74" s="8"/>
      <c r="SXX74" s="8"/>
      <c r="SXY74" s="8"/>
      <c r="SXZ74" s="8"/>
      <c r="SYA74" s="8"/>
      <c r="SYB74" s="8"/>
      <c r="SYC74" s="8"/>
      <c r="SYD74" s="8"/>
      <c r="SYE74" s="8"/>
      <c r="SYF74" s="8"/>
      <c r="SYG74" s="8"/>
      <c r="SYH74" s="8"/>
      <c r="SYI74" s="8"/>
      <c r="SYJ74" s="8"/>
      <c r="SYK74" s="8"/>
      <c r="SYL74" s="8"/>
      <c r="SYM74" s="8"/>
      <c r="SYN74" s="8"/>
      <c r="SYO74" s="8"/>
      <c r="SYP74" s="8"/>
      <c r="SYQ74" s="8"/>
      <c r="SYR74" s="8"/>
      <c r="SYS74" s="8"/>
      <c r="SYT74" s="8"/>
      <c r="SYU74" s="8"/>
      <c r="SYV74" s="8"/>
      <c r="SYW74" s="8"/>
      <c r="SYX74" s="8"/>
      <c r="SYY74" s="8"/>
      <c r="SYZ74" s="8"/>
      <c r="SZA74" s="8"/>
      <c r="SZB74" s="8"/>
      <c r="SZC74" s="8"/>
      <c r="SZD74" s="8"/>
      <c r="SZE74" s="8"/>
      <c r="SZF74" s="8"/>
      <c r="SZG74" s="8"/>
      <c r="SZH74" s="8"/>
      <c r="SZI74" s="8"/>
      <c r="SZJ74" s="8"/>
      <c r="SZK74" s="8"/>
      <c r="SZL74" s="8"/>
      <c r="SZM74" s="8"/>
      <c r="SZN74" s="8"/>
      <c r="SZO74" s="8"/>
      <c r="SZP74" s="8"/>
      <c r="SZQ74" s="8"/>
      <c r="SZR74" s="8"/>
      <c r="SZS74" s="8"/>
      <c r="SZT74" s="8"/>
      <c r="SZU74" s="8"/>
      <c r="SZV74" s="8"/>
      <c r="SZW74" s="8"/>
      <c r="SZX74" s="8"/>
      <c r="SZY74" s="8"/>
      <c r="SZZ74" s="8"/>
      <c r="TAA74" s="8"/>
      <c r="TAB74" s="8"/>
      <c r="TAC74" s="8"/>
      <c r="TAD74" s="8"/>
      <c r="TAE74" s="8"/>
      <c r="TAF74" s="8"/>
      <c r="TAG74" s="8"/>
      <c r="TAH74" s="8"/>
      <c r="TAI74" s="8"/>
      <c r="TAJ74" s="8"/>
      <c r="TAK74" s="8"/>
      <c r="TAL74" s="8"/>
      <c r="TAM74" s="8"/>
      <c r="TAN74" s="8"/>
      <c r="TAO74" s="8"/>
      <c r="TAP74" s="8"/>
      <c r="TAQ74" s="8"/>
      <c r="TAR74" s="8"/>
      <c r="TAS74" s="8"/>
      <c r="TAT74" s="8"/>
      <c r="TAU74" s="8"/>
      <c r="TAV74" s="8"/>
      <c r="TAW74" s="8"/>
      <c r="TAX74" s="8"/>
      <c r="TAY74" s="8"/>
      <c r="TAZ74" s="8"/>
      <c r="TBA74" s="8"/>
      <c r="TBB74" s="8"/>
      <c r="TBC74" s="8"/>
      <c r="TBD74" s="8"/>
      <c r="TBE74" s="8"/>
      <c r="TBF74" s="8"/>
      <c r="TBG74" s="8"/>
      <c r="TBH74" s="8"/>
      <c r="TBI74" s="8"/>
      <c r="TBJ74" s="8"/>
      <c r="TBK74" s="8"/>
      <c r="TBL74" s="8"/>
      <c r="TBM74" s="8"/>
      <c r="TBN74" s="8"/>
      <c r="TBO74" s="8"/>
      <c r="TBP74" s="8"/>
      <c r="TBQ74" s="8"/>
      <c r="TBR74" s="8"/>
      <c r="TBS74" s="8"/>
      <c r="TBT74" s="8"/>
      <c r="TBU74" s="8"/>
      <c r="TBV74" s="8"/>
      <c r="TBW74" s="8"/>
      <c r="TBX74" s="8"/>
      <c r="TBY74" s="8"/>
      <c r="TBZ74" s="8"/>
      <c r="TCA74" s="8"/>
      <c r="TCB74" s="8"/>
      <c r="TCC74" s="8"/>
      <c r="TCD74" s="8"/>
      <c r="TCE74" s="8"/>
      <c r="TCF74" s="8"/>
      <c r="TCG74" s="8"/>
      <c r="TCH74" s="8"/>
      <c r="TCI74" s="8"/>
      <c r="TCJ74" s="8"/>
      <c r="TCK74" s="8"/>
      <c r="TCL74" s="8"/>
      <c r="TCM74" s="8"/>
      <c r="TCN74" s="8"/>
      <c r="TCO74" s="8"/>
      <c r="TCP74" s="8"/>
      <c r="TCQ74" s="8"/>
      <c r="TCR74" s="8"/>
      <c r="TCS74" s="8"/>
      <c r="TCT74" s="8"/>
      <c r="TCU74" s="8"/>
      <c r="TCV74" s="8"/>
      <c r="TCW74" s="8"/>
      <c r="TCX74" s="8"/>
      <c r="TCY74" s="8"/>
      <c r="TCZ74" s="8"/>
      <c r="TDA74" s="8"/>
      <c r="TDB74" s="8"/>
      <c r="TDC74" s="8"/>
      <c r="TDD74" s="8"/>
      <c r="TDE74" s="8"/>
      <c r="TDF74" s="8"/>
      <c r="TDG74" s="8"/>
      <c r="TDH74" s="8"/>
      <c r="TDI74" s="8"/>
      <c r="TDJ74" s="8"/>
      <c r="TDK74" s="8"/>
      <c r="TDL74" s="8"/>
      <c r="TDM74" s="8"/>
      <c r="TDN74" s="8"/>
      <c r="TDO74" s="8"/>
      <c r="TDP74" s="8"/>
      <c r="TDQ74" s="8"/>
      <c r="TDR74" s="8"/>
      <c r="TDS74" s="8"/>
      <c r="TDT74" s="8"/>
      <c r="TDU74" s="8"/>
      <c r="TDV74" s="8"/>
      <c r="TDW74" s="8"/>
      <c r="TDX74" s="8"/>
      <c r="TDY74" s="8"/>
      <c r="TDZ74" s="8"/>
      <c r="TEA74" s="8"/>
      <c r="TEB74" s="8"/>
      <c r="TEC74" s="8"/>
      <c r="TED74" s="8"/>
      <c r="TEE74" s="8"/>
      <c r="TEF74" s="8"/>
      <c r="TEG74" s="8"/>
      <c r="TEH74" s="8"/>
      <c r="TEI74" s="8"/>
      <c r="TEJ74" s="8"/>
      <c r="TEK74" s="8"/>
      <c r="TEL74" s="8"/>
      <c r="TEM74" s="8"/>
      <c r="TEN74" s="8"/>
      <c r="TEO74" s="8"/>
      <c r="TEP74" s="8"/>
      <c r="TEQ74" s="8"/>
      <c r="TER74" s="8"/>
      <c r="TES74" s="8"/>
      <c r="TET74" s="8"/>
      <c r="TEU74" s="8"/>
      <c r="TEV74" s="8"/>
      <c r="TEW74" s="8"/>
      <c r="TEX74" s="8"/>
      <c r="TEY74" s="8"/>
      <c r="TEZ74" s="8"/>
      <c r="TFA74" s="8"/>
      <c r="TFB74" s="8"/>
      <c r="TFC74" s="8"/>
      <c r="TFD74" s="8"/>
      <c r="TFE74" s="8"/>
      <c r="TFF74" s="8"/>
      <c r="TFG74" s="8"/>
      <c r="TFH74" s="8"/>
      <c r="TFI74" s="8"/>
      <c r="TFJ74" s="8"/>
      <c r="TFK74" s="8"/>
      <c r="TFL74" s="8"/>
      <c r="TFM74" s="8"/>
      <c r="TFN74" s="8"/>
      <c r="TFO74" s="8"/>
      <c r="TFP74" s="8"/>
      <c r="TFQ74" s="8"/>
      <c r="TFR74" s="8"/>
      <c r="TFS74" s="8"/>
      <c r="TFT74" s="8"/>
      <c r="TFU74" s="8"/>
      <c r="TFV74" s="8"/>
      <c r="TFW74" s="8"/>
      <c r="TFX74" s="8"/>
      <c r="TFY74" s="8"/>
      <c r="TFZ74" s="8"/>
      <c r="TGA74" s="8"/>
      <c r="TGB74" s="8"/>
      <c r="TGC74" s="8"/>
      <c r="TGD74" s="8"/>
      <c r="TGE74" s="8"/>
      <c r="TGF74" s="8"/>
      <c r="TGG74" s="8"/>
      <c r="TGH74" s="8"/>
      <c r="TGI74" s="8"/>
      <c r="TGJ74" s="8"/>
      <c r="TGK74" s="8"/>
      <c r="TGL74" s="8"/>
      <c r="TGM74" s="8"/>
      <c r="TGN74" s="8"/>
      <c r="TGO74" s="8"/>
      <c r="TGP74" s="8"/>
      <c r="TGQ74" s="8"/>
      <c r="TGR74" s="8"/>
      <c r="TGS74" s="8"/>
      <c r="TGT74" s="8"/>
      <c r="TGU74" s="8"/>
      <c r="TGV74" s="8"/>
      <c r="TGW74" s="8"/>
      <c r="TGX74" s="8"/>
      <c r="TGY74" s="8"/>
      <c r="TGZ74" s="8"/>
      <c r="THA74" s="8"/>
      <c r="THB74" s="8"/>
      <c r="THC74" s="8"/>
      <c r="THD74" s="8"/>
      <c r="THE74" s="8"/>
      <c r="THF74" s="8"/>
      <c r="THG74" s="8"/>
      <c r="THH74" s="8"/>
      <c r="THI74" s="8"/>
      <c r="THJ74" s="8"/>
      <c r="THK74" s="8"/>
      <c r="THL74" s="8"/>
      <c r="THM74" s="8"/>
      <c r="THN74" s="8"/>
      <c r="THO74" s="8"/>
      <c r="THP74" s="8"/>
      <c r="THQ74" s="8"/>
      <c r="THR74" s="8"/>
      <c r="THS74" s="8"/>
      <c r="THT74" s="8"/>
      <c r="THU74" s="8"/>
      <c r="THV74" s="8"/>
      <c r="THW74" s="8"/>
      <c r="THX74" s="8"/>
      <c r="THY74" s="8"/>
      <c r="THZ74" s="8"/>
      <c r="TIA74" s="8"/>
      <c r="TIB74" s="8"/>
      <c r="TIC74" s="8"/>
      <c r="TID74" s="8"/>
      <c r="TIE74" s="8"/>
      <c r="TIF74" s="8"/>
      <c r="TIG74" s="8"/>
      <c r="TIH74" s="8"/>
      <c r="TII74" s="8"/>
      <c r="TIJ74" s="8"/>
      <c r="TIK74" s="8"/>
      <c r="TIL74" s="8"/>
      <c r="TIM74" s="8"/>
      <c r="TIN74" s="8"/>
      <c r="TIO74" s="8"/>
      <c r="TIP74" s="8"/>
      <c r="TIQ74" s="8"/>
      <c r="TIR74" s="8"/>
      <c r="TIS74" s="8"/>
      <c r="TIT74" s="8"/>
      <c r="TIU74" s="8"/>
      <c r="TIV74" s="8"/>
      <c r="TIW74" s="8"/>
      <c r="TIX74" s="8"/>
      <c r="TIY74" s="8"/>
      <c r="TIZ74" s="8"/>
      <c r="TJA74" s="8"/>
      <c r="TJB74" s="8"/>
      <c r="TJC74" s="8"/>
      <c r="TJD74" s="8"/>
      <c r="TJE74" s="8"/>
      <c r="TJF74" s="8"/>
      <c r="TJG74" s="8"/>
      <c r="TJH74" s="8"/>
      <c r="TJI74" s="8"/>
      <c r="TJJ74" s="8"/>
      <c r="TJK74" s="8"/>
      <c r="TJL74" s="8"/>
      <c r="TJM74" s="8"/>
      <c r="TJN74" s="8"/>
      <c r="TJO74" s="8"/>
      <c r="TJP74" s="8"/>
      <c r="TJQ74" s="8"/>
      <c r="TJR74" s="8"/>
      <c r="TJS74" s="8"/>
      <c r="TJT74" s="8"/>
      <c r="TJU74" s="8"/>
      <c r="TJV74" s="8"/>
      <c r="TJW74" s="8"/>
      <c r="TJX74" s="8"/>
      <c r="TJY74" s="8"/>
      <c r="TJZ74" s="8"/>
      <c r="TKA74" s="8"/>
      <c r="TKB74" s="8"/>
      <c r="TKC74" s="8"/>
      <c r="TKD74" s="8"/>
      <c r="TKE74" s="8"/>
      <c r="TKF74" s="8"/>
      <c r="TKG74" s="8"/>
      <c r="TKH74" s="8"/>
      <c r="TKI74" s="8"/>
      <c r="TKJ74" s="8"/>
      <c r="TKK74" s="8"/>
      <c r="TKL74" s="8"/>
      <c r="TKM74" s="8"/>
      <c r="TKN74" s="8"/>
      <c r="TKO74" s="8"/>
      <c r="TKP74" s="8"/>
      <c r="TKQ74" s="8"/>
      <c r="TKR74" s="8"/>
      <c r="TKS74" s="8"/>
      <c r="TKT74" s="8"/>
      <c r="TKU74" s="8"/>
      <c r="TKV74" s="8"/>
      <c r="TKW74" s="8"/>
      <c r="TKX74" s="8"/>
      <c r="TKY74" s="8"/>
      <c r="TKZ74" s="8"/>
      <c r="TLA74" s="8"/>
      <c r="TLB74" s="8"/>
      <c r="TLC74" s="8"/>
      <c r="TLD74" s="8"/>
      <c r="TLE74" s="8"/>
      <c r="TLF74" s="8"/>
      <c r="TLG74" s="8"/>
      <c r="TLH74" s="8"/>
      <c r="TLI74" s="8"/>
      <c r="TLJ74" s="8"/>
      <c r="TLK74" s="8"/>
      <c r="TLL74" s="8"/>
      <c r="TLM74" s="8"/>
      <c r="TLN74" s="8"/>
      <c r="TLO74" s="8"/>
      <c r="TLP74" s="8"/>
      <c r="TLQ74" s="8"/>
      <c r="TLR74" s="8"/>
      <c r="TLS74" s="8"/>
      <c r="TLT74" s="8"/>
      <c r="TLU74" s="8"/>
      <c r="TLV74" s="8"/>
      <c r="TLW74" s="8"/>
      <c r="TLX74" s="8"/>
      <c r="TLY74" s="8"/>
      <c r="TLZ74" s="8"/>
      <c r="TMA74" s="8"/>
      <c r="TMB74" s="8"/>
      <c r="TMC74" s="8"/>
      <c r="TMD74" s="8"/>
      <c r="TME74" s="8"/>
      <c r="TMF74" s="8"/>
      <c r="TMG74" s="8"/>
      <c r="TMH74" s="8"/>
      <c r="TMI74" s="8"/>
      <c r="TMJ74" s="8"/>
      <c r="TMK74" s="8"/>
      <c r="TML74" s="8"/>
      <c r="TMM74" s="8"/>
      <c r="TMN74" s="8"/>
      <c r="TMO74" s="8"/>
      <c r="TMP74" s="8"/>
      <c r="TMQ74" s="8"/>
      <c r="TMR74" s="8"/>
      <c r="TMS74" s="8"/>
      <c r="TMT74" s="8"/>
      <c r="TMU74" s="8"/>
      <c r="TMV74" s="8"/>
      <c r="TMW74" s="8"/>
      <c r="TMX74" s="8"/>
      <c r="TMY74" s="8"/>
      <c r="TMZ74" s="8"/>
      <c r="TNA74" s="8"/>
      <c r="TNB74" s="8"/>
      <c r="TNC74" s="8"/>
      <c r="TND74" s="8"/>
      <c r="TNE74" s="8"/>
      <c r="TNF74" s="8"/>
      <c r="TNG74" s="8"/>
      <c r="TNH74" s="8"/>
      <c r="TNI74" s="8"/>
      <c r="TNJ74" s="8"/>
      <c r="TNK74" s="8"/>
      <c r="TNL74" s="8"/>
      <c r="TNM74" s="8"/>
      <c r="TNN74" s="8"/>
      <c r="TNO74" s="8"/>
      <c r="TNP74" s="8"/>
      <c r="TNQ74" s="8"/>
      <c r="TNR74" s="8"/>
      <c r="TNS74" s="8"/>
      <c r="TNT74" s="8"/>
      <c r="TNU74" s="8"/>
      <c r="TNV74" s="8"/>
      <c r="TNW74" s="8"/>
      <c r="TNX74" s="8"/>
      <c r="TNY74" s="8"/>
      <c r="TNZ74" s="8"/>
      <c r="TOA74" s="8"/>
      <c r="TOB74" s="8"/>
      <c r="TOC74" s="8"/>
      <c r="TOD74" s="8"/>
      <c r="TOE74" s="8"/>
      <c r="TOF74" s="8"/>
      <c r="TOG74" s="8"/>
      <c r="TOH74" s="8"/>
      <c r="TOI74" s="8"/>
      <c r="TOJ74" s="8"/>
      <c r="TOK74" s="8"/>
      <c r="TOL74" s="8"/>
      <c r="TOM74" s="8"/>
      <c r="TON74" s="8"/>
      <c r="TOO74" s="8"/>
      <c r="TOP74" s="8"/>
      <c r="TOQ74" s="8"/>
      <c r="TOR74" s="8"/>
      <c r="TOS74" s="8"/>
      <c r="TOT74" s="8"/>
      <c r="TOU74" s="8"/>
      <c r="TOV74" s="8"/>
      <c r="TOW74" s="8"/>
      <c r="TOX74" s="8"/>
      <c r="TOY74" s="8"/>
      <c r="TOZ74" s="8"/>
      <c r="TPA74" s="8"/>
      <c r="TPB74" s="8"/>
      <c r="TPC74" s="8"/>
      <c r="TPD74" s="8"/>
      <c r="TPE74" s="8"/>
      <c r="TPF74" s="8"/>
      <c r="TPG74" s="8"/>
      <c r="TPH74" s="8"/>
      <c r="TPI74" s="8"/>
      <c r="TPJ74" s="8"/>
      <c r="TPK74" s="8"/>
      <c r="TPL74" s="8"/>
      <c r="TPM74" s="8"/>
      <c r="TPN74" s="8"/>
      <c r="TPO74" s="8"/>
      <c r="TPP74" s="8"/>
      <c r="TPQ74" s="8"/>
      <c r="TPR74" s="8"/>
      <c r="TPS74" s="8"/>
      <c r="TPT74" s="8"/>
      <c r="TPU74" s="8"/>
      <c r="TPV74" s="8"/>
      <c r="TPW74" s="8"/>
      <c r="TPX74" s="8"/>
      <c r="TPY74" s="8"/>
      <c r="TPZ74" s="8"/>
      <c r="TQA74" s="8"/>
      <c r="TQB74" s="8"/>
      <c r="TQC74" s="8"/>
      <c r="TQD74" s="8"/>
      <c r="TQE74" s="8"/>
      <c r="TQF74" s="8"/>
      <c r="TQG74" s="8"/>
      <c r="TQH74" s="8"/>
      <c r="TQI74" s="8"/>
      <c r="TQJ74" s="8"/>
      <c r="TQK74" s="8"/>
      <c r="TQL74" s="8"/>
      <c r="TQM74" s="8"/>
      <c r="TQN74" s="8"/>
      <c r="TQO74" s="8"/>
      <c r="TQP74" s="8"/>
      <c r="TQQ74" s="8"/>
      <c r="TQR74" s="8"/>
      <c r="TQS74" s="8"/>
      <c r="TQT74" s="8"/>
      <c r="TQU74" s="8"/>
      <c r="TQV74" s="8"/>
      <c r="TQW74" s="8"/>
      <c r="TQX74" s="8"/>
      <c r="TQY74" s="8"/>
      <c r="TQZ74" s="8"/>
      <c r="TRA74" s="8"/>
      <c r="TRB74" s="8"/>
      <c r="TRC74" s="8"/>
      <c r="TRD74" s="8"/>
      <c r="TRE74" s="8"/>
      <c r="TRF74" s="8"/>
      <c r="TRG74" s="8"/>
      <c r="TRH74" s="8"/>
      <c r="TRI74" s="8"/>
      <c r="TRJ74" s="8"/>
      <c r="TRK74" s="8"/>
      <c r="TRL74" s="8"/>
      <c r="TRM74" s="8"/>
      <c r="TRN74" s="8"/>
      <c r="TRO74" s="8"/>
      <c r="TRP74" s="8"/>
      <c r="TRQ74" s="8"/>
      <c r="TRR74" s="8"/>
      <c r="TRS74" s="8"/>
      <c r="TRT74" s="8"/>
      <c r="TRU74" s="8"/>
      <c r="TRV74" s="8"/>
      <c r="TRW74" s="8"/>
      <c r="TRX74" s="8"/>
      <c r="TRY74" s="8"/>
      <c r="TRZ74" s="8"/>
      <c r="TSA74" s="8"/>
      <c r="TSB74" s="8"/>
      <c r="TSC74" s="8"/>
      <c r="TSD74" s="8"/>
      <c r="TSE74" s="8"/>
      <c r="TSF74" s="8"/>
      <c r="TSG74" s="8"/>
      <c r="TSH74" s="8"/>
      <c r="TSI74" s="8"/>
      <c r="TSJ74" s="8"/>
      <c r="TSK74" s="8"/>
      <c r="TSL74" s="8"/>
      <c r="TSM74" s="8"/>
      <c r="TSN74" s="8"/>
      <c r="TSO74" s="8"/>
      <c r="TSP74" s="8"/>
      <c r="TSQ74" s="8"/>
      <c r="TSR74" s="8"/>
      <c r="TSS74" s="8"/>
      <c r="TST74" s="8"/>
      <c r="TSU74" s="8"/>
      <c r="TSV74" s="8"/>
      <c r="TSW74" s="8"/>
      <c r="TSX74" s="8"/>
      <c r="TSY74" s="8"/>
      <c r="TSZ74" s="8"/>
      <c r="TTA74" s="8"/>
      <c r="TTB74" s="8"/>
      <c r="TTC74" s="8"/>
      <c r="TTD74" s="8"/>
      <c r="TTE74" s="8"/>
      <c r="TTF74" s="8"/>
      <c r="TTG74" s="8"/>
      <c r="TTH74" s="8"/>
      <c r="TTI74" s="8"/>
      <c r="TTJ74" s="8"/>
      <c r="TTK74" s="8"/>
      <c r="TTL74" s="8"/>
      <c r="TTM74" s="8"/>
      <c r="TTN74" s="8"/>
      <c r="TTO74" s="8"/>
      <c r="TTP74" s="8"/>
      <c r="TTQ74" s="8"/>
      <c r="TTR74" s="8"/>
      <c r="TTS74" s="8"/>
      <c r="TTT74" s="8"/>
      <c r="TTU74" s="8"/>
      <c r="TTV74" s="8"/>
      <c r="TTW74" s="8"/>
      <c r="TTX74" s="8"/>
      <c r="TTY74" s="8"/>
      <c r="TTZ74" s="8"/>
      <c r="TUA74" s="8"/>
      <c r="TUB74" s="8"/>
      <c r="TUC74" s="8"/>
      <c r="TUD74" s="8"/>
      <c r="TUE74" s="8"/>
      <c r="TUF74" s="8"/>
      <c r="TUG74" s="8"/>
      <c r="TUH74" s="8"/>
      <c r="TUI74" s="8"/>
      <c r="TUJ74" s="8"/>
      <c r="TUK74" s="8"/>
      <c r="TUL74" s="8"/>
      <c r="TUM74" s="8"/>
      <c r="TUN74" s="8"/>
      <c r="TUO74" s="8"/>
      <c r="TUP74" s="8"/>
      <c r="TUQ74" s="8"/>
      <c r="TUR74" s="8"/>
      <c r="TUS74" s="8"/>
      <c r="TUT74" s="8"/>
      <c r="TUU74" s="8"/>
      <c r="TUV74" s="8"/>
      <c r="TUW74" s="8"/>
      <c r="TUX74" s="8"/>
      <c r="TUY74" s="8"/>
      <c r="TUZ74" s="8"/>
      <c r="TVA74" s="8"/>
      <c r="TVB74" s="8"/>
      <c r="TVC74" s="8"/>
      <c r="TVD74" s="8"/>
      <c r="TVE74" s="8"/>
      <c r="TVF74" s="8"/>
      <c r="TVG74" s="8"/>
      <c r="TVH74" s="8"/>
      <c r="TVI74" s="8"/>
      <c r="TVJ74" s="8"/>
      <c r="TVK74" s="8"/>
      <c r="TVL74" s="8"/>
      <c r="TVM74" s="8"/>
      <c r="TVN74" s="8"/>
      <c r="TVO74" s="8"/>
      <c r="TVP74" s="8"/>
      <c r="TVQ74" s="8"/>
      <c r="TVR74" s="8"/>
      <c r="TVS74" s="8"/>
      <c r="TVT74" s="8"/>
      <c r="TVU74" s="8"/>
      <c r="TVV74" s="8"/>
      <c r="TVW74" s="8"/>
      <c r="TVX74" s="8"/>
      <c r="TVY74" s="8"/>
      <c r="TVZ74" s="8"/>
      <c r="TWA74" s="8"/>
      <c r="TWB74" s="8"/>
      <c r="TWC74" s="8"/>
      <c r="TWD74" s="8"/>
      <c r="TWE74" s="8"/>
      <c r="TWF74" s="8"/>
      <c r="TWG74" s="8"/>
      <c r="TWH74" s="8"/>
      <c r="TWI74" s="8"/>
      <c r="TWJ74" s="8"/>
      <c r="TWK74" s="8"/>
      <c r="TWL74" s="8"/>
      <c r="TWM74" s="8"/>
      <c r="TWN74" s="8"/>
      <c r="TWO74" s="8"/>
      <c r="TWP74" s="8"/>
      <c r="TWQ74" s="8"/>
      <c r="TWR74" s="8"/>
      <c r="TWS74" s="8"/>
      <c r="TWT74" s="8"/>
      <c r="TWU74" s="8"/>
      <c r="TWV74" s="8"/>
      <c r="TWW74" s="8"/>
      <c r="TWX74" s="8"/>
      <c r="TWY74" s="8"/>
      <c r="TWZ74" s="8"/>
      <c r="TXA74" s="8"/>
      <c r="TXB74" s="8"/>
      <c r="TXC74" s="8"/>
      <c r="TXD74" s="8"/>
      <c r="TXE74" s="8"/>
      <c r="TXF74" s="8"/>
      <c r="TXG74" s="8"/>
      <c r="TXH74" s="8"/>
      <c r="TXI74" s="8"/>
      <c r="TXJ74" s="8"/>
      <c r="TXK74" s="8"/>
      <c r="TXL74" s="8"/>
      <c r="TXM74" s="8"/>
      <c r="TXN74" s="8"/>
      <c r="TXO74" s="8"/>
      <c r="TXP74" s="8"/>
      <c r="TXQ74" s="8"/>
      <c r="TXR74" s="8"/>
      <c r="TXS74" s="8"/>
      <c r="TXT74" s="8"/>
      <c r="TXU74" s="8"/>
      <c r="TXV74" s="8"/>
      <c r="TXW74" s="8"/>
      <c r="TXX74" s="8"/>
      <c r="TXY74" s="8"/>
      <c r="TXZ74" s="8"/>
      <c r="TYA74" s="8"/>
      <c r="TYB74" s="8"/>
      <c r="TYC74" s="8"/>
      <c r="TYD74" s="8"/>
      <c r="TYE74" s="8"/>
      <c r="TYF74" s="8"/>
      <c r="TYG74" s="8"/>
      <c r="TYH74" s="8"/>
      <c r="TYI74" s="8"/>
      <c r="TYJ74" s="8"/>
      <c r="TYK74" s="8"/>
      <c r="TYL74" s="8"/>
      <c r="TYM74" s="8"/>
      <c r="TYN74" s="8"/>
      <c r="TYO74" s="8"/>
      <c r="TYP74" s="8"/>
      <c r="TYQ74" s="8"/>
      <c r="TYR74" s="8"/>
      <c r="TYS74" s="8"/>
      <c r="TYT74" s="8"/>
      <c r="TYU74" s="8"/>
      <c r="TYV74" s="8"/>
      <c r="TYW74" s="8"/>
      <c r="TYX74" s="8"/>
      <c r="TYY74" s="8"/>
      <c r="TYZ74" s="8"/>
      <c r="TZA74" s="8"/>
      <c r="TZB74" s="8"/>
      <c r="TZC74" s="8"/>
      <c r="TZD74" s="8"/>
      <c r="TZE74" s="8"/>
      <c r="TZF74" s="8"/>
      <c r="TZG74" s="8"/>
      <c r="TZH74" s="8"/>
      <c r="TZI74" s="8"/>
      <c r="TZJ74" s="8"/>
      <c r="TZK74" s="8"/>
      <c r="TZL74" s="8"/>
      <c r="TZM74" s="8"/>
      <c r="TZN74" s="8"/>
      <c r="TZO74" s="8"/>
      <c r="TZP74" s="8"/>
      <c r="TZQ74" s="8"/>
      <c r="TZR74" s="8"/>
      <c r="TZS74" s="8"/>
      <c r="TZT74" s="8"/>
      <c r="TZU74" s="8"/>
      <c r="TZV74" s="8"/>
      <c r="TZW74" s="8"/>
      <c r="TZX74" s="8"/>
      <c r="TZY74" s="8"/>
      <c r="TZZ74" s="8"/>
      <c r="UAA74" s="8"/>
      <c r="UAB74" s="8"/>
      <c r="UAC74" s="8"/>
      <c r="UAD74" s="8"/>
      <c r="UAE74" s="8"/>
      <c r="UAF74" s="8"/>
      <c r="UAG74" s="8"/>
      <c r="UAH74" s="8"/>
      <c r="UAI74" s="8"/>
      <c r="UAJ74" s="8"/>
      <c r="UAK74" s="8"/>
      <c r="UAL74" s="8"/>
      <c r="UAM74" s="8"/>
      <c r="UAN74" s="8"/>
      <c r="UAO74" s="8"/>
      <c r="UAP74" s="8"/>
      <c r="UAQ74" s="8"/>
      <c r="UAR74" s="8"/>
      <c r="UAS74" s="8"/>
      <c r="UAT74" s="8"/>
      <c r="UAU74" s="8"/>
      <c r="UAV74" s="8"/>
      <c r="UAW74" s="8"/>
      <c r="UAX74" s="8"/>
      <c r="UAY74" s="8"/>
      <c r="UAZ74" s="8"/>
      <c r="UBA74" s="8"/>
      <c r="UBB74" s="8"/>
      <c r="UBC74" s="8"/>
      <c r="UBD74" s="8"/>
      <c r="UBE74" s="8"/>
      <c r="UBF74" s="8"/>
      <c r="UBG74" s="8"/>
      <c r="UBH74" s="8"/>
      <c r="UBI74" s="8"/>
      <c r="UBJ74" s="8"/>
      <c r="UBK74" s="8"/>
      <c r="UBL74" s="8"/>
      <c r="UBM74" s="8"/>
      <c r="UBN74" s="8"/>
      <c r="UBO74" s="8"/>
      <c r="UBP74" s="8"/>
      <c r="UBQ74" s="8"/>
      <c r="UBR74" s="8"/>
      <c r="UBS74" s="8"/>
      <c r="UBT74" s="8"/>
      <c r="UBU74" s="8"/>
      <c r="UBV74" s="8"/>
      <c r="UBW74" s="8"/>
      <c r="UBX74" s="8"/>
      <c r="UBY74" s="8"/>
      <c r="UBZ74" s="8"/>
      <c r="UCA74" s="8"/>
      <c r="UCB74" s="8"/>
      <c r="UCC74" s="8"/>
      <c r="UCD74" s="8"/>
      <c r="UCE74" s="8"/>
      <c r="UCF74" s="8"/>
      <c r="UCG74" s="8"/>
      <c r="UCH74" s="8"/>
      <c r="UCI74" s="8"/>
      <c r="UCJ74" s="8"/>
      <c r="UCK74" s="8"/>
      <c r="UCL74" s="8"/>
      <c r="UCM74" s="8"/>
      <c r="UCN74" s="8"/>
      <c r="UCO74" s="8"/>
      <c r="UCP74" s="8"/>
      <c r="UCQ74" s="8"/>
      <c r="UCR74" s="8"/>
      <c r="UCS74" s="8"/>
      <c r="UCT74" s="8"/>
      <c r="UCU74" s="8"/>
      <c r="UCV74" s="8"/>
      <c r="UCW74" s="8"/>
      <c r="UCX74" s="8"/>
      <c r="UCY74" s="8"/>
      <c r="UCZ74" s="8"/>
      <c r="UDA74" s="8"/>
      <c r="UDB74" s="8"/>
      <c r="UDC74" s="8"/>
      <c r="UDD74" s="8"/>
      <c r="UDE74" s="8"/>
      <c r="UDF74" s="8"/>
      <c r="UDG74" s="8"/>
      <c r="UDH74" s="8"/>
      <c r="UDI74" s="8"/>
      <c r="UDJ74" s="8"/>
      <c r="UDK74" s="8"/>
      <c r="UDL74" s="8"/>
      <c r="UDM74" s="8"/>
      <c r="UDN74" s="8"/>
      <c r="UDO74" s="8"/>
      <c r="UDP74" s="8"/>
      <c r="UDQ74" s="8"/>
      <c r="UDR74" s="8"/>
      <c r="UDS74" s="8"/>
      <c r="UDT74" s="8"/>
      <c r="UDU74" s="8"/>
      <c r="UDV74" s="8"/>
      <c r="UDW74" s="8"/>
      <c r="UDX74" s="8"/>
      <c r="UDY74" s="8"/>
      <c r="UDZ74" s="8"/>
      <c r="UEA74" s="8"/>
      <c r="UEB74" s="8"/>
      <c r="UEC74" s="8"/>
      <c r="UED74" s="8"/>
      <c r="UEE74" s="8"/>
      <c r="UEF74" s="8"/>
      <c r="UEG74" s="8"/>
      <c r="UEH74" s="8"/>
      <c r="UEI74" s="8"/>
      <c r="UEJ74" s="8"/>
      <c r="UEK74" s="8"/>
      <c r="UEL74" s="8"/>
      <c r="UEM74" s="8"/>
      <c r="UEN74" s="8"/>
      <c r="UEO74" s="8"/>
      <c r="UEP74" s="8"/>
      <c r="UEQ74" s="8"/>
      <c r="UER74" s="8"/>
      <c r="UES74" s="8"/>
      <c r="UET74" s="8"/>
      <c r="UEU74" s="8"/>
      <c r="UEV74" s="8"/>
      <c r="UEW74" s="8"/>
      <c r="UEX74" s="8"/>
      <c r="UEY74" s="8"/>
      <c r="UEZ74" s="8"/>
      <c r="UFA74" s="8"/>
      <c r="UFB74" s="8"/>
      <c r="UFC74" s="8"/>
      <c r="UFD74" s="8"/>
      <c r="UFE74" s="8"/>
      <c r="UFF74" s="8"/>
      <c r="UFG74" s="8"/>
      <c r="UFH74" s="8"/>
      <c r="UFI74" s="8"/>
      <c r="UFJ74" s="8"/>
      <c r="UFK74" s="8"/>
      <c r="UFL74" s="8"/>
      <c r="UFM74" s="8"/>
      <c r="UFN74" s="8"/>
      <c r="UFO74" s="8"/>
      <c r="UFP74" s="8"/>
      <c r="UFQ74" s="8"/>
      <c r="UFR74" s="8"/>
      <c r="UFS74" s="8"/>
      <c r="UFT74" s="8"/>
      <c r="UFU74" s="8"/>
      <c r="UFV74" s="8"/>
      <c r="UFW74" s="8"/>
      <c r="UFX74" s="8"/>
      <c r="UFY74" s="8"/>
      <c r="UFZ74" s="8"/>
      <c r="UGA74" s="8"/>
      <c r="UGB74" s="8"/>
      <c r="UGC74" s="8"/>
      <c r="UGD74" s="8"/>
      <c r="UGE74" s="8"/>
      <c r="UGF74" s="8"/>
      <c r="UGG74" s="8"/>
      <c r="UGH74" s="8"/>
      <c r="UGI74" s="8"/>
      <c r="UGJ74" s="8"/>
      <c r="UGK74" s="8"/>
      <c r="UGL74" s="8"/>
      <c r="UGM74" s="8"/>
      <c r="UGN74" s="8"/>
      <c r="UGO74" s="8"/>
      <c r="UGP74" s="8"/>
      <c r="UGQ74" s="8"/>
      <c r="UGR74" s="8"/>
      <c r="UGS74" s="8"/>
      <c r="UGT74" s="8"/>
      <c r="UGU74" s="8"/>
      <c r="UGV74" s="8"/>
      <c r="UGW74" s="8"/>
      <c r="UGX74" s="8"/>
      <c r="UGY74" s="8"/>
      <c r="UGZ74" s="8"/>
      <c r="UHA74" s="8"/>
      <c r="UHB74" s="8"/>
      <c r="UHC74" s="8"/>
      <c r="UHD74" s="8"/>
      <c r="UHE74" s="8"/>
      <c r="UHF74" s="8"/>
      <c r="UHG74" s="8"/>
      <c r="UHH74" s="8"/>
      <c r="UHI74" s="8"/>
      <c r="UHJ74" s="8"/>
      <c r="UHK74" s="8"/>
      <c r="UHL74" s="8"/>
      <c r="UHM74" s="8"/>
      <c r="UHN74" s="8"/>
      <c r="UHO74" s="8"/>
      <c r="UHP74" s="8"/>
      <c r="UHQ74" s="8"/>
      <c r="UHR74" s="8"/>
      <c r="UHS74" s="8"/>
      <c r="UHT74" s="8"/>
      <c r="UHU74" s="8"/>
      <c r="UHV74" s="8"/>
      <c r="UHW74" s="8"/>
      <c r="UHX74" s="8"/>
      <c r="UHY74" s="8"/>
      <c r="UHZ74" s="8"/>
      <c r="UIA74" s="8"/>
      <c r="UIB74" s="8"/>
      <c r="UIC74" s="8"/>
      <c r="UID74" s="8"/>
      <c r="UIE74" s="8"/>
      <c r="UIF74" s="8"/>
      <c r="UIG74" s="8"/>
      <c r="UIH74" s="8"/>
      <c r="UII74" s="8"/>
      <c r="UIJ74" s="8"/>
      <c r="UIK74" s="8"/>
      <c r="UIL74" s="8"/>
      <c r="UIM74" s="8"/>
      <c r="UIN74" s="8"/>
      <c r="UIO74" s="8"/>
      <c r="UIP74" s="8"/>
      <c r="UIQ74" s="8"/>
      <c r="UIR74" s="8"/>
      <c r="UIS74" s="8"/>
      <c r="UIT74" s="8"/>
      <c r="UIU74" s="8"/>
      <c r="UIV74" s="8"/>
      <c r="UIW74" s="8"/>
      <c r="UIX74" s="8"/>
      <c r="UIY74" s="8"/>
      <c r="UIZ74" s="8"/>
      <c r="UJA74" s="8"/>
      <c r="UJB74" s="8"/>
      <c r="UJC74" s="8"/>
      <c r="UJD74" s="8"/>
      <c r="UJE74" s="8"/>
      <c r="UJF74" s="8"/>
      <c r="UJG74" s="8"/>
      <c r="UJH74" s="8"/>
      <c r="UJI74" s="8"/>
      <c r="UJJ74" s="8"/>
      <c r="UJK74" s="8"/>
      <c r="UJL74" s="8"/>
      <c r="UJM74" s="8"/>
      <c r="UJN74" s="8"/>
      <c r="UJO74" s="8"/>
      <c r="UJP74" s="8"/>
      <c r="UJQ74" s="8"/>
      <c r="UJR74" s="8"/>
      <c r="UJS74" s="8"/>
      <c r="UJT74" s="8"/>
      <c r="UJU74" s="8"/>
      <c r="UJV74" s="8"/>
      <c r="UJW74" s="8"/>
      <c r="UJX74" s="8"/>
      <c r="UJY74" s="8"/>
      <c r="UJZ74" s="8"/>
      <c r="UKA74" s="8"/>
      <c r="UKB74" s="8"/>
      <c r="UKC74" s="8"/>
      <c r="UKD74" s="8"/>
      <c r="UKE74" s="8"/>
      <c r="UKF74" s="8"/>
      <c r="UKG74" s="8"/>
      <c r="UKH74" s="8"/>
      <c r="UKI74" s="8"/>
      <c r="UKJ74" s="8"/>
      <c r="UKK74" s="8"/>
      <c r="UKL74" s="8"/>
      <c r="UKM74" s="8"/>
      <c r="UKN74" s="8"/>
      <c r="UKO74" s="8"/>
      <c r="UKP74" s="8"/>
      <c r="UKQ74" s="8"/>
      <c r="UKR74" s="8"/>
      <c r="UKS74" s="8"/>
      <c r="UKT74" s="8"/>
      <c r="UKU74" s="8"/>
      <c r="UKV74" s="8"/>
      <c r="UKW74" s="8"/>
      <c r="UKX74" s="8"/>
      <c r="UKY74" s="8"/>
      <c r="UKZ74" s="8"/>
      <c r="ULA74" s="8"/>
      <c r="ULB74" s="8"/>
      <c r="ULC74" s="8"/>
      <c r="ULD74" s="8"/>
      <c r="ULE74" s="8"/>
      <c r="ULF74" s="8"/>
      <c r="ULG74" s="8"/>
      <c r="ULH74" s="8"/>
      <c r="ULI74" s="8"/>
      <c r="ULJ74" s="8"/>
      <c r="ULK74" s="8"/>
      <c r="ULL74" s="8"/>
      <c r="ULM74" s="8"/>
      <c r="ULN74" s="8"/>
      <c r="ULO74" s="8"/>
      <c r="ULP74" s="8"/>
      <c r="ULQ74" s="8"/>
      <c r="ULR74" s="8"/>
      <c r="ULS74" s="8"/>
      <c r="ULT74" s="8"/>
      <c r="ULU74" s="8"/>
      <c r="ULV74" s="8"/>
      <c r="ULW74" s="8"/>
      <c r="ULX74" s="8"/>
      <c r="ULY74" s="8"/>
      <c r="ULZ74" s="8"/>
      <c r="UMA74" s="8"/>
      <c r="UMB74" s="8"/>
      <c r="UMC74" s="8"/>
      <c r="UMD74" s="8"/>
      <c r="UME74" s="8"/>
      <c r="UMF74" s="8"/>
      <c r="UMG74" s="8"/>
      <c r="UMH74" s="8"/>
      <c r="UMI74" s="8"/>
      <c r="UMJ74" s="8"/>
      <c r="UMK74" s="8"/>
      <c r="UML74" s="8"/>
      <c r="UMM74" s="8"/>
      <c r="UMN74" s="8"/>
      <c r="UMO74" s="8"/>
      <c r="UMP74" s="8"/>
      <c r="UMQ74" s="8"/>
      <c r="UMR74" s="8"/>
      <c r="UMS74" s="8"/>
      <c r="UMT74" s="8"/>
      <c r="UMU74" s="8"/>
      <c r="UMV74" s="8"/>
      <c r="UMW74" s="8"/>
      <c r="UMX74" s="8"/>
      <c r="UMY74" s="8"/>
      <c r="UMZ74" s="8"/>
      <c r="UNA74" s="8"/>
      <c r="UNB74" s="8"/>
      <c r="UNC74" s="8"/>
      <c r="UND74" s="8"/>
      <c r="UNE74" s="8"/>
      <c r="UNF74" s="8"/>
      <c r="UNG74" s="8"/>
      <c r="UNH74" s="8"/>
      <c r="UNI74" s="8"/>
      <c r="UNJ74" s="8"/>
      <c r="UNK74" s="8"/>
      <c r="UNL74" s="8"/>
      <c r="UNM74" s="8"/>
      <c r="UNN74" s="8"/>
      <c r="UNO74" s="8"/>
      <c r="UNP74" s="8"/>
      <c r="UNQ74" s="8"/>
      <c r="UNR74" s="8"/>
      <c r="UNS74" s="8"/>
      <c r="UNT74" s="8"/>
      <c r="UNU74" s="8"/>
      <c r="UNV74" s="8"/>
      <c r="UNW74" s="8"/>
      <c r="UNX74" s="8"/>
      <c r="UNY74" s="8"/>
      <c r="UNZ74" s="8"/>
      <c r="UOA74" s="8"/>
      <c r="UOB74" s="8"/>
      <c r="UOC74" s="8"/>
      <c r="UOD74" s="8"/>
      <c r="UOE74" s="8"/>
      <c r="UOF74" s="8"/>
      <c r="UOG74" s="8"/>
      <c r="UOH74" s="8"/>
      <c r="UOI74" s="8"/>
      <c r="UOJ74" s="8"/>
      <c r="UOK74" s="8"/>
      <c r="UOL74" s="8"/>
      <c r="UOM74" s="8"/>
      <c r="UON74" s="8"/>
      <c r="UOO74" s="8"/>
      <c r="UOP74" s="8"/>
      <c r="UOQ74" s="8"/>
      <c r="UOR74" s="8"/>
      <c r="UOS74" s="8"/>
      <c r="UOT74" s="8"/>
      <c r="UOU74" s="8"/>
      <c r="UOV74" s="8"/>
      <c r="UOW74" s="8"/>
      <c r="UOX74" s="8"/>
      <c r="UOY74" s="8"/>
      <c r="UOZ74" s="8"/>
      <c r="UPA74" s="8"/>
      <c r="UPB74" s="8"/>
      <c r="UPC74" s="8"/>
      <c r="UPD74" s="8"/>
      <c r="UPE74" s="8"/>
      <c r="UPF74" s="8"/>
      <c r="UPG74" s="8"/>
      <c r="UPH74" s="8"/>
      <c r="UPI74" s="8"/>
      <c r="UPJ74" s="8"/>
      <c r="UPK74" s="8"/>
      <c r="UPL74" s="8"/>
      <c r="UPM74" s="8"/>
      <c r="UPN74" s="8"/>
      <c r="UPO74" s="8"/>
      <c r="UPP74" s="8"/>
      <c r="UPQ74" s="8"/>
      <c r="UPR74" s="8"/>
      <c r="UPS74" s="8"/>
      <c r="UPT74" s="8"/>
      <c r="UPU74" s="8"/>
      <c r="UPV74" s="8"/>
      <c r="UPW74" s="8"/>
      <c r="UPX74" s="8"/>
      <c r="UPY74" s="8"/>
      <c r="UPZ74" s="8"/>
      <c r="UQA74" s="8"/>
      <c r="UQB74" s="8"/>
      <c r="UQC74" s="8"/>
      <c r="UQD74" s="8"/>
      <c r="UQE74" s="8"/>
      <c r="UQF74" s="8"/>
      <c r="UQG74" s="8"/>
      <c r="UQH74" s="8"/>
      <c r="UQI74" s="8"/>
      <c r="UQJ74" s="8"/>
      <c r="UQK74" s="8"/>
      <c r="UQL74" s="8"/>
      <c r="UQM74" s="8"/>
      <c r="UQN74" s="8"/>
      <c r="UQO74" s="8"/>
      <c r="UQP74" s="8"/>
      <c r="UQQ74" s="8"/>
      <c r="UQR74" s="8"/>
      <c r="UQS74" s="8"/>
      <c r="UQT74" s="8"/>
      <c r="UQU74" s="8"/>
      <c r="UQV74" s="8"/>
      <c r="UQW74" s="8"/>
      <c r="UQX74" s="8"/>
      <c r="UQY74" s="8"/>
      <c r="UQZ74" s="8"/>
      <c r="URA74" s="8"/>
      <c r="URB74" s="8"/>
      <c r="URC74" s="8"/>
      <c r="URD74" s="8"/>
      <c r="URE74" s="8"/>
      <c r="URF74" s="8"/>
      <c r="URG74" s="8"/>
      <c r="URH74" s="8"/>
      <c r="URI74" s="8"/>
      <c r="URJ74" s="8"/>
      <c r="URK74" s="8"/>
      <c r="URL74" s="8"/>
      <c r="URM74" s="8"/>
      <c r="URN74" s="8"/>
      <c r="URO74" s="8"/>
      <c r="URP74" s="8"/>
      <c r="URQ74" s="8"/>
      <c r="URR74" s="8"/>
      <c r="URS74" s="8"/>
      <c r="URT74" s="8"/>
      <c r="URU74" s="8"/>
      <c r="URV74" s="8"/>
      <c r="URW74" s="8"/>
      <c r="URX74" s="8"/>
      <c r="URY74" s="8"/>
      <c r="URZ74" s="8"/>
      <c r="USA74" s="8"/>
      <c r="USB74" s="8"/>
      <c r="USC74" s="8"/>
      <c r="USD74" s="8"/>
      <c r="USE74" s="8"/>
      <c r="USF74" s="8"/>
      <c r="USG74" s="8"/>
      <c r="USH74" s="8"/>
      <c r="USI74" s="8"/>
      <c r="USJ74" s="8"/>
      <c r="USK74" s="8"/>
      <c r="USL74" s="8"/>
      <c r="USM74" s="8"/>
      <c r="USN74" s="8"/>
      <c r="USO74" s="8"/>
      <c r="USP74" s="8"/>
      <c r="USQ74" s="8"/>
      <c r="USR74" s="8"/>
      <c r="USS74" s="8"/>
      <c r="UST74" s="8"/>
      <c r="USU74" s="8"/>
      <c r="USV74" s="8"/>
      <c r="USW74" s="8"/>
      <c r="USX74" s="8"/>
      <c r="USY74" s="8"/>
      <c r="USZ74" s="8"/>
      <c r="UTA74" s="8"/>
      <c r="UTB74" s="8"/>
      <c r="UTC74" s="8"/>
      <c r="UTD74" s="8"/>
      <c r="UTE74" s="8"/>
      <c r="UTF74" s="8"/>
      <c r="UTG74" s="8"/>
      <c r="UTH74" s="8"/>
      <c r="UTI74" s="8"/>
      <c r="UTJ74" s="8"/>
      <c r="UTK74" s="8"/>
      <c r="UTL74" s="8"/>
      <c r="UTM74" s="8"/>
      <c r="UTN74" s="8"/>
      <c r="UTO74" s="8"/>
      <c r="UTP74" s="8"/>
      <c r="UTQ74" s="8"/>
      <c r="UTR74" s="8"/>
      <c r="UTS74" s="8"/>
      <c r="UTT74" s="8"/>
      <c r="UTU74" s="8"/>
      <c r="UTV74" s="8"/>
      <c r="UTW74" s="8"/>
      <c r="UTX74" s="8"/>
      <c r="UTY74" s="8"/>
      <c r="UTZ74" s="8"/>
      <c r="UUA74" s="8"/>
      <c r="UUB74" s="8"/>
      <c r="UUC74" s="8"/>
      <c r="UUD74" s="8"/>
      <c r="UUE74" s="8"/>
      <c r="UUF74" s="8"/>
      <c r="UUG74" s="8"/>
      <c r="UUH74" s="8"/>
      <c r="UUI74" s="8"/>
      <c r="UUJ74" s="8"/>
      <c r="UUK74" s="8"/>
      <c r="UUL74" s="8"/>
      <c r="UUM74" s="8"/>
      <c r="UUN74" s="8"/>
      <c r="UUO74" s="8"/>
      <c r="UUP74" s="8"/>
      <c r="UUQ74" s="8"/>
      <c r="UUR74" s="8"/>
      <c r="UUS74" s="8"/>
      <c r="UUT74" s="8"/>
      <c r="UUU74" s="8"/>
      <c r="UUV74" s="8"/>
      <c r="UUW74" s="8"/>
      <c r="UUX74" s="8"/>
      <c r="UUY74" s="8"/>
      <c r="UUZ74" s="8"/>
      <c r="UVA74" s="8"/>
      <c r="UVB74" s="8"/>
      <c r="UVC74" s="8"/>
      <c r="UVD74" s="8"/>
      <c r="UVE74" s="8"/>
      <c r="UVF74" s="8"/>
      <c r="UVG74" s="8"/>
      <c r="UVH74" s="8"/>
      <c r="UVI74" s="8"/>
      <c r="UVJ74" s="8"/>
      <c r="UVK74" s="8"/>
      <c r="UVL74" s="8"/>
      <c r="UVM74" s="8"/>
      <c r="UVN74" s="8"/>
      <c r="UVO74" s="8"/>
      <c r="UVP74" s="8"/>
      <c r="UVQ74" s="8"/>
      <c r="UVR74" s="8"/>
      <c r="UVS74" s="8"/>
      <c r="UVT74" s="8"/>
      <c r="UVU74" s="8"/>
      <c r="UVV74" s="8"/>
      <c r="UVW74" s="8"/>
      <c r="UVX74" s="8"/>
      <c r="UVY74" s="8"/>
      <c r="UVZ74" s="8"/>
      <c r="UWA74" s="8"/>
      <c r="UWB74" s="8"/>
      <c r="UWC74" s="8"/>
      <c r="UWD74" s="8"/>
      <c r="UWE74" s="8"/>
      <c r="UWF74" s="8"/>
      <c r="UWG74" s="8"/>
      <c r="UWH74" s="8"/>
      <c r="UWI74" s="8"/>
      <c r="UWJ74" s="8"/>
      <c r="UWK74" s="8"/>
      <c r="UWL74" s="8"/>
      <c r="UWM74" s="8"/>
      <c r="UWN74" s="8"/>
      <c r="UWO74" s="8"/>
      <c r="UWP74" s="8"/>
      <c r="UWQ74" s="8"/>
      <c r="UWR74" s="8"/>
      <c r="UWS74" s="8"/>
      <c r="UWT74" s="8"/>
      <c r="UWU74" s="8"/>
      <c r="UWV74" s="8"/>
      <c r="UWW74" s="8"/>
      <c r="UWX74" s="8"/>
      <c r="UWY74" s="8"/>
      <c r="UWZ74" s="8"/>
      <c r="UXA74" s="8"/>
      <c r="UXB74" s="8"/>
      <c r="UXC74" s="8"/>
      <c r="UXD74" s="8"/>
      <c r="UXE74" s="8"/>
      <c r="UXF74" s="8"/>
      <c r="UXG74" s="8"/>
      <c r="UXH74" s="8"/>
      <c r="UXI74" s="8"/>
      <c r="UXJ74" s="8"/>
      <c r="UXK74" s="8"/>
      <c r="UXL74" s="8"/>
      <c r="UXM74" s="8"/>
      <c r="UXN74" s="8"/>
      <c r="UXO74" s="8"/>
      <c r="UXP74" s="8"/>
      <c r="UXQ74" s="8"/>
      <c r="UXR74" s="8"/>
      <c r="UXS74" s="8"/>
      <c r="UXT74" s="8"/>
      <c r="UXU74" s="8"/>
      <c r="UXV74" s="8"/>
      <c r="UXW74" s="8"/>
      <c r="UXX74" s="8"/>
      <c r="UXY74" s="8"/>
      <c r="UXZ74" s="8"/>
      <c r="UYA74" s="8"/>
      <c r="UYB74" s="8"/>
      <c r="UYC74" s="8"/>
      <c r="UYD74" s="8"/>
      <c r="UYE74" s="8"/>
      <c r="UYF74" s="8"/>
      <c r="UYG74" s="8"/>
      <c r="UYH74" s="8"/>
      <c r="UYI74" s="8"/>
      <c r="UYJ74" s="8"/>
      <c r="UYK74" s="8"/>
      <c r="UYL74" s="8"/>
      <c r="UYM74" s="8"/>
      <c r="UYN74" s="8"/>
      <c r="UYO74" s="8"/>
      <c r="UYP74" s="8"/>
      <c r="UYQ74" s="8"/>
      <c r="UYR74" s="8"/>
      <c r="UYS74" s="8"/>
      <c r="UYT74" s="8"/>
      <c r="UYU74" s="8"/>
      <c r="UYV74" s="8"/>
      <c r="UYW74" s="8"/>
      <c r="UYX74" s="8"/>
      <c r="UYY74" s="8"/>
      <c r="UYZ74" s="8"/>
      <c r="UZA74" s="8"/>
      <c r="UZB74" s="8"/>
      <c r="UZC74" s="8"/>
      <c r="UZD74" s="8"/>
      <c r="UZE74" s="8"/>
      <c r="UZF74" s="8"/>
      <c r="UZG74" s="8"/>
      <c r="UZH74" s="8"/>
      <c r="UZI74" s="8"/>
      <c r="UZJ74" s="8"/>
      <c r="UZK74" s="8"/>
      <c r="UZL74" s="8"/>
      <c r="UZM74" s="8"/>
      <c r="UZN74" s="8"/>
      <c r="UZO74" s="8"/>
      <c r="UZP74" s="8"/>
      <c r="UZQ74" s="8"/>
      <c r="UZR74" s="8"/>
      <c r="UZS74" s="8"/>
      <c r="UZT74" s="8"/>
      <c r="UZU74" s="8"/>
      <c r="UZV74" s="8"/>
      <c r="UZW74" s="8"/>
      <c r="UZX74" s="8"/>
      <c r="UZY74" s="8"/>
      <c r="UZZ74" s="8"/>
      <c r="VAA74" s="8"/>
      <c r="VAB74" s="8"/>
      <c r="VAC74" s="8"/>
      <c r="VAD74" s="8"/>
      <c r="VAE74" s="8"/>
      <c r="VAF74" s="8"/>
      <c r="VAG74" s="8"/>
      <c r="VAH74" s="8"/>
      <c r="VAI74" s="8"/>
      <c r="VAJ74" s="8"/>
      <c r="VAK74" s="8"/>
      <c r="VAL74" s="8"/>
      <c r="VAM74" s="8"/>
      <c r="VAN74" s="8"/>
      <c r="VAO74" s="8"/>
      <c r="VAP74" s="8"/>
      <c r="VAQ74" s="8"/>
      <c r="VAR74" s="8"/>
      <c r="VAS74" s="8"/>
      <c r="VAT74" s="8"/>
      <c r="VAU74" s="8"/>
      <c r="VAV74" s="8"/>
      <c r="VAW74" s="8"/>
      <c r="VAX74" s="8"/>
      <c r="VAY74" s="8"/>
      <c r="VAZ74" s="8"/>
      <c r="VBA74" s="8"/>
      <c r="VBB74" s="8"/>
      <c r="VBC74" s="8"/>
      <c r="VBD74" s="8"/>
      <c r="VBE74" s="8"/>
      <c r="VBF74" s="8"/>
      <c r="VBG74" s="8"/>
      <c r="VBH74" s="8"/>
      <c r="VBI74" s="8"/>
      <c r="VBJ74" s="8"/>
      <c r="VBK74" s="8"/>
      <c r="VBL74" s="8"/>
      <c r="VBM74" s="8"/>
      <c r="VBN74" s="8"/>
      <c r="VBO74" s="8"/>
      <c r="VBP74" s="8"/>
      <c r="VBQ74" s="8"/>
      <c r="VBR74" s="8"/>
      <c r="VBS74" s="8"/>
      <c r="VBT74" s="8"/>
      <c r="VBU74" s="8"/>
      <c r="VBV74" s="8"/>
      <c r="VBW74" s="8"/>
      <c r="VBX74" s="8"/>
      <c r="VBY74" s="8"/>
      <c r="VBZ74" s="8"/>
      <c r="VCA74" s="8"/>
      <c r="VCB74" s="8"/>
      <c r="VCC74" s="8"/>
      <c r="VCD74" s="8"/>
      <c r="VCE74" s="8"/>
      <c r="VCF74" s="8"/>
      <c r="VCG74" s="8"/>
      <c r="VCH74" s="8"/>
      <c r="VCI74" s="8"/>
      <c r="VCJ74" s="8"/>
      <c r="VCK74" s="8"/>
      <c r="VCL74" s="8"/>
      <c r="VCM74" s="8"/>
      <c r="VCN74" s="8"/>
      <c r="VCO74" s="8"/>
      <c r="VCP74" s="8"/>
      <c r="VCQ74" s="8"/>
      <c r="VCR74" s="8"/>
      <c r="VCS74" s="8"/>
      <c r="VCT74" s="8"/>
      <c r="VCU74" s="8"/>
      <c r="VCV74" s="8"/>
      <c r="VCW74" s="8"/>
      <c r="VCX74" s="8"/>
      <c r="VCY74" s="8"/>
      <c r="VCZ74" s="8"/>
      <c r="VDA74" s="8"/>
      <c r="VDB74" s="8"/>
      <c r="VDC74" s="8"/>
      <c r="VDD74" s="8"/>
      <c r="VDE74" s="8"/>
      <c r="VDF74" s="8"/>
      <c r="VDG74" s="8"/>
      <c r="VDH74" s="8"/>
      <c r="VDI74" s="8"/>
      <c r="VDJ74" s="8"/>
      <c r="VDK74" s="8"/>
      <c r="VDL74" s="8"/>
      <c r="VDM74" s="8"/>
      <c r="VDN74" s="8"/>
      <c r="VDO74" s="8"/>
      <c r="VDP74" s="8"/>
      <c r="VDQ74" s="8"/>
      <c r="VDR74" s="8"/>
      <c r="VDS74" s="8"/>
      <c r="VDT74" s="8"/>
      <c r="VDU74" s="8"/>
      <c r="VDV74" s="8"/>
      <c r="VDW74" s="8"/>
      <c r="VDX74" s="8"/>
      <c r="VDY74" s="8"/>
      <c r="VDZ74" s="8"/>
      <c r="VEA74" s="8"/>
      <c r="VEB74" s="8"/>
      <c r="VEC74" s="8"/>
      <c r="VED74" s="8"/>
      <c r="VEE74" s="8"/>
      <c r="VEF74" s="8"/>
      <c r="VEG74" s="8"/>
      <c r="VEH74" s="8"/>
      <c r="VEI74" s="8"/>
      <c r="VEJ74" s="8"/>
      <c r="VEK74" s="8"/>
      <c r="VEL74" s="8"/>
      <c r="VEM74" s="8"/>
      <c r="VEN74" s="8"/>
      <c r="VEO74" s="8"/>
      <c r="VEP74" s="8"/>
      <c r="VEQ74" s="8"/>
      <c r="VER74" s="8"/>
      <c r="VES74" s="8"/>
      <c r="VET74" s="8"/>
      <c r="VEU74" s="8"/>
      <c r="VEV74" s="8"/>
      <c r="VEW74" s="8"/>
      <c r="VEX74" s="8"/>
      <c r="VEY74" s="8"/>
      <c r="VEZ74" s="8"/>
      <c r="VFA74" s="8"/>
      <c r="VFB74" s="8"/>
      <c r="VFC74" s="8"/>
      <c r="VFD74" s="8"/>
      <c r="VFE74" s="8"/>
      <c r="VFF74" s="8"/>
      <c r="VFG74" s="8"/>
      <c r="VFH74" s="8"/>
      <c r="VFI74" s="8"/>
      <c r="VFJ74" s="8"/>
      <c r="VFK74" s="8"/>
      <c r="VFL74" s="8"/>
      <c r="VFM74" s="8"/>
      <c r="VFN74" s="8"/>
      <c r="VFO74" s="8"/>
      <c r="VFP74" s="8"/>
      <c r="VFQ74" s="8"/>
      <c r="VFR74" s="8"/>
      <c r="VFS74" s="8"/>
      <c r="VFT74" s="8"/>
      <c r="VFU74" s="8"/>
      <c r="VFV74" s="8"/>
      <c r="VFW74" s="8"/>
      <c r="VFX74" s="8"/>
      <c r="VFY74" s="8"/>
      <c r="VFZ74" s="8"/>
      <c r="VGA74" s="8"/>
      <c r="VGB74" s="8"/>
      <c r="VGC74" s="8"/>
      <c r="VGD74" s="8"/>
      <c r="VGE74" s="8"/>
      <c r="VGF74" s="8"/>
      <c r="VGG74" s="8"/>
      <c r="VGH74" s="8"/>
      <c r="VGI74" s="8"/>
      <c r="VGJ74" s="8"/>
      <c r="VGK74" s="8"/>
      <c r="VGL74" s="8"/>
      <c r="VGM74" s="8"/>
      <c r="VGN74" s="8"/>
      <c r="VGO74" s="8"/>
      <c r="VGP74" s="8"/>
      <c r="VGQ74" s="8"/>
      <c r="VGR74" s="8"/>
      <c r="VGS74" s="8"/>
      <c r="VGT74" s="8"/>
      <c r="VGU74" s="8"/>
      <c r="VGV74" s="8"/>
      <c r="VGW74" s="8"/>
      <c r="VGX74" s="8"/>
      <c r="VGY74" s="8"/>
      <c r="VGZ74" s="8"/>
      <c r="VHA74" s="8"/>
      <c r="VHB74" s="8"/>
      <c r="VHC74" s="8"/>
      <c r="VHD74" s="8"/>
      <c r="VHE74" s="8"/>
      <c r="VHF74" s="8"/>
      <c r="VHG74" s="8"/>
      <c r="VHH74" s="8"/>
      <c r="VHI74" s="8"/>
      <c r="VHJ74" s="8"/>
      <c r="VHK74" s="8"/>
      <c r="VHL74" s="8"/>
      <c r="VHM74" s="8"/>
      <c r="VHN74" s="8"/>
      <c r="VHO74" s="8"/>
      <c r="VHP74" s="8"/>
      <c r="VHQ74" s="8"/>
      <c r="VHR74" s="8"/>
      <c r="VHS74" s="8"/>
      <c r="VHT74" s="8"/>
      <c r="VHU74" s="8"/>
      <c r="VHV74" s="8"/>
      <c r="VHW74" s="8"/>
      <c r="VHX74" s="8"/>
      <c r="VHY74" s="8"/>
      <c r="VHZ74" s="8"/>
      <c r="VIA74" s="8"/>
      <c r="VIB74" s="8"/>
      <c r="VIC74" s="8"/>
      <c r="VID74" s="8"/>
      <c r="VIE74" s="8"/>
      <c r="VIF74" s="8"/>
      <c r="VIG74" s="8"/>
      <c r="VIH74" s="8"/>
      <c r="VII74" s="8"/>
      <c r="VIJ74" s="8"/>
      <c r="VIK74" s="8"/>
      <c r="VIL74" s="8"/>
      <c r="VIM74" s="8"/>
      <c r="VIN74" s="8"/>
      <c r="VIO74" s="8"/>
      <c r="VIP74" s="8"/>
      <c r="VIQ74" s="8"/>
      <c r="VIR74" s="8"/>
      <c r="VIS74" s="8"/>
      <c r="VIT74" s="8"/>
      <c r="VIU74" s="8"/>
      <c r="VIV74" s="8"/>
      <c r="VIW74" s="8"/>
      <c r="VIX74" s="8"/>
      <c r="VIY74" s="8"/>
      <c r="VIZ74" s="8"/>
      <c r="VJA74" s="8"/>
      <c r="VJB74" s="8"/>
      <c r="VJC74" s="8"/>
      <c r="VJD74" s="8"/>
      <c r="VJE74" s="8"/>
      <c r="VJF74" s="8"/>
      <c r="VJG74" s="8"/>
      <c r="VJH74" s="8"/>
      <c r="VJI74" s="8"/>
      <c r="VJJ74" s="8"/>
      <c r="VJK74" s="8"/>
      <c r="VJL74" s="8"/>
      <c r="VJM74" s="8"/>
      <c r="VJN74" s="8"/>
      <c r="VJO74" s="8"/>
      <c r="VJP74" s="8"/>
      <c r="VJQ74" s="8"/>
      <c r="VJR74" s="8"/>
      <c r="VJS74" s="8"/>
      <c r="VJT74" s="8"/>
      <c r="VJU74" s="8"/>
      <c r="VJV74" s="8"/>
      <c r="VJW74" s="8"/>
      <c r="VJX74" s="8"/>
      <c r="VJY74" s="8"/>
      <c r="VJZ74" s="8"/>
      <c r="VKA74" s="8"/>
      <c r="VKB74" s="8"/>
      <c r="VKC74" s="8"/>
      <c r="VKD74" s="8"/>
      <c r="VKE74" s="8"/>
      <c r="VKF74" s="8"/>
      <c r="VKG74" s="8"/>
      <c r="VKH74" s="8"/>
      <c r="VKI74" s="8"/>
      <c r="VKJ74" s="8"/>
      <c r="VKK74" s="8"/>
      <c r="VKL74" s="8"/>
      <c r="VKM74" s="8"/>
      <c r="VKN74" s="8"/>
      <c r="VKO74" s="8"/>
      <c r="VKP74" s="8"/>
      <c r="VKQ74" s="8"/>
      <c r="VKR74" s="8"/>
      <c r="VKS74" s="8"/>
      <c r="VKT74" s="8"/>
      <c r="VKU74" s="8"/>
      <c r="VKV74" s="8"/>
      <c r="VKW74" s="8"/>
      <c r="VKX74" s="8"/>
      <c r="VKY74" s="8"/>
      <c r="VKZ74" s="8"/>
      <c r="VLA74" s="8"/>
      <c r="VLB74" s="8"/>
      <c r="VLC74" s="8"/>
      <c r="VLD74" s="8"/>
      <c r="VLE74" s="8"/>
      <c r="VLF74" s="8"/>
      <c r="VLG74" s="8"/>
      <c r="VLH74" s="8"/>
      <c r="VLI74" s="8"/>
      <c r="VLJ74" s="8"/>
      <c r="VLK74" s="8"/>
      <c r="VLL74" s="8"/>
      <c r="VLM74" s="8"/>
      <c r="VLN74" s="8"/>
      <c r="VLO74" s="8"/>
      <c r="VLP74" s="8"/>
      <c r="VLQ74" s="8"/>
      <c r="VLR74" s="8"/>
      <c r="VLS74" s="8"/>
      <c r="VLT74" s="8"/>
      <c r="VLU74" s="8"/>
      <c r="VLV74" s="8"/>
      <c r="VLW74" s="8"/>
      <c r="VLX74" s="8"/>
      <c r="VLY74" s="8"/>
      <c r="VLZ74" s="8"/>
      <c r="VMA74" s="8"/>
      <c r="VMB74" s="8"/>
      <c r="VMC74" s="8"/>
      <c r="VMD74" s="8"/>
      <c r="VME74" s="8"/>
      <c r="VMF74" s="8"/>
      <c r="VMG74" s="8"/>
      <c r="VMH74" s="8"/>
      <c r="VMI74" s="8"/>
      <c r="VMJ74" s="8"/>
      <c r="VMK74" s="8"/>
      <c r="VML74" s="8"/>
      <c r="VMM74" s="8"/>
      <c r="VMN74" s="8"/>
      <c r="VMO74" s="8"/>
      <c r="VMP74" s="8"/>
      <c r="VMQ74" s="8"/>
      <c r="VMR74" s="8"/>
      <c r="VMS74" s="8"/>
      <c r="VMT74" s="8"/>
      <c r="VMU74" s="8"/>
      <c r="VMV74" s="8"/>
      <c r="VMW74" s="8"/>
      <c r="VMX74" s="8"/>
      <c r="VMY74" s="8"/>
      <c r="VMZ74" s="8"/>
      <c r="VNA74" s="8"/>
      <c r="VNB74" s="8"/>
      <c r="VNC74" s="8"/>
      <c r="VND74" s="8"/>
      <c r="VNE74" s="8"/>
      <c r="VNF74" s="8"/>
      <c r="VNG74" s="8"/>
      <c r="VNH74" s="8"/>
      <c r="VNI74" s="8"/>
      <c r="VNJ74" s="8"/>
      <c r="VNK74" s="8"/>
      <c r="VNL74" s="8"/>
      <c r="VNM74" s="8"/>
      <c r="VNN74" s="8"/>
      <c r="VNO74" s="8"/>
      <c r="VNP74" s="8"/>
      <c r="VNQ74" s="8"/>
      <c r="VNR74" s="8"/>
      <c r="VNS74" s="8"/>
      <c r="VNT74" s="8"/>
      <c r="VNU74" s="8"/>
      <c r="VNV74" s="8"/>
      <c r="VNW74" s="8"/>
      <c r="VNX74" s="8"/>
      <c r="VNY74" s="8"/>
      <c r="VNZ74" s="8"/>
      <c r="VOA74" s="8"/>
      <c r="VOB74" s="8"/>
      <c r="VOC74" s="8"/>
      <c r="VOD74" s="8"/>
      <c r="VOE74" s="8"/>
      <c r="VOF74" s="8"/>
      <c r="VOG74" s="8"/>
      <c r="VOH74" s="8"/>
      <c r="VOI74" s="8"/>
      <c r="VOJ74" s="8"/>
      <c r="VOK74" s="8"/>
      <c r="VOL74" s="8"/>
      <c r="VOM74" s="8"/>
      <c r="VON74" s="8"/>
      <c r="VOO74" s="8"/>
      <c r="VOP74" s="8"/>
      <c r="VOQ74" s="8"/>
      <c r="VOR74" s="8"/>
      <c r="VOS74" s="8"/>
      <c r="VOT74" s="8"/>
      <c r="VOU74" s="8"/>
      <c r="VOV74" s="8"/>
      <c r="VOW74" s="8"/>
      <c r="VOX74" s="8"/>
      <c r="VOY74" s="8"/>
      <c r="VOZ74" s="8"/>
      <c r="VPA74" s="8"/>
      <c r="VPB74" s="8"/>
      <c r="VPC74" s="8"/>
      <c r="VPD74" s="8"/>
      <c r="VPE74" s="8"/>
      <c r="VPF74" s="8"/>
      <c r="VPG74" s="8"/>
      <c r="VPH74" s="8"/>
      <c r="VPI74" s="8"/>
      <c r="VPJ74" s="8"/>
      <c r="VPK74" s="8"/>
      <c r="VPL74" s="8"/>
      <c r="VPM74" s="8"/>
      <c r="VPN74" s="8"/>
      <c r="VPO74" s="8"/>
      <c r="VPP74" s="8"/>
      <c r="VPQ74" s="8"/>
      <c r="VPR74" s="8"/>
      <c r="VPS74" s="8"/>
      <c r="VPT74" s="8"/>
      <c r="VPU74" s="8"/>
      <c r="VPV74" s="8"/>
      <c r="VPW74" s="8"/>
      <c r="VPX74" s="8"/>
      <c r="VPY74" s="8"/>
      <c r="VPZ74" s="8"/>
      <c r="VQA74" s="8"/>
      <c r="VQB74" s="8"/>
      <c r="VQC74" s="8"/>
      <c r="VQD74" s="8"/>
      <c r="VQE74" s="8"/>
      <c r="VQF74" s="8"/>
      <c r="VQG74" s="8"/>
      <c r="VQH74" s="8"/>
      <c r="VQI74" s="8"/>
      <c r="VQJ74" s="8"/>
      <c r="VQK74" s="8"/>
      <c r="VQL74" s="8"/>
      <c r="VQM74" s="8"/>
      <c r="VQN74" s="8"/>
      <c r="VQO74" s="8"/>
      <c r="VQP74" s="8"/>
      <c r="VQQ74" s="8"/>
      <c r="VQR74" s="8"/>
      <c r="VQS74" s="8"/>
      <c r="VQT74" s="8"/>
      <c r="VQU74" s="8"/>
      <c r="VQV74" s="8"/>
      <c r="VQW74" s="8"/>
      <c r="VQX74" s="8"/>
      <c r="VQY74" s="8"/>
      <c r="VQZ74" s="8"/>
      <c r="VRA74" s="8"/>
      <c r="VRB74" s="8"/>
      <c r="VRC74" s="8"/>
      <c r="VRD74" s="8"/>
      <c r="VRE74" s="8"/>
      <c r="VRF74" s="8"/>
      <c r="VRG74" s="8"/>
      <c r="VRH74" s="8"/>
      <c r="VRI74" s="8"/>
      <c r="VRJ74" s="8"/>
      <c r="VRK74" s="8"/>
      <c r="VRL74" s="8"/>
      <c r="VRM74" s="8"/>
      <c r="VRN74" s="8"/>
      <c r="VRO74" s="8"/>
      <c r="VRP74" s="8"/>
      <c r="VRQ74" s="8"/>
      <c r="VRR74" s="8"/>
      <c r="VRS74" s="8"/>
      <c r="VRT74" s="8"/>
      <c r="VRU74" s="8"/>
      <c r="VRV74" s="8"/>
      <c r="VRW74" s="8"/>
      <c r="VRX74" s="8"/>
      <c r="VRY74" s="8"/>
      <c r="VRZ74" s="8"/>
      <c r="VSA74" s="8"/>
      <c r="VSB74" s="8"/>
      <c r="VSC74" s="8"/>
      <c r="VSD74" s="8"/>
      <c r="VSE74" s="8"/>
      <c r="VSF74" s="8"/>
      <c r="VSG74" s="8"/>
      <c r="VSH74" s="8"/>
      <c r="VSI74" s="8"/>
      <c r="VSJ74" s="8"/>
      <c r="VSK74" s="8"/>
      <c r="VSL74" s="8"/>
      <c r="VSM74" s="8"/>
      <c r="VSN74" s="8"/>
      <c r="VSO74" s="8"/>
      <c r="VSP74" s="8"/>
      <c r="VSQ74" s="8"/>
      <c r="VSR74" s="8"/>
      <c r="VSS74" s="8"/>
      <c r="VST74" s="8"/>
      <c r="VSU74" s="8"/>
      <c r="VSV74" s="8"/>
      <c r="VSW74" s="8"/>
      <c r="VSX74" s="8"/>
      <c r="VSY74" s="8"/>
      <c r="VSZ74" s="8"/>
      <c r="VTA74" s="8"/>
      <c r="VTB74" s="8"/>
      <c r="VTC74" s="8"/>
      <c r="VTD74" s="8"/>
      <c r="VTE74" s="8"/>
      <c r="VTF74" s="8"/>
      <c r="VTG74" s="8"/>
      <c r="VTH74" s="8"/>
      <c r="VTI74" s="8"/>
      <c r="VTJ74" s="8"/>
      <c r="VTK74" s="8"/>
      <c r="VTL74" s="8"/>
      <c r="VTM74" s="8"/>
      <c r="VTN74" s="8"/>
      <c r="VTO74" s="8"/>
      <c r="VTP74" s="8"/>
      <c r="VTQ74" s="8"/>
      <c r="VTR74" s="8"/>
      <c r="VTS74" s="8"/>
      <c r="VTT74" s="8"/>
      <c r="VTU74" s="8"/>
      <c r="VTV74" s="8"/>
      <c r="VTW74" s="8"/>
      <c r="VTX74" s="8"/>
      <c r="VTY74" s="8"/>
      <c r="VTZ74" s="8"/>
      <c r="VUA74" s="8"/>
      <c r="VUB74" s="8"/>
      <c r="VUC74" s="8"/>
      <c r="VUD74" s="8"/>
      <c r="VUE74" s="8"/>
      <c r="VUF74" s="8"/>
      <c r="VUG74" s="8"/>
      <c r="VUH74" s="8"/>
      <c r="VUI74" s="8"/>
      <c r="VUJ74" s="8"/>
      <c r="VUK74" s="8"/>
      <c r="VUL74" s="8"/>
      <c r="VUM74" s="8"/>
      <c r="VUN74" s="8"/>
      <c r="VUO74" s="8"/>
      <c r="VUP74" s="8"/>
      <c r="VUQ74" s="8"/>
      <c r="VUR74" s="8"/>
      <c r="VUS74" s="8"/>
      <c r="VUT74" s="8"/>
      <c r="VUU74" s="8"/>
      <c r="VUV74" s="8"/>
      <c r="VUW74" s="8"/>
      <c r="VUX74" s="8"/>
      <c r="VUY74" s="8"/>
      <c r="VUZ74" s="8"/>
      <c r="VVA74" s="8"/>
      <c r="VVB74" s="8"/>
      <c r="VVC74" s="8"/>
      <c r="VVD74" s="8"/>
      <c r="VVE74" s="8"/>
      <c r="VVF74" s="8"/>
      <c r="VVG74" s="8"/>
      <c r="VVH74" s="8"/>
      <c r="VVI74" s="8"/>
      <c r="VVJ74" s="8"/>
      <c r="VVK74" s="8"/>
      <c r="VVL74" s="8"/>
      <c r="VVM74" s="8"/>
      <c r="VVN74" s="8"/>
      <c r="VVO74" s="8"/>
      <c r="VVP74" s="8"/>
      <c r="VVQ74" s="8"/>
      <c r="VVR74" s="8"/>
      <c r="VVS74" s="8"/>
      <c r="VVT74" s="8"/>
      <c r="VVU74" s="8"/>
      <c r="VVV74" s="8"/>
      <c r="VVW74" s="8"/>
      <c r="VVX74" s="8"/>
      <c r="VVY74" s="8"/>
      <c r="VVZ74" s="8"/>
      <c r="VWA74" s="8"/>
      <c r="VWB74" s="8"/>
      <c r="VWC74" s="8"/>
      <c r="VWD74" s="8"/>
      <c r="VWE74" s="8"/>
      <c r="VWF74" s="8"/>
      <c r="VWG74" s="8"/>
      <c r="VWH74" s="8"/>
      <c r="VWI74" s="8"/>
      <c r="VWJ74" s="8"/>
      <c r="VWK74" s="8"/>
      <c r="VWL74" s="8"/>
      <c r="VWM74" s="8"/>
      <c r="VWN74" s="8"/>
      <c r="VWO74" s="8"/>
      <c r="VWP74" s="8"/>
      <c r="VWQ74" s="8"/>
      <c r="VWR74" s="8"/>
      <c r="VWS74" s="8"/>
      <c r="VWT74" s="8"/>
      <c r="VWU74" s="8"/>
      <c r="VWV74" s="8"/>
      <c r="VWW74" s="8"/>
      <c r="VWX74" s="8"/>
      <c r="VWY74" s="8"/>
      <c r="VWZ74" s="8"/>
      <c r="VXA74" s="8"/>
      <c r="VXB74" s="8"/>
      <c r="VXC74" s="8"/>
      <c r="VXD74" s="8"/>
      <c r="VXE74" s="8"/>
      <c r="VXF74" s="8"/>
      <c r="VXG74" s="8"/>
      <c r="VXH74" s="8"/>
      <c r="VXI74" s="8"/>
      <c r="VXJ74" s="8"/>
      <c r="VXK74" s="8"/>
      <c r="VXL74" s="8"/>
      <c r="VXM74" s="8"/>
      <c r="VXN74" s="8"/>
      <c r="VXO74" s="8"/>
      <c r="VXP74" s="8"/>
      <c r="VXQ74" s="8"/>
      <c r="VXR74" s="8"/>
      <c r="VXS74" s="8"/>
      <c r="VXT74" s="8"/>
      <c r="VXU74" s="8"/>
      <c r="VXV74" s="8"/>
      <c r="VXW74" s="8"/>
      <c r="VXX74" s="8"/>
      <c r="VXY74" s="8"/>
      <c r="VXZ74" s="8"/>
      <c r="VYA74" s="8"/>
      <c r="VYB74" s="8"/>
      <c r="VYC74" s="8"/>
      <c r="VYD74" s="8"/>
      <c r="VYE74" s="8"/>
      <c r="VYF74" s="8"/>
      <c r="VYG74" s="8"/>
      <c r="VYH74" s="8"/>
      <c r="VYI74" s="8"/>
      <c r="VYJ74" s="8"/>
      <c r="VYK74" s="8"/>
      <c r="VYL74" s="8"/>
      <c r="VYM74" s="8"/>
      <c r="VYN74" s="8"/>
      <c r="VYO74" s="8"/>
      <c r="VYP74" s="8"/>
      <c r="VYQ74" s="8"/>
      <c r="VYR74" s="8"/>
      <c r="VYS74" s="8"/>
      <c r="VYT74" s="8"/>
      <c r="VYU74" s="8"/>
      <c r="VYV74" s="8"/>
      <c r="VYW74" s="8"/>
      <c r="VYX74" s="8"/>
      <c r="VYY74" s="8"/>
      <c r="VYZ74" s="8"/>
      <c r="VZA74" s="8"/>
      <c r="VZB74" s="8"/>
      <c r="VZC74" s="8"/>
      <c r="VZD74" s="8"/>
      <c r="VZE74" s="8"/>
      <c r="VZF74" s="8"/>
      <c r="VZG74" s="8"/>
      <c r="VZH74" s="8"/>
      <c r="VZI74" s="8"/>
      <c r="VZJ74" s="8"/>
      <c r="VZK74" s="8"/>
      <c r="VZL74" s="8"/>
      <c r="VZM74" s="8"/>
      <c r="VZN74" s="8"/>
      <c r="VZO74" s="8"/>
      <c r="VZP74" s="8"/>
      <c r="VZQ74" s="8"/>
      <c r="VZR74" s="8"/>
      <c r="VZS74" s="8"/>
      <c r="VZT74" s="8"/>
      <c r="VZU74" s="8"/>
      <c r="VZV74" s="8"/>
      <c r="VZW74" s="8"/>
      <c r="VZX74" s="8"/>
      <c r="VZY74" s="8"/>
      <c r="VZZ74" s="8"/>
      <c r="WAA74" s="8"/>
      <c r="WAB74" s="8"/>
      <c r="WAC74" s="8"/>
      <c r="WAD74" s="8"/>
      <c r="WAE74" s="8"/>
      <c r="WAF74" s="8"/>
      <c r="WAG74" s="8"/>
      <c r="WAH74" s="8"/>
      <c r="WAI74" s="8"/>
      <c r="WAJ74" s="8"/>
      <c r="WAK74" s="8"/>
      <c r="WAL74" s="8"/>
      <c r="WAM74" s="8"/>
      <c r="WAN74" s="8"/>
      <c r="WAO74" s="8"/>
      <c r="WAP74" s="8"/>
      <c r="WAQ74" s="8"/>
      <c r="WAR74" s="8"/>
      <c r="WAS74" s="8"/>
      <c r="WAT74" s="8"/>
      <c r="WAU74" s="8"/>
      <c r="WAV74" s="8"/>
      <c r="WAW74" s="8"/>
      <c r="WAX74" s="8"/>
      <c r="WAY74" s="8"/>
      <c r="WAZ74" s="8"/>
      <c r="WBA74" s="8"/>
      <c r="WBB74" s="8"/>
      <c r="WBC74" s="8"/>
      <c r="WBD74" s="8"/>
      <c r="WBE74" s="8"/>
      <c r="WBF74" s="8"/>
      <c r="WBG74" s="8"/>
      <c r="WBH74" s="8"/>
      <c r="WBI74" s="8"/>
      <c r="WBJ74" s="8"/>
      <c r="WBK74" s="8"/>
      <c r="WBL74" s="8"/>
      <c r="WBM74" s="8"/>
      <c r="WBN74" s="8"/>
      <c r="WBO74" s="8"/>
      <c r="WBP74" s="8"/>
      <c r="WBQ74" s="8"/>
      <c r="WBR74" s="8"/>
      <c r="WBS74" s="8"/>
      <c r="WBT74" s="8"/>
      <c r="WBU74" s="8"/>
      <c r="WBV74" s="8"/>
      <c r="WBW74" s="8"/>
      <c r="WBX74" s="8"/>
      <c r="WBY74" s="8"/>
      <c r="WBZ74" s="8"/>
      <c r="WCA74" s="8"/>
      <c r="WCB74" s="8"/>
      <c r="WCC74" s="8"/>
      <c r="WCD74" s="8"/>
      <c r="WCE74" s="8"/>
      <c r="WCF74" s="8"/>
      <c r="WCG74" s="8"/>
      <c r="WCH74" s="8"/>
      <c r="WCI74" s="8"/>
      <c r="WCJ74" s="8"/>
      <c r="WCK74" s="8"/>
      <c r="WCL74" s="8"/>
      <c r="WCM74" s="8"/>
      <c r="WCN74" s="8"/>
      <c r="WCO74" s="8"/>
      <c r="WCP74" s="8"/>
      <c r="WCQ74" s="8"/>
      <c r="WCR74" s="8"/>
      <c r="WCS74" s="8"/>
      <c r="WCT74" s="8"/>
      <c r="WCU74" s="8"/>
      <c r="WCV74" s="8"/>
      <c r="WCW74" s="8"/>
      <c r="WCX74" s="8"/>
      <c r="WCY74" s="8"/>
      <c r="WCZ74" s="8"/>
      <c r="WDA74" s="8"/>
      <c r="WDB74" s="8"/>
      <c r="WDC74" s="8"/>
      <c r="WDD74" s="8"/>
      <c r="WDE74" s="8"/>
      <c r="WDF74" s="8"/>
      <c r="WDG74" s="8"/>
      <c r="WDH74" s="8"/>
      <c r="WDI74" s="8"/>
      <c r="WDJ74" s="8"/>
      <c r="WDK74" s="8"/>
      <c r="WDL74" s="8"/>
      <c r="WDM74" s="8"/>
      <c r="WDN74" s="8"/>
      <c r="WDO74" s="8"/>
      <c r="WDP74" s="8"/>
      <c r="WDQ74" s="8"/>
      <c r="WDR74" s="8"/>
      <c r="WDS74" s="8"/>
      <c r="WDT74" s="8"/>
      <c r="WDU74" s="8"/>
      <c r="WDV74" s="8"/>
      <c r="WDW74" s="8"/>
      <c r="WDX74" s="8"/>
      <c r="WDY74" s="8"/>
      <c r="WDZ74" s="8"/>
      <c r="WEA74" s="8"/>
      <c r="WEB74" s="8"/>
      <c r="WEC74" s="8"/>
      <c r="WED74" s="8"/>
      <c r="WEE74" s="8"/>
      <c r="WEF74" s="8"/>
      <c r="WEG74" s="8"/>
      <c r="WEH74" s="8"/>
      <c r="WEI74" s="8"/>
      <c r="WEJ74" s="8"/>
      <c r="WEK74" s="8"/>
      <c r="WEL74" s="8"/>
      <c r="WEM74" s="8"/>
      <c r="WEN74" s="8"/>
      <c r="WEO74" s="8"/>
      <c r="WEP74" s="8"/>
      <c r="WEQ74" s="8"/>
      <c r="WER74" s="8"/>
      <c r="WES74" s="8"/>
      <c r="WET74" s="8"/>
      <c r="WEU74" s="8"/>
      <c r="WEV74" s="8"/>
      <c r="WEW74" s="8"/>
      <c r="WEX74" s="8"/>
      <c r="WEY74" s="8"/>
      <c r="WEZ74" s="8"/>
      <c r="WFA74" s="8"/>
      <c r="WFB74" s="8"/>
      <c r="WFC74" s="8"/>
      <c r="WFD74" s="8"/>
      <c r="WFE74" s="8"/>
      <c r="WFF74" s="8"/>
      <c r="WFG74" s="8"/>
      <c r="WFH74" s="8"/>
      <c r="WFI74" s="8"/>
      <c r="WFJ74" s="8"/>
      <c r="WFK74" s="8"/>
      <c r="WFL74" s="8"/>
      <c r="WFM74" s="8"/>
      <c r="WFN74" s="8"/>
      <c r="WFO74" s="8"/>
      <c r="WFP74" s="8"/>
      <c r="WFQ74" s="8"/>
      <c r="WFR74" s="8"/>
      <c r="WFS74" s="8"/>
      <c r="WFT74" s="8"/>
      <c r="WFU74" s="8"/>
      <c r="WFV74" s="8"/>
      <c r="WFW74" s="8"/>
      <c r="WFX74" s="8"/>
      <c r="WFY74" s="8"/>
      <c r="WFZ74" s="8"/>
      <c r="WGA74" s="8"/>
      <c r="WGB74" s="8"/>
      <c r="WGC74" s="8"/>
      <c r="WGD74" s="8"/>
      <c r="WGE74" s="8"/>
      <c r="WGF74" s="8"/>
      <c r="WGG74" s="8"/>
      <c r="WGH74" s="8"/>
      <c r="WGI74" s="8"/>
      <c r="WGJ74" s="8"/>
      <c r="WGK74" s="8"/>
      <c r="WGL74" s="8"/>
      <c r="WGM74" s="8"/>
      <c r="WGN74" s="8"/>
      <c r="WGO74" s="8"/>
      <c r="WGP74" s="8"/>
      <c r="WGQ74" s="8"/>
      <c r="WGR74" s="8"/>
      <c r="WGS74" s="8"/>
      <c r="WGT74" s="8"/>
      <c r="WGU74" s="8"/>
      <c r="WGV74" s="8"/>
      <c r="WGW74" s="8"/>
      <c r="WGX74" s="8"/>
      <c r="WGY74" s="8"/>
      <c r="WGZ74" s="8"/>
      <c r="WHA74" s="8"/>
      <c r="WHB74" s="8"/>
      <c r="WHC74" s="8"/>
      <c r="WHD74" s="8"/>
      <c r="WHE74" s="8"/>
      <c r="WHF74" s="8"/>
      <c r="WHG74" s="8"/>
      <c r="WHH74" s="8"/>
      <c r="WHI74" s="8"/>
      <c r="WHJ74" s="8"/>
      <c r="WHK74" s="8"/>
      <c r="WHL74" s="8"/>
      <c r="WHM74" s="8"/>
      <c r="WHN74" s="8"/>
      <c r="WHO74" s="8"/>
      <c r="WHP74" s="8"/>
      <c r="WHQ74" s="8"/>
      <c r="WHR74" s="8"/>
      <c r="WHS74" s="8"/>
      <c r="WHT74" s="8"/>
      <c r="WHU74" s="8"/>
      <c r="WHV74" s="8"/>
      <c r="WHW74" s="8"/>
      <c r="WHX74" s="8"/>
      <c r="WHY74" s="8"/>
      <c r="WHZ74" s="8"/>
      <c r="WIA74" s="8"/>
      <c r="WIB74" s="8"/>
      <c r="WIC74" s="8"/>
      <c r="WID74" s="8"/>
      <c r="WIE74" s="8"/>
      <c r="WIF74" s="8"/>
      <c r="WIG74" s="8"/>
      <c r="WIH74" s="8"/>
      <c r="WII74" s="8"/>
      <c r="WIJ74" s="8"/>
      <c r="WIK74" s="8"/>
      <c r="WIL74" s="8"/>
      <c r="WIM74" s="8"/>
      <c r="WIN74" s="8"/>
      <c r="WIO74" s="8"/>
      <c r="WIP74" s="8"/>
      <c r="WIQ74" s="8"/>
      <c r="WIR74" s="8"/>
      <c r="WIS74" s="8"/>
      <c r="WIT74" s="8"/>
      <c r="WIU74" s="8"/>
      <c r="WIV74" s="8"/>
      <c r="WIW74" s="8"/>
      <c r="WIX74" s="8"/>
      <c r="WIY74" s="8"/>
      <c r="WIZ74" s="8"/>
      <c r="WJA74" s="8"/>
      <c r="WJB74" s="8"/>
      <c r="WJC74" s="8"/>
      <c r="WJD74" s="8"/>
      <c r="WJE74" s="8"/>
      <c r="WJF74" s="8"/>
      <c r="WJG74" s="8"/>
      <c r="WJH74" s="8"/>
      <c r="WJI74" s="8"/>
      <c r="WJJ74" s="8"/>
      <c r="WJK74" s="8"/>
      <c r="WJL74" s="8"/>
      <c r="WJM74" s="8"/>
      <c r="WJN74" s="8"/>
      <c r="WJO74" s="8"/>
      <c r="WJP74" s="8"/>
      <c r="WJQ74" s="8"/>
      <c r="WJR74" s="8"/>
      <c r="WJS74" s="8"/>
      <c r="WJT74" s="8"/>
      <c r="WJU74" s="8"/>
      <c r="WJV74" s="8"/>
      <c r="WJW74" s="8"/>
      <c r="WJX74" s="8"/>
      <c r="WJY74" s="8"/>
      <c r="WJZ74" s="8"/>
      <c r="WKA74" s="8"/>
      <c r="WKB74" s="8"/>
      <c r="WKC74" s="8"/>
      <c r="WKD74" s="8"/>
      <c r="WKE74" s="8"/>
      <c r="WKF74" s="8"/>
      <c r="WKG74" s="8"/>
      <c r="WKH74" s="8"/>
      <c r="WKI74" s="8"/>
      <c r="WKJ74" s="8"/>
      <c r="WKK74" s="8"/>
      <c r="WKL74" s="8"/>
      <c r="WKM74" s="8"/>
      <c r="WKN74" s="8"/>
      <c r="WKO74" s="8"/>
      <c r="WKP74" s="8"/>
      <c r="WKQ74" s="8"/>
      <c r="WKR74" s="8"/>
      <c r="WKS74" s="8"/>
      <c r="WKT74" s="8"/>
      <c r="WKU74" s="8"/>
      <c r="WKV74" s="8"/>
      <c r="WKW74" s="8"/>
      <c r="WKX74" s="8"/>
      <c r="WKY74" s="8"/>
      <c r="WKZ74" s="8"/>
      <c r="WLA74" s="8"/>
      <c r="WLB74" s="8"/>
      <c r="WLC74" s="8"/>
      <c r="WLD74" s="8"/>
      <c r="WLE74" s="8"/>
      <c r="WLF74" s="8"/>
      <c r="WLG74" s="8"/>
      <c r="WLH74" s="8"/>
      <c r="WLI74" s="8"/>
      <c r="WLJ74" s="8"/>
      <c r="WLK74" s="8"/>
      <c r="WLL74" s="8"/>
      <c r="WLM74" s="8"/>
      <c r="WLN74" s="8"/>
      <c r="WLO74" s="8"/>
      <c r="WLP74" s="8"/>
      <c r="WLQ74" s="8"/>
      <c r="WLR74" s="8"/>
      <c r="WLS74" s="8"/>
      <c r="WLT74" s="8"/>
      <c r="WLU74" s="8"/>
      <c r="WLV74" s="8"/>
      <c r="WLW74" s="8"/>
      <c r="WLX74" s="8"/>
      <c r="WLY74" s="8"/>
      <c r="WLZ74" s="8"/>
      <c r="WMA74" s="8"/>
      <c r="WMB74" s="8"/>
      <c r="WMC74" s="8"/>
      <c r="WMD74" s="8"/>
      <c r="WME74" s="8"/>
      <c r="WMF74" s="8"/>
      <c r="WMG74" s="8"/>
      <c r="WMH74" s="8"/>
      <c r="WMI74" s="8"/>
      <c r="WMJ74" s="8"/>
      <c r="WMK74" s="8"/>
      <c r="WML74" s="8"/>
      <c r="WMM74" s="8"/>
      <c r="WMN74" s="8"/>
      <c r="WMO74" s="8"/>
      <c r="WMP74" s="8"/>
      <c r="WMQ74" s="8"/>
      <c r="WMR74" s="8"/>
      <c r="WMS74" s="8"/>
      <c r="WMT74" s="8"/>
      <c r="WMU74" s="8"/>
      <c r="WMV74" s="8"/>
      <c r="WMW74" s="8"/>
      <c r="WMX74" s="8"/>
      <c r="WMY74" s="8"/>
      <c r="WMZ74" s="8"/>
      <c r="WNA74" s="8"/>
      <c r="WNB74" s="8"/>
      <c r="WNC74" s="8"/>
      <c r="WND74" s="8"/>
      <c r="WNE74" s="8"/>
      <c r="WNF74" s="8"/>
      <c r="WNG74" s="8"/>
      <c r="WNH74" s="8"/>
      <c r="WNI74" s="8"/>
      <c r="WNJ74" s="8"/>
      <c r="WNK74" s="8"/>
      <c r="WNL74" s="8"/>
      <c r="WNM74" s="8"/>
      <c r="WNN74" s="8"/>
      <c r="WNO74" s="8"/>
      <c r="WNP74" s="8"/>
      <c r="WNQ74" s="8"/>
      <c r="WNR74" s="8"/>
      <c r="WNS74" s="8"/>
      <c r="WNT74" s="8"/>
      <c r="WNU74" s="8"/>
      <c r="WNV74" s="8"/>
      <c r="WNW74" s="8"/>
      <c r="WNX74" s="8"/>
      <c r="WNY74" s="8"/>
      <c r="WNZ74" s="8"/>
      <c r="WOA74" s="8"/>
      <c r="WOB74" s="8"/>
      <c r="WOC74" s="8"/>
      <c r="WOD74" s="8"/>
      <c r="WOE74" s="8"/>
      <c r="WOF74" s="8"/>
      <c r="WOG74" s="8"/>
      <c r="WOH74" s="8"/>
      <c r="WOI74" s="8"/>
      <c r="WOJ74" s="8"/>
      <c r="WOK74" s="8"/>
      <c r="WOL74" s="8"/>
      <c r="WOM74" s="8"/>
      <c r="WON74" s="8"/>
      <c r="WOO74" s="8"/>
      <c r="WOP74" s="8"/>
      <c r="WOQ74" s="8"/>
      <c r="WOR74" s="8"/>
      <c r="WOS74" s="8"/>
      <c r="WOT74" s="8"/>
      <c r="WOU74" s="8"/>
      <c r="WOV74" s="8"/>
      <c r="WOW74" s="8"/>
      <c r="WOX74" s="8"/>
      <c r="WOY74" s="8"/>
      <c r="WOZ74" s="8"/>
      <c r="WPA74" s="8"/>
      <c r="WPB74" s="8"/>
      <c r="WPC74" s="8"/>
      <c r="WPD74" s="8"/>
      <c r="WPE74" s="8"/>
      <c r="WPF74" s="8"/>
      <c r="WPG74" s="8"/>
      <c r="WPH74" s="8"/>
      <c r="WPI74" s="8"/>
      <c r="WPJ74" s="8"/>
      <c r="WPK74" s="8"/>
      <c r="WPL74" s="8"/>
      <c r="WPM74" s="8"/>
      <c r="WPN74" s="8"/>
      <c r="WPO74" s="8"/>
      <c r="WPP74" s="8"/>
      <c r="WPQ74" s="8"/>
      <c r="WPR74" s="8"/>
      <c r="WPS74" s="8"/>
      <c r="WPT74" s="8"/>
      <c r="WPU74" s="8"/>
      <c r="WPV74" s="8"/>
      <c r="WPW74" s="8"/>
      <c r="WPX74" s="8"/>
      <c r="WPY74" s="8"/>
      <c r="WPZ74" s="8"/>
      <c r="WQA74" s="8"/>
      <c r="WQB74" s="8"/>
      <c r="WQC74" s="8"/>
      <c r="WQD74" s="8"/>
      <c r="WQE74" s="8"/>
      <c r="WQF74" s="8"/>
      <c r="WQG74" s="8"/>
      <c r="WQH74" s="8"/>
      <c r="WQI74" s="8"/>
      <c r="WQJ74" s="8"/>
      <c r="WQK74" s="8"/>
      <c r="WQL74" s="8"/>
      <c r="WQM74" s="8"/>
      <c r="WQN74" s="8"/>
      <c r="WQO74" s="8"/>
      <c r="WQP74" s="8"/>
      <c r="WQQ74" s="8"/>
      <c r="WQR74" s="8"/>
      <c r="WQS74" s="8"/>
      <c r="WQT74" s="8"/>
      <c r="WQU74" s="8"/>
      <c r="WQV74" s="8"/>
      <c r="WQW74" s="8"/>
      <c r="WQX74" s="8"/>
      <c r="WQY74" s="8"/>
      <c r="WQZ74" s="8"/>
      <c r="WRA74" s="8"/>
      <c r="WRB74" s="8"/>
      <c r="WRC74" s="8"/>
      <c r="WRD74" s="8"/>
      <c r="WRE74" s="8"/>
      <c r="WRF74" s="8"/>
      <c r="WRG74" s="8"/>
      <c r="WRH74" s="8"/>
      <c r="WRI74" s="8"/>
      <c r="WRJ74" s="8"/>
      <c r="WRK74" s="8"/>
      <c r="WRL74" s="8"/>
      <c r="WRM74" s="8"/>
      <c r="WRN74" s="8"/>
      <c r="WRO74" s="8"/>
      <c r="WRP74" s="8"/>
      <c r="WRQ74" s="8"/>
      <c r="WRR74" s="8"/>
      <c r="WRS74" s="8"/>
      <c r="WRT74" s="8"/>
      <c r="WRU74" s="8"/>
      <c r="WRV74" s="8"/>
      <c r="WRW74" s="8"/>
      <c r="WRX74" s="8"/>
      <c r="WRY74" s="8"/>
      <c r="WRZ74" s="8"/>
      <c r="WSA74" s="8"/>
      <c r="WSB74" s="8"/>
      <c r="WSC74" s="8"/>
      <c r="WSD74" s="8"/>
      <c r="WSE74" s="8"/>
      <c r="WSF74" s="8"/>
      <c r="WSG74" s="8"/>
      <c r="WSH74" s="8"/>
      <c r="WSI74" s="8"/>
      <c r="WSJ74" s="8"/>
      <c r="WSK74" s="8"/>
      <c r="WSL74" s="8"/>
      <c r="WSM74" s="8"/>
      <c r="WSN74" s="8"/>
      <c r="WSO74" s="8"/>
      <c r="WSP74" s="8"/>
      <c r="WSQ74" s="8"/>
      <c r="WSR74" s="8"/>
      <c r="WSS74" s="8"/>
      <c r="WST74" s="8"/>
      <c r="WSU74" s="8"/>
      <c r="WSV74" s="8"/>
      <c r="WSW74" s="8"/>
      <c r="WSX74" s="8"/>
      <c r="WSY74" s="8"/>
      <c r="WSZ74" s="8"/>
      <c r="WTA74" s="8"/>
      <c r="WTB74" s="8"/>
      <c r="WTC74" s="8"/>
      <c r="WTD74" s="8"/>
      <c r="WTE74" s="8"/>
      <c r="WTF74" s="8"/>
      <c r="WTG74" s="8"/>
      <c r="WTH74" s="8"/>
      <c r="WTI74" s="8"/>
      <c r="WTJ74" s="8"/>
      <c r="WTK74" s="8"/>
      <c r="WTL74" s="8"/>
      <c r="WTM74" s="8"/>
      <c r="WTN74" s="8"/>
      <c r="WTO74" s="8"/>
      <c r="WTP74" s="8"/>
      <c r="WTQ74" s="8"/>
      <c r="WTR74" s="8"/>
      <c r="WTS74" s="8"/>
      <c r="WTT74" s="8"/>
      <c r="WTU74" s="8"/>
      <c r="WTV74" s="8"/>
      <c r="WTW74" s="8"/>
      <c r="WTX74" s="8"/>
      <c r="WTY74" s="8"/>
      <c r="WTZ74" s="8"/>
      <c r="WUA74" s="8"/>
      <c r="WUB74" s="8"/>
      <c r="WUC74" s="8"/>
      <c r="WUD74" s="8"/>
      <c r="WUE74" s="8"/>
      <c r="WUF74" s="8"/>
      <c r="WUG74" s="8"/>
      <c r="WUH74" s="8"/>
      <c r="WUI74" s="8"/>
      <c r="WUJ74" s="8"/>
      <c r="WUK74" s="8"/>
      <c r="WUL74" s="8"/>
      <c r="WUM74" s="8"/>
      <c r="WUN74" s="8"/>
      <c r="WUO74" s="8"/>
      <c r="WUP74" s="8"/>
      <c r="WUQ74" s="8"/>
      <c r="WUR74" s="8"/>
      <c r="WUS74" s="8"/>
      <c r="WUT74" s="8"/>
      <c r="WUU74" s="8"/>
      <c r="WUV74" s="8"/>
      <c r="WUW74" s="8"/>
      <c r="WUX74" s="8"/>
      <c r="WUY74" s="8"/>
      <c r="WUZ74" s="8"/>
      <c r="WVA74" s="8"/>
      <c r="WVB74" s="8"/>
      <c r="WVC74" s="8"/>
      <c r="WVD74" s="8"/>
      <c r="WVE74" s="8"/>
      <c r="WVF74" s="8"/>
      <c r="WVG74" s="8"/>
      <c r="WVH74" s="8"/>
      <c r="WVI74" s="8"/>
      <c r="WVJ74" s="8"/>
      <c r="WVK74" s="8"/>
      <c r="WVL74" s="8"/>
      <c r="WVM74" s="8"/>
      <c r="WVN74" s="8"/>
      <c r="WVO74" s="8"/>
      <c r="WVP74" s="8"/>
      <c r="WVQ74" s="8"/>
      <c r="WVR74" s="8"/>
      <c r="WVS74" s="8"/>
      <c r="WVT74" s="8"/>
      <c r="WVU74" s="8"/>
      <c r="WVV74" s="8"/>
      <c r="WVW74" s="8"/>
      <c r="WVX74" s="8"/>
      <c r="WVY74" s="8"/>
      <c r="WVZ74" s="8"/>
      <c r="WWA74" s="8"/>
      <c r="WWB74" s="8"/>
      <c r="WWC74" s="8"/>
      <c r="WWD74" s="8"/>
      <c r="WWE74" s="8"/>
      <c r="WWF74" s="8"/>
      <c r="WWG74" s="8"/>
      <c r="WWH74" s="8"/>
      <c r="WWI74" s="8"/>
      <c r="WWJ74" s="8"/>
      <c r="WWK74" s="8"/>
      <c r="WWL74" s="8"/>
      <c r="WWM74" s="8"/>
      <c r="WWN74" s="8"/>
      <c r="WWO74" s="8"/>
      <c r="WWP74" s="8"/>
      <c r="WWQ74" s="8"/>
      <c r="WWR74" s="8"/>
      <c r="WWS74" s="8"/>
      <c r="WWT74" s="8"/>
      <c r="WWU74" s="8"/>
      <c r="WWV74" s="8"/>
      <c r="WWW74" s="8"/>
      <c r="WWX74" s="8"/>
      <c r="WWY74" s="8"/>
      <c r="WWZ74" s="8"/>
      <c r="WXA74" s="8"/>
      <c r="WXB74" s="8"/>
      <c r="WXC74" s="8"/>
      <c r="WXD74" s="8"/>
      <c r="WXE74" s="8"/>
      <c r="WXF74" s="8"/>
      <c r="WXG74" s="8"/>
      <c r="WXH74" s="8"/>
      <c r="WXI74" s="8"/>
      <c r="WXJ74" s="8"/>
      <c r="WXK74" s="8"/>
      <c r="WXL74" s="8"/>
      <c r="WXM74" s="8"/>
      <c r="WXN74" s="8"/>
      <c r="WXO74" s="8"/>
      <c r="WXP74" s="8"/>
      <c r="WXQ74" s="8"/>
      <c r="WXR74" s="8"/>
      <c r="WXS74" s="8"/>
      <c r="WXT74" s="8"/>
      <c r="WXU74" s="8"/>
      <c r="WXV74" s="8"/>
      <c r="WXW74" s="8"/>
      <c r="WXX74" s="8"/>
      <c r="WXY74" s="8"/>
      <c r="WXZ74" s="8"/>
      <c r="WYA74" s="8"/>
      <c r="WYB74" s="8"/>
      <c r="WYC74" s="8"/>
      <c r="WYD74" s="8"/>
      <c r="WYE74" s="8"/>
      <c r="WYF74" s="8"/>
      <c r="WYG74" s="8"/>
      <c r="WYH74" s="8"/>
      <c r="WYI74" s="8"/>
      <c r="WYJ74" s="8"/>
      <c r="WYK74" s="8"/>
      <c r="WYL74" s="8"/>
      <c r="WYM74" s="8"/>
      <c r="WYN74" s="8"/>
      <c r="WYO74" s="8"/>
      <c r="WYP74" s="8"/>
      <c r="WYQ74" s="8"/>
      <c r="WYR74" s="8"/>
      <c r="WYS74" s="8"/>
      <c r="WYT74" s="8"/>
      <c r="WYU74" s="8"/>
      <c r="WYV74" s="8"/>
      <c r="WYW74" s="8"/>
      <c r="WYX74" s="8"/>
      <c r="WYY74" s="8"/>
      <c r="WYZ74" s="8"/>
      <c r="WZA74" s="8"/>
      <c r="WZB74" s="8"/>
      <c r="WZC74" s="8"/>
      <c r="WZD74" s="8"/>
      <c r="WZE74" s="8"/>
      <c r="WZF74" s="8"/>
      <c r="WZG74" s="8"/>
      <c r="WZH74" s="8"/>
      <c r="WZI74" s="8"/>
      <c r="WZJ74" s="8"/>
      <c r="WZK74" s="8"/>
      <c r="WZL74" s="8"/>
      <c r="WZM74" s="8"/>
      <c r="WZN74" s="8"/>
      <c r="WZO74" s="8"/>
      <c r="WZP74" s="8"/>
      <c r="WZQ74" s="8"/>
      <c r="WZR74" s="8"/>
      <c r="WZS74" s="8"/>
      <c r="WZT74" s="8"/>
      <c r="WZU74" s="8"/>
      <c r="WZV74" s="8"/>
      <c r="WZW74" s="8"/>
      <c r="WZX74" s="8"/>
      <c r="WZY74" s="8"/>
      <c r="WZZ74" s="8"/>
      <c r="XAA74" s="8"/>
      <c r="XAB74" s="8"/>
      <c r="XAC74" s="8"/>
      <c r="XAD74" s="8"/>
      <c r="XAE74" s="8"/>
      <c r="XAF74" s="8"/>
      <c r="XAG74" s="8"/>
      <c r="XAH74" s="8"/>
      <c r="XAI74" s="8"/>
      <c r="XAJ74" s="8"/>
      <c r="XAK74" s="8"/>
      <c r="XAL74" s="8"/>
      <c r="XAM74" s="8"/>
      <c r="XAN74" s="8"/>
      <c r="XAO74" s="8"/>
      <c r="XAP74" s="8"/>
      <c r="XAQ74" s="8"/>
      <c r="XAR74" s="8"/>
      <c r="XAS74" s="8"/>
      <c r="XAT74" s="8"/>
      <c r="XAU74" s="8"/>
      <c r="XAV74" s="8"/>
      <c r="XAW74" s="8"/>
      <c r="XAX74" s="8"/>
      <c r="XAY74" s="8"/>
      <c r="XAZ74" s="8"/>
      <c r="XBA74" s="8"/>
      <c r="XBB74" s="8"/>
      <c r="XBC74" s="8"/>
      <c r="XBD74" s="8"/>
      <c r="XBE74" s="8"/>
      <c r="XBF74" s="8"/>
      <c r="XBG74" s="8"/>
      <c r="XBH74" s="8"/>
      <c r="XBI74" s="8"/>
      <c r="XBJ74" s="8"/>
      <c r="XBK74" s="8"/>
      <c r="XBL74" s="8"/>
      <c r="XBM74" s="8"/>
      <c r="XBN74" s="8"/>
      <c r="XBO74" s="8"/>
      <c r="XBP74" s="8"/>
      <c r="XBQ74" s="8"/>
      <c r="XBR74" s="8"/>
      <c r="XBS74" s="8"/>
      <c r="XBT74" s="8"/>
      <c r="XBU74" s="8"/>
      <c r="XBV74" s="8"/>
      <c r="XBW74" s="8"/>
      <c r="XBX74" s="8"/>
      <c r="XBY74" s="8"/>
      <c r="XBZ74" s="8"/>
      <c r="XCA74" s="8"/>
      <c r="XCB74" s="8"/>
      <c r="XCC74" s="8"/>
      <c r="XCD74" s="8"/>
      <c r="XCE74" s="8"/>
      <c r="XCF74" s="8"/>
      <c r="XCG74" s="8"/>
      <c r="XCH74" s="8"/>
      <c r="XCI74" s="8"/>
      <c r="XCJ74" s="8"/>
      <c r="XCK74" s="8"/>
      <c r="XCL74" s="8"/>
      <c r="XCM74" s="8"/>
      <c r="XCN74" s="8"/>
      <c r="XCO74" s="8"/>
      <c r="XCP74" s="8"/>
      <c r="XCQ74" s="8"/>
      <c r="XCR74" s="8"/>
      <c r="XCS74" s="8"/>
      <c r="XCT74" s="8"/>
      <c r="XCU74" s="8"/>
      <c r="XCV74" s="8"/>
      <c r="XCW74" s="8"/>
      <c r="XCX74" s="8"/>
      <c r="XCY74" s="8"/>
      <c r="XCZ74" s="8"/>
      <c r="XDA74" s="8"/>
      <c r="XDB74" s="8"/>
      <c r="XDC74" s="8"/>
      <c r="XDD74" s="8"/>
      <c r="XDE74" s="8"/>
      <c r="XDF74" s="8"/>
      <c r="XDG74" s="8"/>
      <c r="XDH74" s="8"/>
      <c r="XDI74" s="8"/>
      <c r="XDJ74" s="8"/>
      <c r="XDK74" s="8"/>
      <c r="XDL74" s="8"/>
      <c r="XDM74" s="8"/>
      <c r="XDN74" s="8"/>
      <c r="XDO74" s="8"/>
      <c r="XDP74" s="8"/>
      <c r="XDQ74" s="8"/>
      <c r="XDR74" s="8"/>
      <c r="XDS74" s="8"/>
      <c r="XDT74" s="8"/>
      <c r="XDU74" s="8"/>
      <c r="XDV74" s="8"/>
      <c r="XDW74" s="8"/>
      <c r="XDX74" s="8"/>
      <c r="XDY74" s="8"/>
      <c r="XDZ74" s="8"/>
      <c r="XEA74" s="8"/>
      <c r="XEB74" s="8"/>
      <c r="XEC74" s="8"/>
      <c r="XED74" s="8"/>
      <c r="XEE74" s="8"/>
      <c r="XEF74" s="8"/>
      <c r="XEG74" s="8"/>
      <c r="XEH74" s="8"/>
      <c r="XEI74" s="8"/>
      <c r="XEJ74" s="8"/>
      <c r="XEK74" s="8"/>
      <c r="XEL74" s="8"/>
      <c r="XEM74" s="8"/>
      <c r="XEN74" s="8"/>
      <c r="XEO74" s="8"/>
      <c r="XEP74" s="8"/>
      <c r="XEQ74" s="8"/>
      <c r="XER74" s="8"/>
      <c r="XES74" s="8"/>
      <c r="XET74" s="8"/>
      <c r="XEU74" s="8"/>
      <c r="XEV74" s="8"/>
      <c r="XEW74" s="8"/>
      <c r="XEX74" s="8"/>
      <c r="XEY74" s="8"/>
      <c r="XEZ74" s="8"/>
      <c r="XFA74" s="8"/>
      <c r="XFB74" s="8"/>
      <c r="XFC74" s="8"/>
    </row>
    <row r="75" spans="1:16383" ht="4.9000000000000004" customHeight="1">
      <c r="T75" s="8"/>
      <c r="V75" s="13"/>
    </row>
    <row r="76" spans="1:16383" s="28" customFormat="1" ht="15" customHeight="1">
      <c r="A76" s="155" t="s">
        <v>54</v>
      </c>
      <c r="B76" s="156"/>
      <c r="C76" s="156"/>
      <c r="D76" s="156"/>
      <c r="E76" s="156"/>
      <c r="F76" s="156"/>
      <c r="G76" s="156"/>
      <c r="H76" s="156"/>
      <c r="I76" s="156"/>
      <c r="J76" s="156"/>
      <c r="K76" s="156"/>
      <c r="L76" s="156"/>
      <c r="M76" s="156"/>
      <c r="N76" s="156"/>
      <c r="O76" s="156"/>
      <c r="P76" s="156"/>
      <c r="Q76" s="156"/>
      <c r="R76" s="156"/>
      <c r="S76" s="156"/>
      <c r="T76" s="156"/>
      <c r="U76" s="24"/>
      <c r="V76" s="21"/>
    </row>
    <row r="77" spans="1:16383" ht="4.9000000000000004" customHeight="1">
      <c r="T77" s="8"/>
      <c r="V77" s="13"/>
    </row>
    <row r="78" spans="1:16383" ht="30" customHeight="1">
      <c r="A78" s="153" t="s">
        <v>55</v>
      </c>
      <c r="B78" s="154"/>
      <c r="C78" s="154"/>
      <c r="D78" s="154"/>
      <c r="E78" s="154"/>
      <c r="F78" s="154"/>
      <c r="G78" s="154"/>
      <c r="H78" s="154"/>
      <c r="I78" s="154"/>
      <c r="J78" s="154"/>
      <c r="K78" s="154"/>
      <c r="L78" s="154"/>
      <c r="M78" s="154"/>
      <c r="N78" s="154"/>
      <c r="O78" s="154"/>
      <c r="P78" s="154"/>
      <c r="Q78" s="154"/>
      <c r="R78" s="154"/>
      <c r="S78" s="154"/>
      <c r="T78" s="154"/>
    </row>
    <row r="79" spans="1:16383" ht="30" customHeight="1">
      <c r="A79" s="153" t="s">
        <v>56</v>
      </c>
      <c r="B79" s="154"/>
      <c r="C79" s="154"/>
      <c r="D79" s="154"/>
      <c r="E79" s="154"/>
      <c r="F79" s="154"/>
      <c r="G79" s="154"/>
      <c r="H79" s="154"/>
      <c r="I79" s="154"/>
      <c r="J79" s="154"/>
      <c r="K79" s="154"/>
      <c r="L79" s="154"/>
      <c r="M79" s="154"/>
      <c r="N79" s="154"/>
      <c r="O79" s="154"/>
      <c r="P79" s="154"/>
      <c r="Q79" s="154"/>
      <c r="R79" s="154"/>
      <c r="S79" s="154"/>
      <c r="T79" s="154"/>
    </row>
    <row r="80" spans="1:16383" ht="15" customHeight="1">
      <c r="A80" s="153" t="s">
        <v>57</v>
      </c>
      <c r="B80" s="154"/>
      <c r="C80" s="154"/>
      <c r="D80" s="154"/>
      <c r="E80" s="154"/>
      <c r="F80" s="154"/>
      <c r="G80" s="154"/>
      <c r="H80" s="154"/>
      <c r="I80" s="154"/>
      <c r="J80" s="154"/>
      <c r="K80" s="154"/>
      <c r="L80" s="154"/>
      <c r="M80" s="154"/>
      <c r="N80" s="154"/>
      <c r="O80" s="154"/>
      <c r="P80" s="154"/>
      <c r="Q80" s="154"/>
      <c r="R80" s="154"/>
      <c r="S80" s="154"/>
      <c r="T80" s="154"/>
    </row>
    <row r="81" spans="1:22" ht="60" customHeight="1">
      <c r="A81" s="153" t="s">
        <v>58</v>
      </c>
      <c r="B81" s="154"/>
      <c r="C81" s="154"/>
      <c r="D81" s="154"/>
      <c r="E81" s="154"/>
      <c r="F81" s="154"/>
      <c r="G81" s="154"/>
      <c r="H81" s="154"/>
      <c r="I81" s="154"/>
      <c r="J81" s="154"/>
      <c r="K81" s="154"/>
      <c r="L81" s="154"/>
      <c r="M81" s="154"/>
      <c r="N81" s="154"/>
      <c r="O81" s="154"/>
      <c r="P81" s="154"/>
      <c r="Q81" s="154"/>
      <c r="R81" s="154"/>
      <c r="S81" s="154"/>
      <c r="T81" s="154"/>
    </row>
    <row r="82" spans="1:22" ht="4.9000000000000004" customHeight="1">
      <c r="T82" s="8"/>
      <c r="V82" s="13"/>
    </row>
    <row r="83" spans="1:22" s="28" customFormat="1" ht="15" customHeight="1">
      <c r="A83" s="155" t="s">
        <v>59</v>
      </c>
      <c r="B83" s="156"/>
      <c r="C83" s="156"/>
      <c r="D83" s="156"/>
      <c r="E83" s="156"/>
      <c r="F83" s="156"/>
      <c r="G83" s="156"/>
      <c r="H83" s="156"/>
      <c r="I83" s="156"/>
      <c r="J83" s="156"/>
      <c r="K83" s="156"/>
      <c r="L83" s="156"/>
      <c r="M83" s="156"/>
      <c r="N83" s="156"/>
      <c r="O83" s="156"/>
      <c r="P83" s="156"/>
      <c r="Q83" s="156"/>
      <c r="R83" s="156"/>
      <c r="S83" s="156"/>
      <c r="T83" s="156"/>
      <c r="U83" s="24"/>
      <c r="V83" s="21"/>
    </row>
    <row r="84" spans="1:22" ht="4.9000000000000004" customHeight="1">
      <c r="T84" s="8"/>
      <c r="V84" s="13"/>
    </row>
    <row r="85" spans="1:22" s="12" customFormat="1" ht="14.1" customHeight="1">
      <c r="A85" s="153" t="s">
        <v>60</v>
      </c>
      <c r="B85" s="184"/>
      <c r="C85" s="184"/>
      <c r="D85" s="184"/>
      <c r="E85" s="184"/>
      <c r="F85" s="184"/>
      <c r="G85" s="184"/>
      <c r="H85" s="184"/>
      <c r="I85" s="184"/>
      <c r="J85" s="184"/>
      <c r="K85" s="184"/>
      <c r="L85" s="184"/>
      <c r="M85" s="184"/>
      <c r="N85" s="184"/>
      <c r="O85" s="184"/>
      <c r="P85" s="184"/>
      <c r="Q85" s="184"/>
      <c r="R85" s="184"/>
      <c r="S85" s="184"/>
      <c r="T85" s="184"/>
      <c r="U85" s="24"/>
      <c r="V85" s="111"/>
    </row>
    <row r="86" spans="1:22" s="12" customFormat="1" ht="11.65">
      <c r="A86" s="110" t="s">
        <v>61</v>
      </c>
      <c r="B86" s="112"/>
      <c r="C86" s="112"/>
      <c r="D86" s="112"/>
      <c r="E86" s="112" t="s">
        <v>62</v>
      </c>
      <c r="F86" s="112"/>
      <c r="G86" s="112"/>
      <c r="H86" s="112"/>
      <c r="I86" s="112"/>
      <c r="J86" s="112"/>
      <c r="K86" s="112"/>
      <c r="L86" s="112"/>
      <c r="M86" s="112"/>
      <c r="N86" s="112"/>
      <c r="O86" s="112"/>
      <c r="P86" s="112"/>
      <c r="Q86" s="112"/>
      <c r="R86" s="112"/>
      <c r="S86" s="112"/>
      <c r="T86" s="112"/>
      <c r="U86" s="24"/>
    </row>
    <row r="87" spans="1:22" s="12" customFormat="1" ht="11.65">
      <c r="A87" s="110" t="s">
        <v>63</v>
      </c>
      <c r="B87" s="112"/>
      <c r="C87" s="112"/>
      <c r="D87" s="112"/>
      <c r="E87" s="110" t="s">
        <v>64</v>
      </c>
      <c r="F87" s="112"/>
      <c r="G87" s="112"/>
      <c r="H87" s="112"/>
      <c r="I87" s="112"/>
      <c r="J87" s="112"/>
      <c r="K87" s="112"/>
      <c r="L87" s="112"/>
      <c r="M87" s="112"/>
      <c r="N87" s="112"/>
      <c r="O87" s="112"/>
      <c r="P87" s="112"/>
      <c r="Q87" s="112"/>
      <c r="R87" s="112"/>
      <c r="S87" s="112"/>
      <c r="T87" s="112"/>
      <c r="U87" s="24"/>
    </row>
    <row r="88" spans="1:22" s="12" customFormat="1" ht="12.2">
      <c r="A88" s="110" t="s">
        <v>65</v>
      </c>
      <c r="B88" s="112"/>
      <c r="C88" s="112"/>
      <c r="D88" s="112"/>
      <c r="E88" s="113" t="s">
        <v>66</v>
      </c>
      <c r="F88" s="112"/>
      <c r="G88" s="112"/>
      <c r="H88" s="112"/>
      <c r="I88" s="112"/>
      <c r="J88" s="112"/>
      <c r="K88" s="112"/>
      <c r="L88" s="112"/>
      <c r="M88" s="112"/>
      <c r="N88" s="112"/>
      <c r="O88" s="112"/>
      <c r="P88" s="112"/>
      <c r="Q88" s="112"/>
      <c r="R88" s="112"/>
      <c r="S88" s="112"/>
      <c r="T88" s="112"/>
      <c r="U88" s="24"/>
      <c r="V88" s="111"/>
    </row>
    <row r="89" spans="1:22" s="12" customFormat="1" ht="5.0999999999999996" customHeight="1">
      <c r="A89" s="110"/>
      <c r="B89" s="112"/>
      <c r="C89" s="112"/>
      <c r="D89" s="112"/>
      <c r="E89" s="112"/>
      <c r="F89" s="112"/>
      <c r="G89" s="112"/>
      <c r="H89" s="112"/>
      <c r="I89" s="112"/>
      <c r="J89" s="112"/>
      <c r="K89" s="112"/>
      <c r="L89" s="112"/>
      <c r="M89" s="112"/>
      <c r="N89" s="112"/>
      <c r="O89" s="112"/>
      <c r="P89" s="112"/>
      <c r="Q89" s="112"/>
      <c r="R89" s="112"/>
      <c r="S89" s="112"/>
      <c r="T89" s="112"/>
      <c r="U89" s="24"/>
      <c r="V89" s="111"/>
    </row>
    <row r="90" spans="1:22" s="12" customFormat="1" ht="12.2" hidden="1">
      <c r="A90" s="110"/>
      <c r="B90" s="112"/>
      <c r="C90" s="112"/>
      <c r="D90" s="112"/>
      <c r="E90" s="112"/>
      <c r="F90" s="112"/>
      <c r="G90" s="112"/>
      <c r="H90" s="112"/>
      <c r="I90" s="112"/>
      <c r="J90" s="112"/>
      <c r="K90" s="112"/>
      <c r="L90" s="112"/>
      <c r="M90" s="112"/>
      <c r="N90" s="112"/>
      <c r="O90" s="112"/>
      <c r="P90" s="112"/>
      <c r="Q90" s="112"/>
      <c r="R90" s="112"/>
      <c r="S90" s="112"/>
      <c r="T90" s="112"/>
      <c r="U90" s="24"/>
      <c r="V90" s="111"/>
    </row>
    <row r="91" spans="1:22" s="12" customFormat="1" ht="12.2" hidden="1">
      <c r="A91" s="110"/>
      <c r="B91" s="112"/>
      <c r="C91" s="112"/>
      <c r="D91" s="112"/>
      <c r="E91" s="112"/>
      <c r="F91" s="112"/>
      <c r="G91" s="112"/>
      <c r="H91" s="112"/>
      <c r="I91" s="112"/>
      <c r="J91" s="112"/>
      <c r="K91" s="112"/>
      <c r="L91" s="112"/>
      <c r="M91" s="112"/>
      <c r="N91" s="112"/>
      <c r="O91" s="112"/>
      <c r="P91" s="112"/>
      <c r="Q91" s="112"/>
      <c r="R91" s="112"/>
      <c r="S91" s="112"/>
      <c r="T91" s="112"/>
      <c r="U91" s="24"/>
      <c r="V91" s="111"/>
    </row>
    <row r="92" spans="1:22" s="12" customFormat="1" ht="12.2" hidden="1">
      <c r="A92" s="110"/>
      <c r="B92" s="112"/>
      <c r="C92" s="112"/>
      <c r="D92" s="112"/>
      <c r="E92" s="112"/>
      <c r="F92" s="112"/>
      <c r="G92" s="112"/>
      <c r="H92" s="112"/>
      <c r="I92" s="112"/>
      <c r="J92" s="112"/>
      <c r="K92" s="112"/>
      <c r="L92" s="112"/>
      <c r="M92" s="112"/>
      <c r="N92" s="112"/>
      <c r="O92" s="112"/>
      <c r="P92" s="112"/>
      <c r="Q92" s="112"/>
      <c r="R92" s="112"/>
      <c r="S92" s="112"/>
      <c r="T92" s="112"/>
      <c r="U92" s="24"/>
      <c r="V92" s="111"/>
    </row>
    <row r="93" spans="1:22" s="12" customFormat="1" ht="12.2" hidden="1">
      <c r="A93" s="110"/>
      <c r="B93" s="112"/>
      <c r="C93" s="112"/>
      <c r="D93" s="112"/>
      <c r="E93" s="112"/>
      <c r="F93" s="112"/>
      <c r="G93" s="112"/>
      <c r="H93" s="112"/>
      <c r="I93" s="112"/>
      <c r="J93" s="112"/>
      <c r="K93" s="112"/>
      <c r="L93" s="112"/>
      <c r="M93" s="112"/>
      <c r="N93" s="112"/>
      <c r="O93" s="112"/>
      <c r="P93" s="112"/>
      <c r="Q93" s="112"/>
      <c r="R93" s="112"/>
      <c r="S93" s="112"/>
      <c r="T93" s="112"/>
      <c r="U93" s="24"/>
      <c r="V93" s="111"/>
    </row>
    <row r="94" spans="1:22" s="12" customFormat="1" ht="12.2" hidden="1">
      <c r="A94" s="110"/>
      <c r="B94" s="112"/>
      <c r="C94" s="112"/>
      <c r="D94" s="112"/>
      <c r="E94" s="112"/>
      <c r="F94" s="112"/>
      <c r="G94" s="112"/>
      <c r="H94" s="112"/>
      <c r="I94" s="112"/>
      <c r="J94" s="112"/>
      <c r="K94" s="112"/>
      <c r="L94" s="112"/>
      <c r="M94" s="112"/>
      <c r="N94" s="112"/>
      <c r="O94" s="112"/>
      <c r="P94" s="112"/>
      <c r="Q94" s="112"/>
      <c r="R94" s="112"/>
      <c r="S94" s="112"/>
      <c r="T94" s="112"/>
      <c r="U94" s="24"/>
      <c r="V94" s="111"/>
    </row>
    <row r="95" spans="1:22" s="12" customFormat="1" ht="12.2" hidden="1">
      <c r="A95" s="110"/>
      <c r="B95" s="112"/>
      <c r="C95" s="112"/>
      <c r="D95" s="112"/>
      <c r="E95" s="112"/>
      <c r="F95" s="112"/>
      <c r="G95" s="112"/>
      <c r="H95" s="112"/>
      <c r="I95" s="112"/>
      <c r="J95" s="112"/>
      <c r="K95" s="112"/>
      <c r="L95" s="112"/>
      <c r="M95" s="112"/>
      <c r="N95" s="112"/>
      <c r="O95" s="112"/>
      <c r="P95" s="112"/>
      <c r="Q95" s="112"/>
      <c r="R95" s="112"/>
      <c r="S95" s="112"/>
      <c r="T95" s="112"/>
      <c r="U95" s="24"/>
      <c r="V95" s="111"/>
    </row>
    <row r="96" spans="1:22" s="12" customFormat="1" ht="12.2" hidden="1">
      <c r="A96" s="153"/>
      <c r="B96" s="184"/>
      <c r="C96" s="184"/>
      <c r="D96" s="184"/>
      <c r="E96" s="184"/>
      <c r="F96" s="184"/>
      <c r="G96" s="184"/>
      <c r="H96" s="184"/>
      <c r="I96" s="184"/>
      <c r="J96" s="184"/>
      <c r="K96" s="184"/>
      <c r="L96" s="184"/>
      <c r="M96" s="184"/>
      <c r="N96" s="184"/>
      <c r="O96" s="184"/>
      <c r="P96" s="184"/>
      <c r="Q96" s="184"/>
      <c r="R96" s="184"/>
      <c r="S96" s="184"/>
      <c r="T96" s="184"/>
      <c r="U96" s="24"/>
      <c r="V96" s="111"/>
    </row>
    <row r="97" spans="1:20" hidden="1">
      <c r="A97" s="153"/>
      <c r="B97" s="184"/>
      <c r="C97" s="184"/>
      <c r="D97" s="184"/>
      <c r="E97" s="184"/>
      <c r="F97" s="184"/>
      <c r="G97" s="184"/>
      <c r="H97" s="184"/>
      <c r="I97" s="184"/>
      <c r="J97" s="184"/>
      <c r="K97" s="184"/>
      <c r="L97" s="184"/>
      <c r="M97" s="184"/>
      <c r="N97" s="184"/>
      <c r="O97" s="184"/>
      <c r="P97" s="184"/>
      <c r="Q97" s="184"/>
      <c r="R97" s="184"/>
      <c r="S97" s="184"/>
      <c r="T97" s="184"/>
    </row>
    <row r="98" spans="1:20" hidden="1">
      <c r="A98" s="153"/>
      <c r="B98" s="184"/>
      <c r="C98" s="184"/>
      <c r="D98" s="184"/>
      <c r="E98" s="184"/>
      <c r="F98" s="184"/>
      <c r="G98" s="184"/>
      <c r="H98" s="184"/>
      <c r="I98" s="184"/>
      <c r="J98" s="184"/>
      <c r="K98" s="184"/>
      <c r="L98" s="184"/>
      <c r="M98" s="184"/>
      <c r="N98" s="184"/>
      <c r="O98" s="184"/>
      <c r="P98" s="184"/>
      <c r="Q98" s="184"/>
      <c r="R98" s="184"/>
      <c r="S98" s="184"/>
      <c r="T98" s="184"/>
    </row>
    <row r="99" spans="1:20" hidden="1">
      <c r="A99" s="153"/>
      <c r="B99" s="184"/>
      <c r="C99" s="184"/>
      <c r="D99" s="184"/>
      <c r="E99" s="184"/>
      <c r="F99" s="184"/>
      <c r="G99" s="184"/>
      <c r="H99" s="184"/>
      <c r="I99" s="184"/>
      <c r="J99" s="184"/>
      <c r="K99" s="184"/>
      <c r="L99" s="184"/>
      <c r="M99" s="184"/>
      <c r="N99" s="184"/>
      <c r="O99" s="184"/>
      <c r="P99" s="184"/>
      <c r="Q99" s="184"/>
      <c r="R99" s="184"/>
      <c r="S99" s="184"/>
      <c r="T99" s="184"/>
    </row>
    <row r="100" spans="1:20" hidden="1">
      <c r="A100" s="153"/>
      <c r="B100" s="184"/>
      <c r="C100" s="184"/>
      <c r="D100" s="184"/>
      <c r="E100" s="184"/>
      <c r="F100" s="184"/>
      <c r="G100" s="184"/>
      <c r="H100" s="184"/>
      <c r="I100" s="184"/>
      <c r="J100" s="184"/>
      <c r="K100" s="184"/>
      <c r="L100" s="184"/>
      <c r="M100" s="184"/>
      <c r="N100" s="184"/>
      <c r="O100" s="184"/>
      <c r="P100" s="184"/>
      <c r="Q100" s="184"/>
      <c r="R100" s="184"/>
      <c r="S100" s="184"/>
      <c r="T100" s="184"/>
    </row>
    <row r="101" spans="1:20"/>
  </sheetData>
  <sheetProtection algorithmName="SHA-512" hashValue="RjIr23pCpzyIVwFIuMq+SLKJvt2VduZB5OwxUnWLuETOK2FYWzxLMoL9neovFc4626jFWU30b3YJEE8e2+UnLg==" saltValue="ZlC4uaX4zXkT/VDtl3nqCQ==" spinCount="100000" sheet="1" objects="1" scenarios="1"/>
  <dataConsolidate link="1"/>
  <mergeCells count="70">
    <mergeCell ref="A32:T32"/>
    <mergeCell ref="A53:T53"/>
    <mergeCell ref="A54:T54"/>
    <mergeCell ref="A55:T55"/>
    <mergeCell ref="A56:T56"/>
    <mergeCell ref="A46:T46"/>
    <mergeCell ref="A58:T58"/>
    <mergeCell ref="A72:T72"/>
    <mergeCell ref="A36:T36"/>
    <mergeCell ref="A37:T37"/>
    <mergeCell ref="A47:T47"/>
    <mergeCell ref="A49:T49"/>
    <mergeCell ref="A44:T44"/>
    <mergeCell ref="A38:T38"/>
    <mergeCell ref="A45:T45"/>
    <mergeCell ref="A99:T99"/>
    <mergeCell ref="A100:T100"/>
    <mergeCell ref="A60:T60"/>
    <mergeCell ref="A96:T96"/>
    <mergeCell ref="A97:T97"/>
    <mergeCell ref="A98:T98"/>
    <mergeCell ref="A83:T83"/>
    <mergeCell ref="A85:T85"/>
    <mergeCell ref="A78:T78"/>
    <mergeCell ref="A79:T79"/>
    <mergeCell ref="A80:T80"/>
    <mergeCell ref="A81:T81"/>
    <mergeCell ref="A76:T76"/>
    <mergeCell ref="A73:T73"/>
    <mergeCell ref="A71:T71"/>
    <mergeCell ref="A74:T74"/>
    <mergeCell ref="A1:T1"/>
    <mergeCell ref="O3:T3"/>
    <mergeCell ref="A6:L6"/>
    <mergeCell ref="A8:L8"/>
    <mergeCell ref="A21:T21"/>
    <mergeCell ref="B4:S4"/>
    <mergeCell ref="A3:M3"/>
    <mergeCell ref="A7:L7"/>
    <mergeCell ref="A17:T17"/>
    <mergeCell ref="A9:L9"/>
    <mergeCell ref="A10:L10"/>
    <mergeCell ref="A16:T16"/>
    <mergeCell ref="A11:L11"/>
    <mergeCell ref="A13:T13"/>
    <mergeCell ref="A14:T14"/>
    <mergeCell ref="A15:T15"/>
    <mergeCell ref="A30:T30"/>
    <mergeCell ref="A26:T26"/>
    <mergeCell ref="A22:T22"/>
    <mergeCell ref="A19:T19"/>
    <mergeCell ref="A24:T24"/>
    <mergeCell ref="A23:T23"/>
    <mergeCell ref="A20:F20"/>
    <mergeCell ref="A18:T18"/>
    <mergeCell ref="A35:T35"/>
    <mergeCell ref="A34:T34"/>
    <mergeCell ref="A33:T33"/>
    <mergeCell ref="A69:T69"/>
    <mergeCell ref="A42:T42"/>
    <mergeCell ref="A62:T62"/>
    <mergeCell ref="A43:T43"/>
    <mergeCell ref="A67:T67"/>
    <mergeCell ref="A66:T66"/>
    <mergeCell ref="A51:T51"/>
    <mergeCell ref="A52:T52"/>
    <mergeCell ref="A64:T64"/>
    <mergeCell ref="A65:T65"/>
    <mergeCell ref="A40:T40"/>
    <mergeCell ref="A28:T28"/>
  </mergeCells>
  <hyperlinks>
    <hyperlink ref="A11" r:id="rId1" display="http://www.energiesparen.be" xr:uid="{00000000-0004-0000-0000-000000000000}"/>
    <hyperlink ref="A10" r:id="rId2" display="energie@vlaanderen.be" xr:uid="{00000000-0004-0000-0000-000001000000}"/>
    <hyperlink ref="A19:T19" r:id="rId3" display="https://codex.vlaanderen.be/Zoeken/Document.aspx?DID=1019755&amp;param=inhoud&amp;AID=1237012" xr:uid="{2997B560-2405-49B6-8700-715E8A8C96AA}"/>
    <hyperlink ref="A10:L10" r:id="rId4" display="veka@vlaanderen.be" xr:uid="{18E8AA21-73D2-4871-8080-163CFD471C1B}"/>
    <hyperlink ref="A11:L11" r:id="rId5" display="webpagina supercapsteun" xr:uid="{D22A740A-98EB-445F-B9CA-FDD3C94CC614}"/>
    <hyperlink ref="U36" r:id="rId6" xr:uid="{42CA4404-CC4C-410B-9ECA-DE10785382B7}"/>
    <hyperlink ref="E88" r:id="rId7" xr:uid="{7C54D022-A8A6-4756-8C22-B9C89BED2123}"/>
    <hyperlink ref="U24" r:id="rId8" xr:uid="{7A7FB783-7B10-488A-AD49-75DE451D4489}"/>
    <hyperlink ref="U33" r:id="rId9" xr:uid="{25123C72-BFC9-49F0-A142-20E48D1B36BD}"/>
    <hyperlink ref="A20:F20" r:id="rId10" display="Bijlage IV/1 van het Energiebesluit" xr:uid="{55C58FB9-019F-49F5-A9BF-DFAB1BB8DC3E}"/>
    <hyperlink ref="U38" r:id="rId11" xr:uid="{6C61F942-D7D1-48D5-B7CD-4307A3B82586}"/>
    <hyperlink ref="U32" r:id="rId12" xr:uid="{2F97941B-B1DD-4716-A09E-068921BEC8D4}"/>
    <hyperlink ref="U51" r:id="rId13" xr:uid="{D6F8800A-A742-405E-A743-1973C8BD4323}"/>
    <hyperlink ref="U54" r:id="rId14" xr:uid="{AD7AFDC6-9C9C-4D14-97A1-2D25921BEF5A}"/>
    <hyperlink ref="U56" r:id="rId15" xr:uid="{19FD2D4C-34D0-4917-920E-6E1455059F66}"/>
    <hyperlink ref="U55" r:id="rId16" xr:uid="{8F87BC94-F585-445C-ACCE-90397E0CD42D}"/>
  </hyperlinks>
  <pageMargins left="0.23622047244094491" right="0.23622047244094491" top="0.74803149606299213" bottom="0.74803149606299213" header="0.31496062992125984" footer="0.31496062992125984"/>
  <pageSetup paperSize="9" fitToHeight="0" orientation="portrait" r:id="rId17"/>
  <drawing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78F01-F979-49EE-A1C6-E031CCE6709C}">
  <sheetPr>
    <tabColor rgb="FF4B7284"/>
  </sheetPr>
  <dimension ref="A2:O73"/>
  <sheetViews>
    <sheetView topLeftCell="A14" workbookViewId="0">
      <selection activeCell="F46" sqref="F46"/>
    </sheetView>
  </sheetViews>
  <sheetFormatPr defaultColWidth="0" defaultRowHeight="11.65"/>
  <cols>
    <col min="1" max="1" width="9.28515625" style="64" customWidth="1"/>
    <col min="2" max="2" width="26.7109375" style="64" customWidth="1"/>
    <col min="3" max="3" width="16.7109375" style="64" customWidth="1"/>
    <col min="4" max="4" width="22.42578125" style="64" customWidth="1"/>
    <col min="5" max="5" width="40.5703125" style="64" customWidth="1"/>
    <col min="6" max="6" width="31.28515625" style="64" customWidth="1"/>
    <col min="7" max="7" width="61.42578125" style="64" customWidth="1"/>
    <col min="8" max="8" width="81.140625" style="64" customWidth="1"/>
    <col min="9" max="10" width="29.5703125" style="64" customWidth="1"/>
    <col min="11" max="15" width="9.140625" style="64" hidden="1"/>
    <col min="16" max="258" width="0" style="64" hidden="1"/>
    <col min="259" max="259" width="9.28515625" style="64" customWidth="1"/>
    <col min="260" max="260" width="26.7109375" style="64" customWidth="1"/>
    <col min="261" max="261" width="16.7109375" style="64" customWidth="1"/>
    <col min="262" max="262" width="22.42578125" style="64" customWidth="1"/>
    <col min="263" max="263" width="40.5703125" style="64" customWidth="1"/>
    <col min="264" max="264" width="61.42578125" style="64" customWidth="1"/>
    <col min="265" max="265" width="81.140625" style="64" bestFit="1" customWidth="1"/>
    <col min="266" max="266" width="29.5703125" style="64" customWidth="1"/>
    <col min="267" max="514" width="0" style="64" hidden="1"/>
    <col min="515" max="515" width="9.28515625" style="64" customWidth="1"/>
    <col min="516" max="516" width="26.7109375" style="64" customWidth="1"/>
    <col min="517" max="517" width="16.7109375" style="64" customWidth="1"/>
    <col min="518" max="518" width="22.42578125" style="64" customWidth="1"/>
    <col min="519" max="519" width="40.5703125" style="64" customWidth="1"/>
    <col min="520" max="520" width="61.42578125" style="64" customWidth="1"/>
    <col min="521" max="521" width="81.140625" style="64" bestFit="1" customWidth="1"/>
    <col min="522" max="522" width="29.5703125" style="64" customWidth="1"/>
    <col min="523" max="770" width="0" style="64" hidden="1"/>
    <col min="771" max="771" width="9.28515625" style="64" customWidth="1"/>
    <col min="772" max="772" width="26.7109375" style="64" customWidth="1"/>
    <col min="773" max="773" width="16.7109375" style="64" customWidth="1"/>
    <col min="774" max="774" width="22.42578125" style="64" customWidth="1"/>
    <col min="775" max="775" width="40.5703125" style="64" customWidth="1"/>
    <col min="776" max="776" width="61.42578125" style="64" customWidth="1"/>
    <col min="777" max="777" width="81.140625" style="64" bestFit="1" customWidth="1"/>
    <col min="778" max="778" width="29.5703125" style="64" customWidth="1"/>
    <col min="779" max="1026" width="0" style="64" hidden="1"/>
    <col min="1027" max="1027" width="9.28515625" style="64" customWidth="1"/>
    <col min="1028" max="1028" width="26.7109375" style="64" customWidth="1"/>
    <col min="1029" max="1029" width="16.7109375" style="64" customWidth="1"/>
    <col min="1030" max="1030" width="22.42578125" style="64" customWidth="1"/>
    <col min="1031" max="1031" width="40.5703125" style="64" customWidth="1"/>
    <col min="1032" max="1032" width="61.42578125" style="64" customWidth="1"/>
    <col min="1033" max="1033" width="81.140625" style="64" bestFit="1" customWidth="1"/>
    <col min="1034" max="1034" width="29.5703125" style="64" customWidth="1"/>
    <col min="1035" max="1282" width="0" style="64" hidden="1"/>
    <col min="1283" max="1283" width="9.28515625" style="64" customWidth="1"/>
    <col min="1284" max="1284" width="26.7109375" style="64" customWidth="1"/>
    <col min="1285" max="1285" width="16.7109375" style="64" customWidth="1"/>
    <col min="1286" max="1286" width="22.42578125" style="64" customWidth="1"/>
    <col min="1287" max="1287" width="40.5703125" style="64" customWidth="1"/>
    <col min="1288" max="1288" width="61.42578125" style="64" customWidth="1"/>
    <col min="1289" max="1289" width="81.140625" style="64" bestFit="1" customWidth="1"/>
    <col min="1290" max="1290" width="29.5703125" style="64" customWidth="1"/>
    <col min="1291" max="1538" width="0" style="64" hidden="1"/>
    <col min="1539" max="1539" width="9.28515625" style="64" customWidth="1"/>
    <col min="1540" max="1540" width="26.7109375" style="64" customWidth="1"/>
    <col min="1541" max="1541" width="16.7109375" style="64" customWidth="1"/>
    <col min="1542" max="1542" width="22.42578125" style="64" customWidth="1"/>
    <col min="1543" max="1543" width="40.5703125" style="64" customWidth="1"/>
    <col min="1544" max="1544" width="61.42578125" style="64" customWidth="1"/>
    <col min="1545" max="1545" width="81.140625" style="64" bestFit="1" customWidth="1"/>
    <col min="1546" max="1546" width="29.5703125" style="64" customWidth="1"/>
    <col min="1547" max="1794" width="0" style="64" hidden="1"/>
    <col min="1795" max="1795" width="9.28515625" style="64" customWidth="1"/>
    <col min="1796" max="1796" width="26.7109375" style="64" customWidth="1"/>
    <col min="1797" max="1797" width="16.7109375" style="64" customWidth="1"/>
    <col min="1798" max="1798" width="22.42578125" style="64" customWidth="1"/>
    <col min="1799" max="1799" width="40.5703125" style="64" customWidth="1"/>
    <col min="1800" max="1800" width="61.42578125" style="64" customWidth="1"/>
    <col min="1801" max="1801" width="81.140625" style="64" bestFit="1" customWidth="1"/>
    <col min="1802" max="1802" width="29.5703125" style="64" customWidth="1"/>
    <col min="1803" max="2050" width="0" style="64" hidden="1"/>
    <col min="2051" max="2051" width="9.28515625" style="64" customWidth="1"/>
    <col min="2052" max="2052" width="26.7109375" style="64" customWidth="1"/>
    <col min="2053" max="2053" width="16.7109375" style="64" customWidth="1"/>
    <col min="2054" max="2054" width="22.42578125" style="64" customWidth="1"/>
    <col min="2055" max="2055" width="40.5703125" style="64" customWidth="1"/>
    <col min="2056" max="2056" width="61.42578125" style="64" customWidth="1"/>
    <col min="2057" max="2057" width="81.140625" style="64" bestFit="1" customWidth="1"/>
    <col min="2058" max="2058" width="29.5703125" style="64" customWidth="1"/>
    <col min="2059" max="2306" width="0" style="64" hidden="1"/>
    <col min="2307" max="2307" width="9.28515625" style="64" customWidth="1"/>
    <col min="2308" max="2308" width="26.7109375" style="64" customWidth="1"/>
    <col min="2309" max="2309" width="16.7109375" style="64" customWidth="1"/>
    <col min="2310" max="2310" width="22.42578125" style="64" customWidth="1"/>
    <col min="2311" max="2311" width="40.5703125" style="64" customWidth="1"/>
    <col min="2312" max="2312" width="61.42578125" style="64" customWidth="1"/>
    <col min="2313" max="2313" width="81.140625" style="64" bestFit="1" customWidth="1"/>
    <col min="2314" max="2314" width="29.5703125" style="64" customWidth="1"/>
    <col min="2315" max="2562" width="0" style="64" hidden="1"/>
    <col min="2563" max="2563" width="9.28515625" style="64" customWidth="1"/>
    <col min="2564" max="2564" width="26.7109375" style="64" customWidth="1"/>
    <col min="2565" max="2565" width="16.7109375" style="64" customWidth="1"/>
    <col min="2566" max="2566" width="22.42578125" style="64" customWidth="1"/>
    <col min="2567" max="2567" width="40.5703125" style="64" customWidth="1"/>
    <col min="2568" max="2568" width="61.42578125" style="64" customWidth="1"/>
    <col min="2569" max="2569" width="81.140625" style="64" bestFit="1" customWidth="1"/>
    <col min="2570" max="2570" width="29.5703125" style="64" customWidth="1"/>
    <col min="2571" max="2818" width="0" style="64" hidden="1"/>
    <col min="2819" max="2819" width="9.28515625" style="64" customWidth="1"/>
    <col min="2820" max="2820" width="26.7109375" style="64" customWidth="1"/>
    <col min="2821" max="2821" width="16.7109375" style="64" customWidth="1"/>
    <col min="2822" max="2822" width="22.42578125" style="64" customWidth="1"/>
    <col min="2823" max="2823" width="40.5703125" style="64" customWidth="1"/>
    <col min="2824" max="2824" width="61.42578125" style="64" customWidth="1"/>
    <col min="2825" max="2825" width="81.140625" style="64" bestFit="1" customWidth="1"/>
    <col min="2826" max="2826" width="29.5703125" style="64" customWidth="1"/>
    <col min="2827" max="3074" width="0" style="64" hidden="1"/>
    <col min="3075" max="3075" width="9.28515625" style="64" customWidth="1"/>
    <col min="3076" max="3076" width="26.7109375" style="64" customWidth="1"/>
    <col min="3077" max="3077" width="16.7109375" style="64" customWidth="1"/>
    <col min="3078" max="3078" width="22.42578125" style="64" customWidth="1"/>
    <col min="3079" max="3079" width="40.5703125" style="64" customWidth="1"/>
    <col min="3080" max="3080" width="61.42578125" style="64" customWidth="1"/>
    <col min="3081" max="3081" width="81.140625" style="64" bestFit="1" customWidth="1"/>
    <col min="3082" max="3082" width="29.5703125" style="64" customWidth="1"/>
    <col min="3083" max="3330" width="0" style="64" hidden="1"/>
    <col min="3331" max="3331" width="9.28515625" style="64" customWidth="1"/>
    <col min="3332" max="3332" width="26.7109375" style="64" customWidth="1"/>
    <col min="3333" max="3333" width="16.7109375" style="64" customWidth="1"/>
    <col min="3334" max="3334" width="22.42578125" style="64" customWidth="1"/>
    <col min="3335" max="3335" width="40.5703125" style="64" customWidth="1"/>
    <col min="3336" max="3336" width="61.42578125" style="64" customWidth="1"/>
    <col min="3337" max="3337" width="81.140625" style="64" bestFit="1" customWidth="1"/>
    <col min="3338" max="3338" width="29.5703125" style="64" customWidth="1"/>
    <col min="3339" max="3586" width="0" style="64" hidden="1"/>
    <col min="3587" max="3587" width="9.28515625" style="64" customWidth="1"/>
    <col min="3588" max="3588" width="26.7109375" style="64" customWidth="1"/>
    <col min="3589" max="3589" width="16.7109375" style="64" customWidth="1"/>
    <col min="3590" max="3590" width="22.42578125" style="64" customWidth="1"/>
    <col min="3591" max="3591" width="40.5703125" style="64" customWidth="1"/>
    <col min="3592" max="3592" width="61.42578125" style="64" customWidth="1"/>
    <col min="3593" max="3593" width="81.140625" style="64" bestFit="1" customWidth="1"/>
    <col min="3594" max="3594" width="29.5703125" style="64" customWidth="1"/>
    <col min="3595" max="3842" width="0" style="64" hidden="1"/>
    <col min="3843" max="3843" width="9.28515625" style="64" customWidth="1"/>
    <col min="3844" max="3844" width="26.7109375" style="64" customWidth="1"/>
    <col min="3845" max="3845" width="16.7109375" style="64" customWidth="1"/>
    <col min="3846" max="3846" width="22.42578125" style="64" customWidth="1"/>
    <col min="3847" max="3847" width="40.5703125" style="64" customWidth="1"/>
    <col min="3848" max="3848" width="61.42578125" style="64" customWidth="1"/>
    <col min="3849" max="3849" width="81.140625" style="64" bestFit="1" customWidth="1"/>
    <col min="3850" max="3850" width="29.5703125" style="64" customWidth="1"/>
    <col min="3851" max="4098" width="0" style="64" hidden="1"/>
    <col min="4099" max="4099" width="9.28515625" style="64" customWidth="1"/>
    <col min="4100" max="4100" width="26.7109375" style="64" customWidth="1"/>
    <col min="4101" max="4101" width="16.7109375" style="64" customWidth="1"/>
    <col min="4102" max="4102" width="22.42578125" style="64" customWidth="1"/>
    <col min="4103" max="4103" width="40.5703125" style="64" customWidth="1"/>
    <col min="4104" max="4104" width="61.42578125" style="64" customWidth="1"/>
    <col min="4105" max="4105" width="81.140625" style="64" bestFit="1" customWidth="1"/>
    <col min="4106" max="4106" width="29.5703125" style="64" customWidth="1"/>
    <col min="4107" max="4354" width="0" style="64" hidden="1"/>
    <col min="4355" max="4355" width="9.28515625" style="64" customWidth="1"/>
    <col min="4356" max="4356" width="26.7109375" style="64" customWidth="1"/>
    <col min="4357" max="4357" width="16.7109375" style="64" customWidth="1"/>
    <col min="4358" max="4358" width="22.42578125" style="64" customWidth="1"/>
    <col min="4359" max="4359" width="40.5703125" style="64" customWidth="1"/>
    <col min="4360" max="4360" width="61.42578125" style="64" customWidth="1"/>
    <col min="4361" max="4361" width="81.140625" style="64" bestFit="1" customWidth="1"/>
    <col min="4362" max="4362" width="29.5703125" style="64" customWidth="1"/>
    <col min="4363" max="4610" width="0" style="64" hidden="1"/>
    <col min="4611" max="4611" width="9.28515625" style="64" customWidth="1"/>
    <col min="4612" max="4612" width="26.7109375" style="64" customWidth="1"/>
    <col min="4613" max="4613" width="16.7109375" style="64" customWidth="1"/>
    <col min="4614" max="4614" width="22.42578125" style="64" customWidth="1"/>
    <col min="4615" max="4615" width="40.5703125" style="64" customWidth="1"/>
    <col min="4616" max="4616" width="61.42578125" style="64" customWidth="1"/>
    <col min="4617" max="4617" width="81.140625" style="64" bestFit="1" customWidth="1"/>
    <col min="4618" max="4618" width="29.5703125" style="64" customWidth="1"/>
    <col min="4619" max="4866" width="0" style="64" hidden="1"/>
    <col min="4867" max="4867" width="9.28515625" style="64" customWidth="1"/>
    <col min="4868" max="4868" width="26.7109375" style="64" customWidth="1"/>
    <col min="4869" max="4869" width="16.7109375" style="64" customWidth="1"/>
    <col min="4870" max="4870" width="22.42578125" style="64" customWidth="1"/>
    <col min="4871" max="4871" width="40.5703125" style="64" customWidth="1"/>
    <col min="4872" max="4872" width="61.42578125" style="64" customWidth="1"/>
    <col min="4873" max="4873" width="81.140625" style="64" bestFit="1" customWidth="1"/>
    <col min="4874" max="4874" width="29.5703125" style="64" customWidth="1"/>
    <col min="4875" max="5122" width="0" style="64" hidden="1"/>
    <col min="5123" max="5123" width="9.28515625" style="64" customWidth="1"/>
    <col min="5124" max="5124" width="26.7109375" style="64" customWidth="1"/>
    <col min="5125" max="5125" width="16.7109375" style="64" customWidth="1"/>
    <col min="5126" max="5126" width="22.42578125" style="64" customWidth="1"/>
    <col min="5127" max="5127" width="40.5703125" style="64" customWidth="1"/>
    <col min="5128" max="5128" width="61.42578125" style="64" customWidth="1"/>
    <col min="5129" max="5129" width="81.140625" style="64" bestFit="1" customWidth="1"/>
    <col min="5130" max="5130" width="29.5703125" style="64" customWidth="1"/>
    <col min="5131" max="5378" width="0" style="64" hidden="1"/>
    <col min="5379" max="5379" width="9.28515625" style="64" customWidth="1"/>
    <col min="5380" max="5380" width="26.7109375" style="64" customWidth="1"/>
    <col min="5381" max="5381" width="16.7109375" style="64" customWidth="1"/>
    <col min="5382" max="5382" width="22.42578125" style="64" customWidth="1"/>
    <col min="5383" max="5383" width="40.5703125" style="64" customWidth="1"/>
    <col min="5384" max="5384" width="61.42578125" style="64" customWidth="1"/>
    <col min="5385" max="5385" width="81.140625" style="64" bestFit="1" customWidth="1"/>
    <col min="5386" max="5386" width="29.5703125" style="64" customWidth="1"/>
    <col min="5387" max="5634" width="0" style="64" hidden="1"/>
    <col min="5635" max="5635" width="9.28515625" style="64" customWidth="1"/>
    <col min="5636" max="5636" width="26.7109375" style="64" customWidth="1"/>
    <col min="5637" max="5637" width="16.7109375" style="64" customWidth="1"/>
    <col min="5638" max="5638" width="22.42578125" style="64" customWidth="1"/>
    <col min="5639" max="5639" width="40.5703125" style="64" customWidth="1"/>
    <col min="5640" max="5640" width="61.42578125" style="64" customWidth="1"/>
    <col min="5641" max="5641" width="81.140625" style="64" bestFit="1" customWidth="1"/>
    <col min="5642" max="5642" width="29.5703125" style="64" customWidth="1"/>
    <col min="5643" max="5890" width="0" style="64" hidden="1"/>
    <col min="5891" max="5891" width="9.28515625" style="64" customWidth="1"/>
    <col min="5892" max="5892" width="26.7109375" style="64" customWidth="1"/>
    <col min="5893" max="5893" width="16.7109375" style="64" customWidth="1"/>
    <col min="5894" max="5894" width="22.42578125" style="64" customWidth="1"/>
    <col min="5895" max="5895" width="40.5703125" style="64" customWidth="1"/>
    <col min="5896" max="5896" width="61.42578125" style="64" customWidth="1"/>
    <col min="5897" max="5897" width="81.140625" style="64" bestFit="1" customWidth="1"/>
    <col min="5898" max="5898" width="29.5703125" style="64" customWidth="1"/>
    <col min="5899" max="6146" width="0" style="64" hidden="1"/>
    <col min="6147" max="6147" width="9.28515625" style="64" customWidth="1"/>
    <col min="6148" max="6148" width="26.7109375" style="64" customWidth="1"/>
    <col min="6149" max="6149" width="16.7109375" style="64" customWidth="1"/>
    <col min="6150" max="6150" width="22.42578125" style="64" customWidth="1"/>
    <col min="6151" max="6151" width="40.5703125" style="64" customWidth="1"/>
    <col min="6152" max="6152" width="61.42578125" style="64" customWidth="1"/>
    <col min="6153" max="6153" width="81.140625" style="64" bestFit="1" customWidth="1"/>
    <col min="6154" max="6154" width="29.5703125" style="64" customWidth="1"/>
    <col min="6155" max="6402" width="0" style="64" hidden="1"/>
    <col min="6403" max="6403" width="9.28515625" style="64" customWidth="1"/>
    <col min="6404" max="6404" width="26.7109375" style="64" customWidth="1"/>
    <col min="6405" max="6405" width="16.7109375" style="64" customWidth="1"/>
    <col min="6406" max="6406" width="22.42578125" style="64" customWidth="1"/>
    <col min="6407" max="6407" width="40.5703125" style="64" customWidth="1"/>
    <col min="6408" max="6408" width="61.42578125" style="64" customWidth="1"/>
    <col min="6409" max="6409" width="81.140625" style="64" bestFit="1" customWidth="1"/>
    <col min="6410" max="6410" width="29.5703125" style="64" customWidth="1"/>
    <col min="6411" max="6658" width="0" style="64" hidden="1"/>
    <col min="6659" max="6659" width="9.28515625" style="64" customWidth="1"/>
    <col min="6660" max="6660" width="26.7109375" style="64" customWidth="1"/>
    <col min="6661" max="6661" width="16.7109375" style="64" customWidth="1"/>
    <col min="6662" max="6662" width="22.42578125" style="64" customWidth="1"/>
    <col min="6663" max="6663" width="40.5703125" style="64" customWidth="1"/>
    <col min="6664" max="6664" width="61.42578125" style="64" customWidth="1"/>
    <col min="6665" max="6665" width="81.140625" style="64" bestFit="1" customWidth="1"/>
    <col min="6666" max="6666" width="29.5703125" style="64" customWidth="1"/>
    <col min="6667" max="6914" width="0" style="64" hidden="1"/>
    <col min="6915" max="6915" width="9.28515625" style="64" customWidth="1"/>
    <col min="6916" max="6916" width="26.7109375" style="64" customWidth="1"/>
    <col min="6917" max="6917" width="16.7109375" style="64" customWidth="1"/>
    <col min="6918" max="6918" width="22.42578125" style="64" customWidth="1"/>
    <col min="6919" max="6919" width="40.5703125" style="64" customWidth="1"/>
    <col min="6920" max="6920" width="61.42578125" style="64" customWidth="1"/>
    <col min="6921" max="6921" width="81.140625" style="64" bestFit="1" customWidth="1"/>
    <col min="6922" max="6922" width="29.5703125" style="64" customWidth="1"/>
    <col min="6923" max="7170" width="0" style="64" hidden="1"/>
    <col min="7171" max="7171" width="9.28515625" style="64" customWidth="1"/>
    <col min="7172" max="7172" width="26.7109375" style="64" customWidth="1"/>
    <col min="7173" max="7173" width="16.7109375" style="64" customWidth="1"/>
    <col min="7174" max="7174" width="22.42578125" style="64" customWidth="1"/>
    <col min="7175" max="7175" width="40.5703125" style="64" customWidth="1"/>
    <col min="7176" max="7176" width="61.42578125" style="64" customWidth="1"/>
    <col min="7177" max="7177" width="81.140625" style="64" bestFit="1" customWidth="1"/>
    <col min="7178" max="7178" width="29.5703125" style="64" customWidth="1"/>
    <col min="7179" max="7426" width="0" style="64" hidden="1"/>
    <col min="7427" max="7427" width="9.28515625" style="64" customWidth="1"/>
    <col min="7428" max="7428" width="26.7109375" style="64" customWidth="1"/>
    <col min="7429" max="7429" width="16.7109375" style="64" customWidth="1"/>
    <col min="7430" max="7430" width="22.42578125" style="64" customWidth="1"/>
    <col min="7431" max="7431" width="40.5703125" style="64" customWidth="1"/>
    <col min="7432" max="7432" width="61.42578125" style="64" customWidth="1"/>
    <col min="7433" max="7433" width="81.140625" style="64" bestFit="1" customWidth="1"/>
    <col min="7434" max="7434" width="29.5703125" style="64" customWidth="1"/>
    <col min="7435" max="7682" width="0" style="64" hidden="1"/>
    <col min="7683" max="7683" width="9.28515625" style="64" customWidth="1"/>
    <col min="7684" max="7684" width="26.7109375" style="64" customWidth="1"/>
    <col min="7685" max="7685" width="16.7109375" style="64" customWidth="1"/>
    <col min="7686" max="7686" width="22.42578125" style="64" customWidth="1"/>
    <col min="7687" max="7687" width="40.5703125" style="64" customWidth="1"/>
    <col min="7688" max="7688" width="61.42578125" style="64" customWidth="1"/>
    <col min="7689" max="7689" width="81.140625" style="64" bestFit="1" customWidth="1"/>
    <col min="7690" max="7690" width="29.5703125" style="64" customWidth="1"/>
    <col min="7691" max="7938" width="0" style="64" hidden="1"/>
    <col min="7939" max="7939" width="9.28515625" style="64" customWidth="1"/>
    <col min="7940" max="7940" width="26.7109375" style="64" customWidth="1"/>
    <col min="7941" max="7941" width="16.7109375" style="64" customWidth="1"/>
    <col min="7942" max="7942" width="22.42578125" style="64" customWidth="1"/>
    <col min="7943" max="7943" width="40.5703125" style="64" customWidth="1"/>
    <col min="7944" max="7944" width="61.42578125" style="64" customWidth="1"/>
    <col min="7945" max="7945" width="81.140625" style="64" bestFit="1" customWidth="1"/>
    <col min="7946" max="7946" width="29.5703125" style="64" customWidth="1"/>
    <col min="7947" max="8194" width="0" style="64" hidden="1"/>
    <col min="8195" max="8195" width="9.28515625" style="64" customWidth="1"/>
    <col min="8196" max="8196" width="26.7109375" style="64" customWidth="1"/>
    <col min="8197" max="8197" width="16.7109375" style="64" customWidth="1"/>
    <col min="8198" max="8198" width="22.42578125" style="64" customWidth="1"/>
    <col min="8199" max="8199" width="40.5703125" style="64" customWidth="1"/>
    <col min="8200" max="8200" width="61.42578125" style="64" customWidth="1"/>
    <col min="8201" max="8201" width="81.140625" style="64" bestFit="1" customWidth="1"/>
    <col min="8202" max="8202" width="29.5703125" style="64" customWidth="1"/>
    <col min="8203" max="8450" width="0" style="64" hidden="1"/>
    <col min="8451" max="8451" width="9.28515625" style="64" customWidth="1"/>
    <col min="8452" max="8452" width="26.7109375" style="64" customWidth="1"/>
    <col min="8453" max="8453" width="16.7109375" style="64" customWidth="1"/>
    <col min="8454" max="8454" width="22.42578125" style="64" customWidth="1"/>
    <col min="8455" max="8455" width="40.5703125" style="64" customWidth="1"/>
    <col min="8456" max="8456" width="61.42578125" style="64" customWidth="1"/>
    <col min="8457" max="8457" width="81.140625" style="64" bestFit="1" customWidth="1"/>
    <col min="8458" max="8458" width="29.5703125" style="64" customWidth="1"/>
    <col min="8459" max="8706" width="0" style="64" hidden="1"/>
    <col min="8707" max="8707" width="9.28515625" style="64" customWidth="1"/>
    <col min="8708" max="8708" width="26.7109375" style="64" customWidth="1"/>
    <col min="8709" max="8709" width="16.7109375" style="64" customWidth="1"/>
    <col min="8710" max="8710" width="22.42578125" style="64" customWidth="1"/>
    <col min="8711" max="8711" width="40.5703125" style="64" customWidth="1"/>
    <col min="8712" max="8712" width="61.42578125" style="64" customWidth="1"/>
    <col min="8713" max="8713" width="81.140625" style="64" bestFit="1" customWidth="1"/>
    <col min="8714" max="8714" width="29.5703125" style="64" customWidth="1"/>
    <col min="8715" max="8962" width="0" style="64" hidden="1"/>
    <col min="8963" max="8963" width="9.28515625" style="64" customWidth="1"/>
    <col min="8964" max="8964" width="26.7109375" style="64" customWidth="1"/>
    <col min="8965" max="8965" width="16.7109375" style="64" customWidth="1"/>
    <col min="8966" max="8966" width="22.42578125" style="64" customWidth="1"/>
    <col min="8967" max="8967" width="40.5703125" style="64" customWidth="1"/>
    <col min="8968" max="8968" width="61.42578125" style="64" customWidth="1"/>
    <col min="8969" max="8969" width="81.140625" style="64" bestFit="1" customWidth="1"/>
    <col min="8970" max="8970" width="29.5703125" style="64" customWidth="1"/>
    <col min="8971" max="9218" width="0" style="64" hidden="1"/>
    <col min="9219" max="9219" width="9.28515625" style="64" customWidth="1"/>
    <col min="9220" max="9220" width="26.7109375" style="64" customWidth="1"/>
    <col min="9221" max="9221" width="16.7109375" style="64" customWidth="1"/>
    <col min="9222" max="9222" width="22.42578125" style="64" customWidth="1"/>
    <col min="9223" max="9223" width="40.5703125" style="64" customWidth="1"/>
    <col min="9224" max="9224" width="61.42578125" style="64" customWidth="1"/>
    <col min="9225" max="9225" width="81.140625" style="64" bestFit="1" customWidth="1"/>
    <col min="9226" max="9226" width="29.5703125" style="64" customWidth="1"/>
    <col min="9227" max="9474" width="0" style="64" hidden="1"/>
    <col min="9475" max="9475" width="9.28515625" style="64" customWidth="1"/>
    <col min="9476" max="9476" width="26.7109375" style="64" customWidth="1"/>
    <col min="9477" max="9477" width="16.7109375" style="64" customWidth="1"/>
    <col min="9478" max="9478" width="22.42578125" style="64" customWidth="1"/>
    <col min="9479" max="9479" width="40.5703125" style="64" customWidth="1"/>
    <col min="9480" max="9480" width="61.42578125" style="64" customWidth="1"/>
    <col min="9481" max="9481" width="81.140625" style="64" bestFit="1" customWidth="1"/>
    <col min="9482" max="9482" width="29.5703125" style="64" customWidth="1"/>
    <col min="9483" max="9730" width="0" style="64" hidden="1"/>
    <col min="9731" max="9731" width="9.28515625" style="64" customWidth="1"/>
    <col min="9732" max="9732" width="26.7109375" style="64" customWidth="1"/>
    <col min="9733" max="9733" width="16.7109375" style="64" customWidth="1"/>
    <col min="9734" max="9734" width="22.42578125" style="64" customWidth="1"/>
    <col min="9735" max="9735" width="40.5703125" style="64" customWidth="1"/>
    <col min="9736" max="9736" width="61.42578125" style="64" customWidth="1"/>
    <col min="9737" max="9737" width="81.140625" style="64" bestFit="1" customWidth="1"/>
    <col min="9738" max="9738" width="29.5703125" style="64" customWidth="1"/>
    <col min="9739" max="9986" width="0" style="64" hidden="1"/>
    <col min="9987" max="9987" width="9.28515625" style="64" customWidth="1"/>
    <col min="9988" max="9988" width="26.7109375" style="64" customWidth="1"/>
    <col min="9989" max="9989" width="16.7109375" style="64" customWidth="1"/>
    <col min="9990" max="9990" width="22.42578125" style="64" customWidth="1"/>
    <col min="9991" max="9991" width="40.5703125" style="64" customWidth="1"/>
    <col min="9992" max="9992" width="61.42578125" style="64" customWidth="1"/>
    <col min="9993" max="9993" width="81.140625" style="64" bestFit="1" customWidth="1"/>
    <col min="9994" max="9994" width="29.5703125" style="64" customWidth="1"/>
    <col min="9995" max="10242" width="0" style="64" hidden="1"/>
    <col min="10243" max="10243" width="9.28515625" style="64" customWidth="1"/>
    <col min="10244" max="10244" width="26.7109375" style="64" customWidth="1"/>
    <col min="10245" max="10245" width="16.7109375" style="64" customWidth="1"/>
    <col min="10246" max="10246" width="22.42578125" style="64" customWidth="1"/>
    <col min="10247" max="10247" width="40.5703125" style="64" customWidth="1"/>
    <col min="10248" max="10248" width="61.42578125" style="64" customWidth="1"/>
    <col min="10249" max="10249" width="81.140625" style="64" bestFit="1" customWidth="1"/>
    <col min="10250" max="10250" width="29.5703125" style="64" customWidth="1"/>
    <col min="10251" max="10498" width="0" style="64" hidden="1"/>
    <col min="10499" max="10499" width="9.28515625" style="64" customWidth="1"/>
    <col min="10500" max="10500" width="26.7109375" style="64" customWidth="1"/>
    <col min="10501" max="10501" width="16.7109375" style="64" customWidth="1"/>
    <col min="10502" max="10502" width="22.42578125" style="64" customWidth="1"/>
    <col min="10503" max="10503" width="40.5703125" style="64" customWidth="1"/>
    <col min="10504" max="10504" width="61.42578125" style="64" customWidth="1"/>
    <col min="10505" max="10505" width="81.140625" style="64" bestFit="1" customWidth="1"/>
    <col min="10506" max="10506" width="29.5703125" style="64" customWidth="1"/>
    <col min="10507" max="10754" width="0" style="64" hidden="1"/>
    <col min="10755" max="10755" width="9.28515625" style="64" customWidth="1"/>
    <col min="10756" max="10756" width="26.7109375" style="64" customWidth="1"/>
    <col min="10757" max="10757" width="16.7109375" style="64" customWidth="1"/>
    <col min="10758" max="10758" width="22.42578125" style="64" customWidth="1"/>
    <col min="10759" max="10759" width="40.5703125" style="64" customWidth="1"/>
    <col min="10760" max="10760" width="61.42578125" style="64" customWidth="1"/>
    <col min="10761" max="10761" width="81.140625" style="64" bestFit="1" customWidth="1"/>
    <col min="10762" max="10762" width="29.5703125" style="64" customWidth="1"/>
    <col min="10763" max="11010" width="0" style="64" hidden="1"/>
    <col min="11011" max="11011" width="9.28515625" style="64" customWidth="1"/>
    <col min="11012" max="11012" width="26.7109375" style="64" customWidth="1"/>
    <col min="11013" max="11013" width="16.7109375" style="64" customWidth="1"/>
    <col min="11014" max="11014" width="22.42578125" style="64" customWidth="1"/>
    <col min="11015" max="11015" width="40.5703125" style="64" customWidth="1"/>
    <col min="11016" max="11016" width="61.42578125" style="64" customWidth="1"/>
    <col min="11017" max="11017" width="81.140625" style="64" bestFit="1" customWidth="1"/>
    <col min="11018" max="11018" width="29.5703125" style="64" customWidth="1"/>
    <col min="11019" max="11266" width="0" style="64" hidden="1"/>
    <col min="11267" max="11267" width="9.28515625" style="64" customWidth="1"/>
    <col min="11268" max="11268" width="26.7109375" style="64" customWidth="1"/>
    <col min="11269" max="11269" width="16.7109375" style="64" customWidth="1"/>
    <col min="11270" max="11270" width="22.42578125" style="64" customWidth="1"/>
    <col min="11271" max="11271" width="40.5703125" style="64" customWidth="1"/>
    <col min="11272" max="11272" width="61.42578125" style="64" customWidth="1"/>
    <col min="11273" max="11273" width="81.140625" style="64" bestFit="1" customWidth="1"/>
    <col min="11274" max="11274" width="29.5703125" style="64" customWidth="1"/>
    <col min="11275" max="11522" width="0" style="64" hidden="1"/>
    <col min="11523" max="11523" width="9.28515625" style="64" customWidth="1"/>
    <col min="11524" max="11524" width="26.7109375" style="64" customWidth="1"/>
    <col min="11525" max="11525" width="16.7109375" style="64" customWidth="1"/>
    <col min="11526" max="11526" width="22.42578125" style="64" customWidth="1"/>
    <col min="11527" max="11527" width="40.5703125" style="64" customWidth="1"/>
    <col min="11528" max="11528" width="61.42578125" style="64" customWidth="1"/>
    <col min="11529" max="11529" width="81.140625" style="64" bestFit="1" customWidth="1"/>
    <col min="11530" max="11530" width="29.5703125" style="64" customWidth="1"/>
    <col min="11531" max="11778" width="0" style="64" hidden="1"/>
    <col min="11779" max="11779" width="9.28515625" style="64" customWidth="1"/>
    <col min="11780" max="11780" width="26.7109375" style="64" customWidth="1"/>
    <col min="11781" max="11781" width="16.7109375" style="64" customWidth="1"/>
    <col min="11782" max="11782" width="22.42578125" style="64" customWidth="1"/>
    <col min="11783" max="11783" width="40.5703125" style="64" customWidth="1"/>
    <col min="11784" max="11784" width="61.42578125" style="64" customWidth="1"/>
    <col min="11785" max="11785" width="81.140625" style="64" bestFit="1" customWidth="1"/>
    <col min="11786" max="11786" width="29.5703125" style="64" customWidth="1"/>
    <col min="11787" max="12034" width="0" style="64" hidden="1"/>
    <col min="12035" max="12035" width="9.28515625" style="64" customWidth="1"/>
    <col min="12036" max="12036" width="26.7109375" style="64" customWidth="1"/>
    <col min="12037" max="12037" width="16.7109375" style="64" customWidth="1"/>
    <col min="12038" max="12038" width="22.42578125" style="64" customWidth="1"/>
    <col min="12039" max="12039" width="40.5703125" style="64" customWidth="1"/>
    <col min="12040" max="12040" width="61.42578125" style="64" customWidth="1"/>
    <col min="12041" max="12041" width="81.140625" style="64" bestFit="1" customWidth="1"/>
    <col min="12042" max="12042" width="29.5703125" style="64" customWidth="1"/>
    <col min="12043" max="12290" width="0" style="64" hidden="1"/>
    <col min="12291" max="12291" width="9.28515625" style="64" customWidth="1"/>
    <col min="12292" max="12292" width="26.7109375" style="64" customWidth="1"/>
    <col min="12293" max="12293" width="16.7109375" style="64" customWidth="1"/>
    <col min="12294" max="12294" width="22.42578125" style="64" customWidth="1"/>
    <col min="12295" max="12295" width="40.5703125" style="64" customWidth="1"/>
    <col min="12296" max="12296" width="61.42578125" style="64" customWidth="1"/>
    <col min="12297" max="12297" width="81.140625" style="64" bestFit="1" customWidth="1"/>
    <col min="12298" max="12298" width="29.5703125" style="64" customWidth="1"/>
    <col min="12299" max="12546" width="0" style="64" hidden="1"/>
    <col min="12547" max="12547" width="9.28515625" style="64" customWidth="1"/>
    <col min="12548" max="12548" width="26.7109375" style="64" customWidth="1"/>
    <col min="12549" max="12549" width="16.7109375" style="64" customWidth="1"/>
    <col min="12550" max="12550" width="22.42578125" style="64" customWidth="1"/>
    <col min="12551" max="12551" width="40.5703125" style="64" customWidth="1"/>
    <col min="12552" max="12552" width="61.42578125" style="64" customWidth="1"/>
    <col min="12553" max="12553" width="81.140625" style="64" bestFit="1" customWidth="1"/>
    <col min="12554" max="12554" width="29.5703125" style="64" customWidth="1"/>
    <col min="12555" max="12802" width="0" style="64" hidden="1"/>
    <col min="12803" max="12803" width="9.28515625" style="64" customWidth="1"/>
    <col min="12804" max="12804" width="26.7109375" style="64" customWidth="1"/>
    <col min="12805" max="12805" width="16.7109375" style="64" customWidth="1"/>
    <col min="12806" max="12806" width="22.42578125" style="64" customWidth="1"/>
    <col min="12807" max="12807" width="40.5703125" style="64" customWidth="1"/>
    <col min="12808" max="12808" width="61.42578125" style="64" customWidth="1"/>
    <col min="12809" max="12809" width="81.140625" style="64" bestFit="1" customWidth="1"/>
    <col min="12810" max="12810" width="29.5703125" style="64" customWidth="1"/>
    <col min="12811" max="13058" width="0" style="64" hidden="1"/>
    <col min="13059" max="13059" width="9.28515625" style="64" customWidth="1"/>
    <col min="13060" max="13060" width="26.7109375" style="64" customWidth="1"/>
    <col min="13061" max="13061" width="16.7109375" style="64" customWidth="1"/>
    <col min="13062" max="13062" width="22.42578125" style="64" customWidth="1"/>
    <col min="13063" max="13063" width="40.5703125" style="64" customWidth="1"/>
    <col min="13064" max="13064" width="61.42578125" style="64" customWidth="1"/>
    <col min="13065" max="13065" width="81.140625" style="64" bestFit="1" customWidth="1"/>
    <col min="13066" max="13066" width="29.5703125" style="64" customWidth="1"/>
    <col min="13067" max="13314" width="0" style="64" hidden="1"/>
    <col min="13315" max="13315" width="9.28515625" style="64" customWidth="1"/>
    <col min="13316" max="13316" width="26.7109375" style="64" customWidth="1"/>
    <col min="13317" max="13317" width="16.7109375" style="64" customWidth="1"/>
    <col min="13318" max="13318" width="22.42578125" style="64" customWidth="1"/>
    <col min="13319" max="13319" width="40.5703125" style="64" customWidth="1"/>
    <col min="13320" max="13320" width="61.42578125" style="64" customWidth="1"/>
    <col min="13321" max="13321" width="81.140625" style="64" bestFit="1" customWidth="1"/>
    <col min="13322" max="13322" width="29.5703125" style="64" customWidth="1"/>
    <col min="13323" max="13570" width="0" style="64" hidden="1"/>
    <col min="13571" max="13571" width="9.28515625" style="64" customWidth="1"/>
    <col min="13572" max="13572" width="26.7109375" style="64" customWidth="1"/>
    <col min="13573" max="13573" width="16.7109375" style="64" customWidth="1"/>
    <col min="13574" max="13574" width="22.42578125" style="64" customWidth="1"/>
    <col min="13575" max="13575" width="40.5703125" style="64" customWidth="1"/>
    <col min="13576" max="13576" width="61.42578125" style="64" customWidth="1"/>
    <col min="13577" max="13577" width="81.140625" style="64" bestFit="1" customWidth="1"/>
    <col min="13578" max="13578" width="29.5703125" style="64" customWidth="1"/>
    <col min="13579" max="13826" width="0" style="64" hidden="1"/>
    <col min="13827" max="13827" width="9.28515625" style="64" customWidth="1"/>
    <col min="13828" max="13828" width="26.7109375" style="64" customWidth="1"/>
    <col min="13829" max="13829" width="16.7109375" style="64" customWidth="1"/>
    <col min="13830" max="13830" width="22.42578125" style="64" customWidth="1"/>
    <col min="13831" max="13831" width="40.5703125" style="64" customWidth="1"/>
    <col min="13832" max="13832" width="61.42578125" style="64" customWidth="1"/>
    <col min="13833" max="13833" width="81.140625" style="64" bestFit="1" customWidth="1"/>
    <col min="13834" max="13834" width="29.5703125" style="64" customWidth="1"/>
    <col min="13835" max="14082" width="0" style="64" hidden="1"/>
    <col min="14083" max="14083" width="9.28515625" style="64" customWidth="1"/>
    <col min="14084" max="14084" width="26.7109375" style="64" customWidth="1"/>
    <col min="14085" max="14085" width="16.7109375" style="64" customWidth="1"/>
    <col min="14086" max="14086" width="22.42578125" style="64" customWidth="1"/>
    <col min="14087" max="14087" width="40.5703125" style="64" customWidth="1"/>
    <col min="14088" max="14088" width="61.42578125" style="64" customWidth="1"/>
    <col min="14089" max="14089" width="81.140625" style="64" bestFit="1" customWidth="1"/>
    <col min="14090" max="14090" width="29.5703125" style="64" customWidth="1"/>
    <col min="14091" max="14338" width="0" style="64" hidden="1"/>
    <col min="14339" max="14339" width="9.28515625" style="64" customWidth="1"/>
    <col min="14340" max="14340" width="26.7109375" style="64" customWidth="1"/>
    <col min="14341" max="14341" width="16.7109375" style="64" customWidth="1"/>
    <col min="14342" max="14342" width="22.42578125" style="64" customWidth="1"/>
    <col min="14343" max="14343" width="40.5703125" style="64" customWidth="1"/>
    <col min="14344" max="14344" width="61.42578125" style="64" customWidth="1"/>
    <col min="14345" max="14345" width="81.140625" style="64" bestFit="1" customWidth="1"/>
    <col min="14346" max="14346" width="29.5703125" style="64" customWidth="1"/>
    <col min="14347" max="14594" width="0" style="64" hidden="1"/>
    <col min="14595" max="14595" width="9.28515625" style="64" customWidth="1"/>
    <col min="14596" max="14596" width="26.7109375" style="64" customWidth="1"/>
    <col min="14597" max="14597" width="16.7109375" style="64" customWidth="1"/>
    <col min="14598" max="14598" width="22.42578125" style="64" customWidth="1"/>
    <col min="14599" max="14599" width="40.5703125" style="64" customWidth="1"/>
    <col min="14600" max="14600" width="61.42578125" style="64" customWidth="1"/>
    <col min="14601" max="14601" width="81.140625" style="64" bestFit="1" customWidth="1"/>
    <col min="14602" max="14602" width="29.5703125" style="64" customWidth="1"/>
    <col min="14603" max="14850" width="0" style="64" hidden="1"/>
    <col min="14851" max="14851" width="9.28515625" style="64" customWidth="1"/>
    <col min="14852" max="14852" width="26.7109375" style="64" customWidth="1"/>
    <col min="14853" max="14853" width="16.7109375" style="64" customWidth="1"/>
    <col min="14854" max="14854" width="22.42578125" style="64" customWidth="1"/>
    <col min="14855" max="14855" width="40.5703125" style="64" customWidth="1"/>
    <col min="14856" max="14856" width="61.42578125" style="64" customWidth="1"/>
    <col min="14857" max="14857" width="81.140625" style="64" bestFit="1" customWidth="1"/>
    <col min="14858" max="14858" width="29.5703125" style="64" customWidth="1"/>
    <col min="14859" max="15106" width="0" style="64" hidden="1"/>
    <col min="15107" max="15107" width="9.28515625" style="64" customWidth="1"/>
    <col min="15108" max="15108" width="26.7109375" style="64" customWidth="1"/>
    <col min="15109" max="15109" width="16.7109375" style="64" customWidth="1"/>
    <col min="15110" max="15110" width="22.42578125" style="64" customWidth="1"/>
    <col min="15111" max="15111" width="40.5703125" style="64" customWidth="1"/>
    <col min="15112" max="15112" width="61.42578125" style="64" customWidth="1"/>
    <col min="15113" max="15113" width="81.140625" style="64" bestFit="1" customWidth="1"/>
    <col min="15114" max="15114" width="29.5703125" style="64" customWidth="1"/>
    <col min="15115" max="15362" width="0" style="64" hidden="1"/>
    <col min="15363" max="15363" width="9.28515625" style="64" customWidth="1"/>
    <col min="15364" max="15364" width="26.7109375" style="64" customWidth="1"/>
    <col min="15365" max="15365" width="16.7109375" style="64" customWidth="1"/>
    <col min="15366" max="15366" width="22.42578125" style="64" customWidth="1"/>
    <col min="15367" max="15367" width="40.5703125" style="64" customWidth="1"/>
    <col min="15368" max="15368" width="61.42578125" style="64" customWidth="1"/>
    <col min="15369" max="15369" width="81.140625" style="64" bestFit="1" customWidth="1"/>
    <col min="15370" max="15370" width="29.5703125" style="64" customWidth="1"/>
    <col min="15371" max="15618" width="0" style="64" hidden="1"/>
    <col min="15619" max="15619" width="9.28515625" style="64" customWidth="1"/>
    <col min="15620" max="15620" width="26.7109375" style="64" customWidth="1"/>
    <col min="15621" max="15621" width="16.7109375" style="64" customWidth="1"/>
    <col min="15622" max="15622" width="22.42578125" style="64" customWidth="1"/>
    <col min="15623" max="15623" width="40.5703125" style="64" customWidth="1"/>
    <col min="15624" max="15624" width="61.42578125" style="64" customWidth="1"/>
    <col min="15625" max="15625" width="81.140625" style="64" bestFit="1" customWidth="1"/>
    <col min="15626" max="15626" width="29.5703125" style="64" customWidth="1"/>
    <col min="15627" max="15874" width="0" style="64" hidden="1"/>
    <col min="15875" max="15875" width="9.28515625" style="64" customWidth="1"/>
    <col min="15876" max="15876" width="26.7109375" style="64" customWidth="1"/>
    <col min="15877" max="15877" width="16.7109375" style="64" customWidth="1"/>
    <col min="15878" max="15878" width="22.42578125" style="64" customWidth="1"/>
    <col min="15879" max="15879" width="40.5703125" style="64" customWidth="1"/>
    <col min="15880" max="15880" width="61.42578125" style="64" customWidth="1"/>
    <col min="15881" max="15881" width="81.140625" style="64" bestFit="1" customWidth="1"/>
    <col min="15882" max="15882" width="29.5703125" style="64" customWidth="1"/>
    <col min="15883" max="16130" width="0" style="64" hidden="1"/>
    <col min="16131" max="16131" width="9.28515625" style="64" customWidth="1"/>
    <col min="16132" max="16132" width="26.7109375" style="64" customWidth="1"/>
    <col min="16133" max="16133" width="16.7109375" style="64" customWidth="1"/>
    <col min="16134" max="16134" width="22.42578125" style="64" customWidth="1"/>
    <col min="16135" max="16135" width="40.5703125" style="64" customWidth="1"/>
    <col min="16136" max="16136" width="61.42578125" style="64" customWidth="1"/>
    <col min="16137" max="16137" width="81.140625" style="64" bestFit="1" customWidth="1"/>
    <col min="16138" max="16138" width="29.5703125" style="64" customWidth="1"/>
    <col min="16139" max="16384" width="0" style="64" hidden="1"/>
  </cols>
  <sheetData>
    <row r="2" spans="1:10" customFormat="1" ht="16.149999999999999">
      <c r="A2" s="61" t="s">
        <v>305</v>
      </c>
      <c r="B2" s="62"/>
      <c r="C2" s="62"/>
      <c r="D2" s="62"/>
      <c r="E2" s="62"/>
      <c r="F2" s="62"/>
      <c r="G2" s="62"/>
      <c r="H2" s="62"/>
      <c r="I2" s="62"/>
      <c r="J2" s="62"/>
    </row>
    <row r="4" spans="1:10" s="167" customFormat="1" ht="14.45">
      <c r="A4" s="286" t="s">
        <v>306</v>
      </c>
    </row>
    <row r="5" spans="1:10" s="167" customFormat="1" ht="14.45">
      <c r="A5" s="286" t="s">
        <v>307</v>
      </c>
    </row>
    <row r="8" spans="1:10" ht="27.6" customHeight="1">
      <c r="A8" s="63" t="s">
        <v>308</v>
      </c>
      <c r="B8" s="63" t="s">
        <v>309</v>
      </c>
      <c r="C8" s="63" t="s">
        <v>310</v>
      </c>
      <c r="D8" s="63" t="s">
        <v>311</v>
      </c>
      <c r="E8" s="63" t="s">
        <v>312</v>
      </c>
      <c r="F8" s="63" t="s">
        <v>313</v>
      </c>
      <c r="G8" s="63" t="s">
        <v>314</v>
      </c>
      <c r="H8" s="63" t="s">
        <v>315</v>
      </c>
      <c r="I8" s="63" t="s">
        <v>316</v>
      </c>
      <c r="J8" s="63" t="s">
        <v>164</v>
      </c>
    </row>
    <row r="9" spans="1:10" ht="12.2">
      <c r="A9" s="65"/>
      <c r="B9" s="63"/>
      <c r="C9" s="63"/>
      <c r="D9" s="63"/>
      <c r="E9" s="63"/>
      <c r="F9" s="63"/>
      <c r="G9" s="63"/>
      <c r="H9" s="63"/>
      <c r="I9" s="63"/>
      <c r="J9" s="63"/>
    </row>
    <row r="10" spans="1:10" ht="23.1">
      <c r="A10" s="66" t="s">
        <v>317</v>
      </c>
      <c r="B10" s="66" t="s">
        <v>318</v>
      </c>
      <c r="C10" s="66">
        <v>0.90400000000000003</v>
      </c>
      <c r="D10" s="66" t="s">
        <v>319</v>
      </c>
      <c r="E10" s="66" t="s">
        <v>320</v>
      </c>
      <c r="F10" s="66">
        <v>1.0900000000000001</v>
      </c>
      <c r="G10" s="66" t="s">
        <v>321</v>
      </c>
      <c r="H10" s="66" t="s">
        <v>322</v>
      </c>
      <c r="I10" s="66" t="s">
        <v>323</v>
      </c>
      <c r="J10" s="66" t="s">
        <v>321</v>
      </c>
    </row>
    <row r="11" spans="1:10" ht="23.1">
      <c r="A11" s="67" t="s">
        <v>317</v>
      </c>
      <c r="B11" s="67" t="s">
        <v>318</v>
      </c>
      <c r="C11" s="67">
        <v>0.32900000000000001</v>
      </c>
      <c r="D11" s="67" t="s">
        <v>319</v>
      </c>
      <c r="E11" s="67" t="s">
        <v>320</v>
      </c>
      <c r="F11" s="67">
        <v>1.0900000000000001</v>
      </c>
      <c r="G11" s="67" t="s">
        <v>324</v>
      </c>
      <c r="H11" s="67"/>
      <c r="I11" s="67" t="s">
        <v>325</v>
      </c>
      <c r="J11" s="67" t="s">
        <v>324</v>
      </c>
    </row>
    <row r="12" spans="1:10" ht="23.1">
      <c r="A12" s="67" t="s">
        <v>317</v>
      </c>
      <c r="B12" s="67" t="s">
        <v>318</v>
      </c>
      <c r="C12" s="67">
        <v>0.443</v>
      </c>
      <c r="D12" s="67" t="s">
        <v>319</v>
      </c>
      <c r="E12" s="67" t="s">
        <v>320</v>
      </c>
      <c r="F12" s="67">
        <v>1.0900000000000001</v>
      </c>
      <c r="G12" s="67" t="s">
        <v>326</v>
      </c>
      <c r="H12" s="67"/>
      <c r="I12" s="67" t="s">
        <v>327</v>
      </c>
      <c r="J12" s="67" t="s">
        <v>326</v>
      </c>
    </row>
    <row r="13" spans="1:10" ht="46.15">
      <c r="A13" s="67" t="s">
        <v>317</v>
      </c>
      <c r="B13" s="67" t="s">
        <v>328</v>
      </c>
      <c r="C13" s="67">
        <v>0.443</v>
      </c>
      <c r="D13" s="67" t="s">
        <v>319</v>
      </c>
      <c r="E13" s="67" t="s">
        <v>329</v>
      </c>
      <c r="F13" s="67">
        <v>1.0900000000000001</v>
      </c>
      <c r="G13" s="67" t="s">
        <v>328</v>
      </c>
      <c r="H13" s="67"/>
      <c r="I13" s="67" t="s">
        <v>330</v>
      </c>
      <c r="J13" s="67" t="s">
        <v>331</v>
      </c>
    </row>
    <row r="14" spans="1:10" ht="23.1">
      <c r="A14" s="67" t="s">
        <v>317</v>
      </c>
      <c r="B14" s="67" t="s">
        <v>332</v>
      </c>
      <c r="C14" s="287" t="s">
        <v>333</v>
      </c>
      <c r="D14" s="288"/>
      <c r="E14" s="288"/>
      <c r="F14" s="67">
        <v>1.0900000000000001</v>
      </c>
      <c r="G14" s="67" t="s">
        <v>332</v>
      </c>
      <c r="H14" s="67" t="s">
        <v>334</v>
      </c>
      <c r="I14" s="67"/>
      <c r="J14" s="67"/>
    </row>
    <row r="15" spans="1:10" ht="23.1">
      <c r="A15" s="67" t="s">
        <v>317</v>
      </c>
      <c r="B15" s="67" t="s">
        <v>335</v>
      </c>
      <c r="C15" s="67">
        <v>0.26</v>
      </c>
      <c r="D15" s="67" t="s">
        <v>319</v>
      </c>
      <c r="E15" s="67" t="s">
        <v>336</v>
      </c>
      <c r="F15" s="67">
        <v>1.0900000000000001</v>
      </c>
      <c r="G15" s="67" t="s">
        <v>335</v>
      </c>
      <c r="H15" s="67" t="s">
        <v>337</v>
      </c>
      <c r="I15" s="67"/>
      <c r="J15" s="67"/>
    </row>
    <row r="16" spans="1:10">
      <c r="A16" s="67" t="s">
        <v>317</v>
      </c>
      <c r="B16" s="67" t="s">
        <v>338</v>
      </c>
      <c r="C16" s="67">
        <v>0.39</v>
      </c>
      <c r="D16" s="67" t="s">
        <v>319</v>
      </c>
      <c r="E16" s="67" t="s">
        <v>339</v>
      </c>
      <c r="F16" s="67">
        <v>1.0900000000000001</v>
      </c>
      <c r="G16" s="67" t="s">
        <v>338</v>
      </c>
      <c r="H16" s="67"/>
      <c r="I16" s="67"/>
      <c r="J16" s="67"/>
    </row>
    <row r="17" spans="1:10">
      <c r="A17" s="67" t="s">
        <v>340</v>
      </c>
      <c r="B17" s="67" t="s">
        <v>341</v>
      </c>
      <c r="C17" s="67">
        <v>0.80100000000000005</v>
      </c>
      <c r="D17" s="67" t="s">
        <v>342</v>
      </c>
      <c r="E17" s="67" t="s">
        <v>343</v>
      </c>
      <c r="F17" s="67">
        <v>1.0900000000000001</v>
      </c>
      <c r="G17" s="67" t="s">
        <v>341</v>
      </c>
      <c r="H17" s="287" t="s">
        <v>344</v>
      </c>
      <c r="I17" s="67" t="s">
        <v>345</v>
      </c>
      <c r="J17" s="67" t="s">
        <v>341</v>
      </c>
    </row>
    <row r="18" spans="1:10">
      <c r="A18" s="287" t="s">
        <v>340</v>
      </c>
      <c r="B18" s="287" t="s">
        <v>346</v>
      </c>
      <c r="C18" s="287">
        <v>0.64500000000000002</v>
      </c>
      <c r="D18" s="287" t="s">
        <v>342</v>
      </c>
      <c r="E18" s="287" t="s">
        <v>347</v>
      </c>
      <c r="F18" s="287">
        <v>1.0900000000000001</v>
      </c>
      <c r="G18" s="287" t="s">
        <v>346</v>
      </c>
      <c r="H18" s="288"/>
      <c r="I18" s="287" t="s">
        <v>348</v>
      </c>
      <c r="J18" s="287" t="s">
        <v>346</v>
      </c>
    </row>
    <row r="19" spans="1:10">
      <c r="A19" s="288"/>
      <c r="B19" s="288"/>
      <c r="C19" s="288"/>
      <c r="D19" s="288"/>
      <c r="E19" s="288"/>
      <c r="F19" s="288"/>
      <c r="G19" s="288"/>
      <c r="H19" s="288"/>
      <c r="I19" s="288" t="s">
        <v>349</v>
      </c>
      <c r="J19" s="288"/>
    </row>
    <row r="20" spans="1:10">
      <c r="A20" s="288"/>
      <c r="B20" s="288"/>
      <c r="C20" s="288"/>
      <c r="D20" s="288"/>
      <c r="E20" s="288"/>
      <c r="F20" s="288"/>
      <c r="G20" s="288"/>
      <c r="H20" s="288"/>
      <c r="I20" s="288" t="s">
        <v>350</v>
      </c>
      <c r="J20" s="288"/>
    </row>
    <row r="21" spans="1:10">
      <c r="A21" s="288"/>
      <c r="B21" s="288"/>
      <c r="C21" s="288"/>
      <c r="D21" s="288"/>
      <c r="E21" s="288"/>
      <c r="F21" s="288"/>
      <c r="G21" s="288"/>
      <c r="H21" s="288"/>
      <c r="I21" s="288" t="s">
        <v>351</v>
      </c>
      <c r="J21" s="288"/>
    </row>
    <row r="22" spans="1:10">
      <c r="A22" s="288"/>
      <c r="B22" s="288"/>
      <c r="C22" s="288"/>
      <c r="D22" s="288"/>
      <c r="E22" s="288"/>
      <c r="F22" s="288"/>
      <c r="G22" s="288"/>
      <c r="H22" s="288"/>
      <c r="I22" s="288" t="s">
        <v>352</v>
      </c>
      <c r="J22" s="288"/>
    </row>
    <row r="23" spans="1:10">
      <c r="A23" s="288"/>
      <c r="B23" s="288"/>
      <c r="C23" s="288"/>
      <c r="D23" s="288"/>
      <c r="E23" s="288"/>
      <c r="F23" s="288"/>
      <c r="G23" s="288"/>
      <c r="H23" s="288"/>
      <c r="I23" s="288" t="s">
        <v>353</v>
      </c>
      <c r="J23" s="288"/>
    </row>
    <row r="24" spans="1:10">
      <c r="A24" s="288"/>
      <c r="B24" s="288"/>
      <c r="C24" s="288"/>
      <c r="D24" s="288"/>
      <c r="E24" s="288"/>
      <c r="F24" s="288"/>
      <c r="G24" s="288"/>
      <c r="H24" s="288"/>
      <c r="I24" s="288" t="s">
        <v>354</v>
      </c>
      <c r="J24" s="288"/>
    </row>
    <row r="25" spans="1:10">
      <c r="A25" s="287" t="s">
        <v>340</v>
      </c>
      <c r="B25" s="287" t="s">
        <v>355</v>
      </c>
      <c r="C25" s="287">
        <v>0.53800000000000003</v>
      </c>
      <c r="D25" s="287" t="s">
        <v>342</v>
      </c>
      <c r="E25" s="287" t="s">
        <v>356</v>
      </c>
      <c r="F25" s="287">
        <v>1.0900000000000001</v>
      </c>
      <c r="G25" s="287" t="s">
        <v>355</v>
      </c>
      <c r="H25" s="288"/>
      <c r="I25" s="287" t="s">
        <v>357</v>
      </c>
      <c r="J25" s="287" t="s">
        <v>355</v>
      </c>
    </row>
    <row r="26" spans="1:10">
      <c r="A26" s="288"/>
      <c r="B26" s="288"/>
      <c r="C26" s="288"/>
      <c r="D26" s="288"/>
      <c r="E26" s="288"/>
      <c r="F26" s="288"/>
      <c r="G26" s="288"/>
      <c r="H26" s="288"/>
      <c r="I26" s="288" t="s">
        <v>358</v>
      </c>
      <c r="J26" s="288"/>
    </row>
    <row r="27" spans="1:10">
      <c r="A27" s="288"/>
      <c r="B27" s="288"/>
      <c r="C27" s="288"/>
      <c r="D27" s="288"/>
      <c r="E27" s="288"/>
      <c r="F27" s="288"/>
      <c r="G27" s="288"/>
      <c r="H27" s="288"/>
      <c r="I27" s="288" t="s">
        <v>359</v>
      </c>
      <c r="J27" s="288"/>
    </row>
    <row r="28" spans="1:10">
      <c r="A28" s="288"/>
      <c r="B28" s="288"/>
      <c r="C28" s="288"/>
      <c r="D28" s="288"/>
      <c r="E28" s="288"/>
      <c r="F28" s="288"/>
      <c r="G28" s="288"/>
      <c r="H28" s="288"/>
      <c r="I28" s="288" t="s">
        <v>360</v>
      </c>
      <c r="J28" s="288"/>
    </row>
    <row r="29" spans="1:10">
      <c r="A29" s="288"/>
      <c r="B29" s="288"/>
      <c r="C29" s="288"/>
      <c r="D29" s="288"/>
      <c r="E29" s="288"/>
      <c r="F29" s="288"/>
      <c r="G29" s="288"/>
      <c r="H29" s="288"/>
      <c r="I29" s="288" t="s">
        <v>361</v>
      </c>
      <c r="J29" s="288"/>
    </row>
    <row r="30" spans="1:10">
      <c r="A30" s="288"/>
      <c r="B30" s="288"/>
      <c r="C30" s="288"/>
      <c r="D30" s="288"/>
      <c r="E30" s="288"/>
      <c r="F30" s="288"/>
      <c r="G30" s="288"/>
      <c r="H30" s="288"/>
      <c r="I30" s="288" t="s">
        <v>362</v>
      </c>
      <c r="J30" s="288"/>
    </row>
    <row r="31" spans="1:10">
      <c r="A31" s="287" t="s">
        <v>340</v>
      </c>
      <c r="B31" s="287" t="s">
        <v>363</v>
      </c>
      <c r="C31" s="287">
        <v>0.92500000000000004</v>
      </c>
      <c r="D31" s="287" t="s">
        <v>342</v>
      </c>
      <c r="E31" s="287" t="s">
        <v>364</v>
      </c>
      <c r="F31" s="287">
        <v>1.0900000000000001</v>
      </c>
      <c r="G31" s="287" t="s">
        <v>363</v>
      </c>
      <c r="H31" s="288"/>
      <c r="I31" s="287" t="s">
        <v>365</v>
      </c>
      <c r="J31" s="287" t="s">
        <v>363</v>
      </c>
    </row>
    <row r="32" spans="1:10">
      <c r="A32" s="288"/>
      <c r="B32" s="288"/>
      <c r="C32" s="288"/>
      <c r="D32" s="288"/>
      <c r="E32" s="288"/>
      <c r="F32" s="288"/>
      <c r="G32" s="288"/>
      <c r="H32" s="288"/>
      <c r="I32" s="288" t="s">
        <v>366</v>
      </c>
      <c r="J32" s="288"/>
    </row>
    <row r="33" spans="1:10">
      <c r="A33" s="288"/>
      <c r="B33" s="288"/>
      <c r="C33" s="288"/>
      <c r="D33" s="288"/>
      <c r="E33" s="288"/>
      <c r="F33" s="288"/>
      <c r="G33" s="288"/>
      <c r="H33" s="288"/>
      <c r="I33" s="288" t="s">
        <v>367</v>
      </c>
      <c r="J33" s="288"/>
    </row>
    <row r="34" spans="1:10">
      <c r="A34" s="288"/>
      <c r="B34" s="288"/>
      <c r="C34" s="288"/>
      <c r="D34" s="288"/>
      <c r="E34" s="288"/>
      <c r="F34" s="288"/>
      <c r="G34" s="288"/>
      <c r="H34" s="288"/>
      <c r="I34" s="288" t="s">
        <v>368</v>
      </c>
      <c r="J34" s="288"/>
    </row>
    <row r="35" spans="1:10">
      <c r="A35" s="287" t="s">
        <v>340</v>
      </c>
      <c r="B35" s="287" t="s">
        <v>369</v>
      </c>
      <c r="C35" s="287">
        <v>0.26</v>
      </c>
      <c r="D35" s="287" t="s">
        <v>342</v>
      </c>
      <c r="E35" s="287" t="s">
        <v>370</v>
      </c>
      <c r="F35" s="287">
        <v>1.0900000000000001</v>
      </c>
      <c r="G35" s="287" t="s">
        <v>369</v>
      </c>
      <c r="H35" s="288"/>
      <c r="I35" s="287" t="s">
        <v>371</v>
      </c>
      <c r="J35" s="287" t="s">
        <v>369</v>
      </c>
    </row>
    <row r="36" spans="1:10">
      <c r="A36" s="288"/>
      <c r="B36" s="288"/>
      <c r="C36" s="288"/>
      <c r="D36" s="288"/>
      <c r="E36" s="288"/>
      <c r="F36" s="288"/>
      <c r="G36" s="288"/>
      <c r="H36" s="288"/>
      <c r="I36" s="288" t="s">
        <v>372</v>
      </c>
      <c r="J36" s="288"/>
    </row>
    <row r="37" spans="1:10">
      <c r="A37" s="288"/>
      <c r="B37" s="288"/>
      <c r="C37" s="288"/>
      <c r="D37" s="288"/>
      <c r="E37" s="288"/>
      <c r="F37" s="288"/>
      <c r="G37" s="288"/>
      <c r="H37" s="288"/>
      <c r="I37" s="288" t="s">
        <v>373</v>
      </c>
      <c r="J37" s="288"/>
    </row>
    <row r="38" spans="1:10">
      <c r="A38" s="288"/>
      <c r="B38" s="288"/>
      <c r="C38" s="288"/>
      <c r="D38" s="288"/>
      <c r="E38" s="288"/>
      <c r="F38" s="288"/>
      <c r="G38" s="288"/>
      <c r="H38" s="288"/>
      <c r="I38" s="288" t="s">
        <v>374</v>
      </c>
      <c r="J38" s="288"/>
    </row>
    <row r="39" spans="1:10">
      <c r="A39" s="287" t="s">
        <v>340</v>
      </c>
      <c r="B39" s="287" t="s">
        <v>375</v>
      </c>
      <c r="C39" s="287">
        <v>0.26800000000000002</v>
      </c>
      <c r="D39" s="287" t="s">
        <v>342</v>
      </c>
      <c r="E39" s="287" t="s">
        <v>376</v>
      </c>
      <c r="F39" s="287">
        <v>1.0900000000000001</v>
      </c>
      <c r="G39" s="287" t="s">
        <v>375</v>
      </c>
      <c r="H39" s="288"/>
      <c r="I39" s="287" t="s">
        <v>377</v>
      </c>
      <c r="J39" s="287" t="s">
        <v>375</v>
      </c>
    </row>
    <row r="40" spans="1:10">
      <c r="A40" s="288"/>
      <c r="B40" s="288"/>
      <c r="C40" s="288"/>
      <c r="D40" s="288"/>
      <c r="E40" s="288"/>
      <c r="F40" s="288"/>
      <c r="G40" s="288"/>
      <c r="H40" s="288"/>
      <c r="I40" s="288" t="s">
        <v>378</v>
      </c>
      <c r="J40" s="288"/>
    </row>
    <row r="41" spans="1:10">
      <c r="A41" s="288"/>
      <c r="B41" s="288"/>
      <c r="C41" s="288"/>
      <c r="D41" s="288"/>
      <c r="E41" s="288"/>
      <c r="F41" s="288"/>
      <c r="G41" s="288"/>
      <c r="H41" s="288"/>
      <c r="I41" s="288" t="s">
        <v>379</v>
      </c>
      <c r="J41" s="288"/>
    </row>
    <row r="42" spans="1:10">
      <c r="A42" s="288"/>
      <c r="B42" s="288"/>
      <c r="C42" s="288"/>
      <c r="D42" s="288"/>
      <c r="E42" s="288"/>
      <c r="F42" s="288"/>
      <c r="G42" s="288"/>
      <c r="H42" s="288"/>
      <c r="I42" s="288" t="s">
        <v>380</v>
      </c>
      <c r="J42" s="288"/>
    </row>
    <row r="43" spans="1:10">
      <c r="A43" s="288"/>
      <c r="B43" s="288"/>
      <c r="C43" s="288"/>
      <c r="D43" s="288"/>
      <c r="E43" s="288"/>
      <c r="F43" s="288"/>
      <c r="G43" s="288"/>
      <c r="H43" s="288"/>
      <c r="I43" s="288" t="s">
        <v>381</v>
      </c>
      <c r="J43" s="288"/>
    </row>
    <row r="44" spans="1:10">
      <c r="A44" s="288"/>
      <c r="B44" s="288"/>
      <c r="C44" s="288"/>
      <c r="D44" s="288"/>
      <c r="E44" s="288"/>
      <c r="F44" s="288"/>
      <c r="G44" s="288"/>
      <c r="H44" s="288"/>
      <c r="I44" s="288" t="s">
        <v>382</v>
      </c>
      <c r="J44" s="288"/>
    </row>
    <row r="45" spans="1:10">
      <c r="A45" s="68" t="s">
        <v>340</v>
      </c>
      <c r="B45" s="68" t="s">
        <v>383</v>
      </c>
      <c r="C45" s="68">
        <v>0.40300000000000002</v>
      </c>
      <c r="D45" s="68" t="s">
        <v>342</v>
      </c>
      <c r="E45" s="68" t="s">
        <v>376</v>
      </c>
      <c r="F45" s="68">
        <v>1.0900000000000001</v>
      </c>
      <c r="G45" s="68" t="s">
        <v>383</v>
      </c>
      <c r="H45" s="288"/>
      <c r="I45" s="67" t="s">
        <v>384</v>
      </c>
      <c r="J45" s="67" t="s">
        <v>383</v>
      </c>
    </row>
    <row r="46" spans="1:10">
      <c r="A46" s="69"/>
      <c r="B46" s="69"/>
      <c r="C46" s="69"/>
      <c r="D46" s="69"/>
      <c r="E46" s="69"/>
      <c r="F46" s="69"/>
      <c r="G46" s="69"/>
      <c r="H46" s="288"/>
      <c r="I46" s="67" t="s">
        <v>385</v>
      </c>
      <c r="J46" s="67"/>
    </row>
    <row r="47" spans="1:10">
      <c r="A47" s="69"/>
      <c r="B47" s="69"/>
      <c r="C47" s="69"/>
      <c r="D47" s="69"/>
      <c r="E47" s="69"/>
      <c r="F47" s="69"/>
      <c r="G47" s="69"/>
      <c r="H47" s="288"/>
      <c r="I47" s="67" t="s">
        <v>386</v>
      </c>
      <c r="J47" s="67"/>
    </row>
    <row r="48" spans="1:10">
      <c r="A48" s="69"/>
      <c r="B48" s="69"/>
      <c r="C48" s="69"/>
      <c r="D48" s="69"/>
      <c r="E48" s="69"/>
      <c r="F48" s="69"/>
      <c r="G48" s="69"/>
      <c r="H48" s="288"/>
      <c r="I48" s="67" t="s">
        <v>387</v>
      </c>
      <c r="J48" s="67"/>
    </row>
    <row r="49" spans="1:10">
      <c r="A49" s="69"/>
      <c r="B49" s="69"/>
      <c r="C49" s="69"/>
      <c r="D49" s="69"/>
      <c r="E49" s="69"/>
      <c r="F49" s="69"/>
      <c r="G49" s="69"/>
      <c r="H49" s="288"/>
      <c r="I49" s="67" t="s">
        <v>388</v>
      </c>
      <c r="J49" s="67"/>
    </row>
    <row r="50" spans="1:10">
      <c r="A50" s="69"/>
      <c r="B50" s="69"/>
      <c r="C50" s="69"/>
      <c r="D50" s="69"/>
      <c r="E50" s="69"/>
      <c r="F50" s="69"/>
      <c r="G50" s="69"/>
      <c r="H50" s="288"/>
      <c r="I50" s="67" t="s">
        <v>389</v>
      </c>
      <c r="J50" s="67"/>
    </row>
    <row r="51" spans="1:10">
      <c r="A51" s="70"/>
      <c r="B51" s="70"/>
      <c r="C51" s="70"/>
      <c r="D51" s="70"/>
      <c r="E51" s="70"/>
      <c r="F51" s="70"/>
      <c r="G51" s="70"/>
      <c r="H51" s="288"/>
      <c r="I51" s="67" t="s">
        <v>390</v>
      </c>
      <c r="J51" s="67"/>
    </row>
    <row r="52" spans="1:10">
      <c r="A52" s="67" t="s">
        <v>391</v>
      </c>
      <c r="B52" s="67" t="s">
        <v>392</v>
      </c>
      <c r="C52" s="67">
        <v>5.6000000000000001E-2</v>
      </c>
      <c r="D52" s="67" t="s">
        <v>342</v>
      </c>
      <c r="E52" s="67" t="s">
        <v>393</v>
      </c>
      <c r="F52" s="67">
        <v>1.0900000000000001</v>
      </c>
      <c r="G52" s="67" t="s">
        <v>394</v>
      </c>
      <c r="H52" s="67" t="s">
        <v>395</v>
      </c>
      <c r="I52" s="67" t="s">
        <v>396</v>
      </c>
      <c r="J52" s="67" t="s">
        <v>394</v>
      </c>
    </row>
    <row r="53" spans="1:10" ht="23.1">
      <c r="A53" s="67" t="s">
        <v>391</v>
      </c>
      <c r="B53" s="67" t="s">
        <v>397</v>
      </c>
      <c r="C53" s="67">
        <v>1.8460000000000001</v>
      </c>
      <c r="D53" s="67" t="s">
        <v>342</v>
      </c>
      <c r="E53" s="67" t="s">
        <v>398</v>
      </c>
      <c r="F53" s="67">
        <v>1.0900000000000001</v>
      </c>
      <c r="G53" s="67" t="s">
        <v>397</v>
      </c>
      <c r="H53" s="67" t="s">
        <v>399</v>
      </c>
      <c r="I53" s="67" t="s">
        <v>400</v>
      </c>
      <c r="J53" s="67" t="s">
        <v>397</v>
      </c>
    </row>
    <row r="54" spans="1:10" ht="23.1">
      <c r="A54" s="67" t="s">
        <v>391</v>
      </c>
      <c r="B54" s="67" t="s">
        <v>401</v>
      </c>
      <c r="C54" s="67">
        <v>11.87</v>
      </c>
      <c r="D54" s="67" t="s">
        <v>342</v>
      </c>
      <c r="E54" s="67" t="s">
        <v>402</v>
      </c>
      <c r="F54" s="67">
        <v>1.0900000000000001</v>
      </c>
      <c r="G54" s="67" t="s">
        <v>403</v>
      </c>
      <c r="H54" s="67" t="s">
        <v>404</v>
      </c>
      <c r="I54" s="67" t="s">
        <v>405</v>
      </c>
      <c r="J54" s="67" t="s">
        <v>403</v>
      </c>
    </row>
    <row r="55" spans="1:10" ht="23.1">
      <c r="A55" s="67" t="s">
        <v>391</v>
      </c>
      <c r="B55" s="67" t="s">
        <v>401</v>
      </c>
      <c r="C55" s="67">
        <v>60</v>
      </c>
      <c r="D55" s="67" t="s">
        <v>342</v>
      </c>
      <c r="E55" s="67" t="s">
        <v>402</v>
      </c>
      <c r="F55" s="67">
        <v>1.0900000000000001</v>
      </c>
      <c r="G55" s="67" t="s">
        <v>406</v>
      </c>
      <c r="H55" s="67" t="s">
        <v>407</v>
      </c>
      <c r="I55" s="67" t="s">
        <v>408</v>
      </c>
      <c r="J55" s="67" t="s">
        <v>406</v>
      </c>
    </row>
    <row r="56" spans="1:10" ht="23.1">
      <c r="A56" s="67" t="s">
        <v>391</v>
      </c>
      <c r="B56" s="67" t="s">
        <v>409</v>
      </c>
      <c r="C56" s="67">
        <v>6.2</v>
      </c>
      <c r="D56" s="67" t="s">
        <v>342</v>
      </c>
      <c r="E56" s="67" t="s">
        <v>410</v>
      </c>
      <c r="F56" s="67">
        <v>1.0900000000000001</v>
      </c>
      <c r="G56" s="67" t="s">
        <v>411</v>
      </c>
      <c r="H56" s="67" t="s">
        <v>412</v>
      </c>
      <c r="I56" s="67" t="s">
        <v>413</v>
      </c>
      <c r="J56" s="67" t="s">
        <v>411</v>
      </c>
    </row>
    <row r="57" spans="1:10" ht="23.1">
      <c r="A57" s="71" t="s">
        <v>414</v>
      </c>
      <c r="B57" s="71" t="s">
        <v>415</v>
      </c>
      <c r="C57" s="71">
        <v>3.3849999999999998E-2</v>
      </c>
      <c r="D57" s="71" t="s">
        <v>342</v>
      </c>
      <c r="E57" s="71" t="s">
        <v>416</v>
      </c>
      <c r="F57" s="71">
        <v>0.6</v>
      </c>
      <c r="G57" s="72" t="s">
        <v>417</v>
      </c>
      <c r="H57" s="67" t="s">
        <v>418</v>
      </c>
      <c r="I57" s="67" t="s">
        <v>419</v>
      </c>
      <c r="J57" s="67" t="s">
        <v>417</v>
      </c>
    </row>
    <row r="58" spans="1:10" ht="34.700000000000003">
      <c r="A58" s="71" t="s">
        <v>414</v>
      </c>
      <c r="B58" s="73"/>
      <c r="C58" s="73"/>
      <c r="D58" s="73"/>
      <c r="E58" s="73"/>
      <c r="F58" s="73"/>
      <c r="G58" s="72" t="s">
        <v>420</v>
      </c>
      <c r="H58" s="68"/>
      <c r="I58" s="67" t="s">
        <v>421</v>
      </c>
      <c r="J58" s="67" t="s">
        <v>420</v>
      </c>
    </row>
    <row r="59" spans="1:10" ht="23.1">
      <c r="A59" s="71" t="s">
        <v>414</v>
      </c>
      <c r="B59" s="74"/>
      <c r="C59" s="74"/>
      <c r="D59" s="74"/>
      <c r="E59" s="74"/>
      <c r="F59" s="74"/>
      <c r="G59" s="72" t="s">
        <v>422</v>
      </c>
      <c r="H59" s="70"/>
      <c r="I59" s="67" t="s">
        <v>423</v>
      </c>
      <c r="J59" s="67" t="s">
        <v>422</v>
      </c>
    </row>
    <row r="60" spans="1:10" ht="57.6">
      <c r="A60" s="71" t="s">
        <v>414</v>
      </c>
      <c r="B60" s="73" t="s">
        <v>424</v>
      </c>
      <c r="C60" s="73">
        <v>2.2000000000000002</v>
      </c>
      <c r="D60" s="73" t="s">
        <v>342</v>
      </c>
      <c r="E60" s="71" t="s">
        <v>425</v>
      </c>
      <c r="F60" s="73">
        <v>2.0299999999999998</v>
      </c>
      <c r="G60" s="67" t="s">
        <v>426</v>
      </c>
      <c r="H60" s="68"/>
      <c r="I60" s="67" t="s">
        <v>427</v>
      </c>
      <c r="J60" s="67" t="s">
        <v>426</v>
      </c>
    </row>
    <row r="61" spans="1:10" ht="57.6">
      <c r="A61" s="71" t="s">
        <v>414</v>
      </c>
      <c r="B61" s="74"/>
      <c r="C61" s="74"/>
      <c r="D61" s="74"/>
      <c r="E61" s="71" t="s">
        <v>425</v>
      </c>
      <c r="F61" s="74"/>
      <c r="G61" s="67" t="s">
        <v>428</v>
      </c>
      <c r="H61" s="70"/>
      <c r="I61" s="67" t="s">
        <v>429</v>
      </c>
      <c r="J61" s="67" t="s">
        <v>428</v>
      </c>
    </row>
    <row r="62" spans="1:10" ht="23.1">
      <c r="A62" s="71" t="s">
        <v>414</v>
      </c>
      <c r="B62" s="71" t="s">
        <v>424</v>
      </c>
      <c r="C62" s="71">
        <v>1.4</v>
      </c>
      <c r="D62" s="71" t="s">
        <v>342</v>
      </c>
      <c r="E62" s="71" t="s">
        <v>430</v>
      </c>
      <c r="F62" s="67">
        <v>1.0900000000000001</v>
      </c>
      <c r="G62" s="67" t="s">
        <v>431</v>
      </c>
      <c r="H62" s="67"/>
      <c r="I62" s="67" t="s">
        <v>432</v>
      </c>
      <c r="J62" s="67" t="s">
        <v>431</v>
      </c>
    </row>
    <row r="63" spans="1:10" ht="23.1">
      <c r="A63" s="71" t="s">
        <v>414</v>
      </c>
      <c r="B63" s="71" t="s">
        <v>433</v>
      </c>
      <c r="C63" s="71">
        <v>8.5399999999999991</v>
      </c>
      <c r="D63" s="71" t="s">
        <v>342</v>
      </c>
      <c r="E63" s="71" t="s">
        <v>434</v>
      </c>
      <c r="F63" s="67">
        <v>1.0900000000000001</v>
      </c>
      <c r="G63" s="67" t="s">
        <v>435</v>
      </c>
      <c r="H63" s="67"/>
      <c r="I63" s="67" t="s">
        <v>436</v>
      </c>
      <c r="J63" s="67" t="s">
        <v>435</v>
      </c>
    </row>
    <row r="64" spans="1:10" ht="46.15">
      <c r="A64" s="71" t="s">
        <v>414</v>
      </c>
      <c r="B64" s="71" t="s">
        <v>433</v>
      </c>
      <c r="C64" s="289" t="s">
        <v>333</v>
      </c>
      <c r="D64" s="288"/>
      <c r="E64" s="288"/>
      <c r="F64" s="67">
        <v>1.0900000000000001</v>
      </c>
      <c r="G64" s="67"/>
      <c r="H64" s="67"/>
      <c r="I64" s="67" t="s">
        <v>437</v>
      </c>
      <c r="J64" s="67" t="s">
        <v>438</v>
      </c>
    </row>
    <row r="65" spans="1:10">
      <c r="A65" s="71" t="s">
        <v>414</v>
      </c>
      <c r="B65" s="71" t="s">
        <v>439</v>
      </c>
      <c r="C65" s="71">
        <v>9.2799999999999994</v>
      </c>
      <c r="D65" s="71" t="s">
        <v>342</v>
      </c>
      <c r="E65" s="71" t="s">
        <v>439</v>
      </c>
      <c r="F65" s="67">
        <v>1.0900000000000001</v>
      </c>
      <c r="G65" s="67" t="s">
        <v>439</v>
      </c>
      <c r="H65" s="67"/>
      <c r="I65" s="67" t="s">
        <v>440</v>
      </c>
      <c r="J65" s="67" t="s">
        <v>439</v>
      </c>
    </row>
    <row r="66" spans="1:10">
      <c r="A66" s="71" t="s">
        <v>414</v>
      </c>
      <c r="B66" s="71" t="s">
        <v>441</v>
      </c>
      <c r="C66" s="71">
        <v>3.419</v>
      </c>
      <c r="D66" s="71" t="s">
        <v>342</v>
      </c>
      <c r="E66" s="71" t="s">
        <v>441</v>
      </c>
      <c r="F66" s="67">
        <v>1.1200000000000001</v>
      </c>
      <c r="G66" s="67" t="s">
        <v>441</v>
      </c>
      <c r="H66" s="67"/>
      <c r="I66" s="67" t="s">
        <v>442</v>
      </c>
      <c r="J66" s="67" t="s">
        <v>441</v>
      </c>
    </row>
    <row r="67" spans="1:10" ht="46.15">
      <c r="A67" s="68" t="s">
        <v>443</v>
      </c>
      <c r="B67" s="68" t="s">
        <v>444</v>
      </c>
      <c r="C67" s="68">
        <v>13.9</v>
      </c>
      <c r="D67" s="68" t="s">
        <v>342</v>
      </c>
      <c r="E67" s="68" t="s">
        <v>445</v>
      </c>
      <c r="F67" s="68">
        <v>0.25</v>
      </c>
      <c r="G67" s="68" t="s">
        <v>446</v>
      </c>
      <c r="H67" s="68" t="s">
        <v>447</v>
      </c>
      <c r="I67" s="67" t="s">
        <v>448</v>
      </c>
      <c r="J67" s="67" t="s">
        <v>449</v>
      </c>
    </row>
    <row r="68" spans="1:10" ht="23.1">
      <c r="A68" s="69"/>
      <c r="B68" s="69"/>
      <c r="C68" s="69"/>
      <c r="D68" s="69"/>
      <c r="E68" s="69"/>
      <c r="F68" s="69"/>
      <c r="G68" s="69"/>
      <c r="H68" s="69"/>
      <c r="I68" s="67" t="s">
        <v>450</v>
      </c>
      <c r="J68" s="67" t="s">
        <v>451</v>
      </c>
    </row>
    <row r="69" spans="1:10" ht="23.1">
      <c r="A69" s="70"/>
      <c r="B69" s="70"/>
      <c r="C69" s="70"/>
      <c r="D69" s="70"/>
      <c r="E69" s="70"/>
      <c r="F69" s="70"/>
      <c r="G69" s="70"/>
      <c r="H69" s="70"/>
      <c r="I69" s="67" t="s">
        <v>452</v>
      </c>
      <c r="J69" s="67" t="s">
        <v>453</v>
      </c>
    </row>
    <row r="70" spans="1:10" ht="23.1">
      <c r="A70" s="67" t="s">
        <v>443</v>
      </c>
      <c r="B70" s="67" t="s">
        <v>454</v>
      </c>
      <c r="C70" s="67">
        <v>0.2</v>
      </c>
      <c r="D70" s="67" t="s">
        <v>342</v>
      </c>
      <c r="E70" s="67" t="s">
        <v>455</v>
      </c>
      <c r="F70" s="67">
        <v>1.1100000000000001</v>
      </c>
      <c r="G70" s="67"/>
      <c r="H70" s="67" t="s">
        <v>456</v>
      </c>
      <c r="I70" s="67" t="s">
        <v>457</v>
      </c>
      <c r="J70" s="67" t="s">
        <v>458</v>
      </c>
    </row>
    <row r="71" spans="1:10" ht="23.1">
      <c r="A71" s="68" t="s">
        <v>459</v>
      </c>
      <c r="B71" s="68" t="s">
        <v>460</v>
      </c>
      <c r="C71" s="68">
        <v>3.9940000000000002</v>
      </c>
      <c r="D71" s="68" t="s">
        <v>342</v>
      </c>
      <c r="E71" s="68" t="s">
        <v>461</v>
      </c>
      <c r="F71" s="68">
        <v>0.01</v>
      </c>
      <c r="G71" s="68" t="s">
        <v>462</v>
      </c>
      <c r="H71" s="68" t="s">
        <v>463</v>
      </c>
      <c r="I71" s="67" t="s">
        <v>464</v>
      </c>
      <c r="J71" s="67" t="s">
        <v>465</v>
      </c>
    </row>
    <row r="72" spans="1:10" ht="23.1">
      <c r="A72" s="70"/>
      <c r="B72" s="70"/>
      <c r="C72" s="70"/>
      <c r="D72" s="70"/>
      <c r="E72" s="70"/>
      <c r="F72" s="70"/>
      <c r="G72" s="70"/>
      <c r="H72" s="70"/>
      <c r="I72" s="67" t="s">
        <v>466</v>
      </c>
      <c r="J72" s="67" t="s">
        <v>467</v>
      </c>
    </row>
    <row r="73" spans="1:10" ht="34.700000000000003">
      <c r="A73" s="67" t="s">
        <v>468</v>
      </c>
      <c r="B73" s="67" t="s">
        <v>469</v>
      </c>
      <c r="C73" s="67">
        <v>0.31</v>
      </c>
      <c r="D73" s="67" t="s">
        <v>342</v>
      </c>
      <c r="E73" s="67" t="s">
        <v>470</v>
      </c>
      <c r="F73" s="67">
        <v>1.0900000000000001</v>
      </c>
      <c r="G73" s="67" t="s">
        <v>470</v>
      </c>
      <c r="H73" s="67" t="s">
        <v>471</v>
      </c>
      <c r="I73" s="67" t="s">
        <v>472</v>
      </c>
      <c r="J73" s="67" t="s">
        <v>473</v>
      </c>
    </row>
  </sheetData>
  <mergeCells count="50">
    <mergeCell ref="C64:E64"/>
    <mergeCell ref="A39:A44"/>
    <mergeCell ref="B39:B44"/>
    <mergeCell ref="C39:C44"/>
    <mergeCell ref="D39:D44"/>
    <mergeCell ref="E39:E44"/>
    <mergeCell ref="F35:F38"/>
    <mergeCell ref="G35:G38"/>
    <mergeCell ref="I35:I38"/>
    <mergeCell ref="J35:J38"/>
    <mergeCell ref="G39:G44"/>
    <mergeCell ref="I39:I44"/>
    <mergeCell ref="J39:J44"/>
    <mergeCell ref="F39:F44"/>
    <mergeCell ref="A35:A38"/>
    <mergeCell ref="B35:B38"/>
    <mergeCell ref="C35:C38"/>
    <mergeCell ref="D35:D38"/>
    <mergeCell ref="E35:E38"/>
    <mergeCell ref="J25:J30"/>
    <mergeCell ref="A31:A34"/>
    <mergeCell ref="B31:B34"/>
    <mergeCell ref="C31:C34"/>
    <mergeCell ref="D31:D34"/>
    <mergeCell ref="E31:E34"/>
    <mergeCell ref="F31:F34"/>
    <mergeCell ref="G31:G34"/>
    <mergeCell ref="I31:I34"/>
    <mergeCell ref="J31:J34"/>
    <mergeCell ref="D25:D30"/>
    <mergeCell ref="E25:E30"/>
    <mergeCell ref="F25:F30"/>
    <mergeCell ref="G25:G30"/>
    <mergeCell ref="I25:I30"/>
    <mergeCell ref="A4:XFD4"/>
    <mergeCell ref="A5:XFD5"/>
    <mergeCell ref="C14:E14"/>
    <mergeCell ref="H17:H51"/>
    <mergeCell ref="A18:A24"/>
    <mergeCell ref="B18:B24"/>
    <mergeCell ref="C18:C24"/>
    <mergeCell ref="D18:D24"/>
    <mergeCell ref="E18:E24"/>
    <mergeCell ref="F18:F24"/>
    <mergeCell ref="G18:G24"/>
    <mergeCell ref="I18:I24"/>
    <mergeCell ref="J18:J24"/>
    <mergeCell ref="A25:A30"/>
    <mergeCell ref="B25:B30"/>
    <mergeCell ref="C25:C30"/>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101DD-BCB8-4850-9E40-1402DC63DF36}">
  <dimension ref="A1:H409"/>
  <sheetViews>
    <sheetView topLeftCell="A5" workbookViewId="0">
      <selection activeCell="C10" sqref="C10"/>
    </sheetView>
  </sheetViews>
  <sheetFormatPr defaultColWidth="11.42578125" defaultRowHeight="13.35" zeroHeight="1"/>
  <cols>
    <col min="1" max="1" width="27.140625" style="75" customWidth="1"/>
    <col min="2" max="2" width="27.140625" style="76" hidden="1" customWidth="1"/>
    <col min="3" max="3" width="84" style="75" customWidth="1"/>
    <col min="4" max="4" width="39.7109375" style="75" bestFit="1" customWidth="1"/>
    <col min="5" max="16384" width="11.42578125" style="75"/>
  </cols>
  <sheetData>
    <row r="1" spans="1:8"/>
    <row r="2" spans="1:8" s="77" customFormat="1" ht="14.45">
      <c r="A2" s="225" t="s">
        <v>474</v>
      </c>
      <c r="B2" s="225"/>
      <c r="C2" s="225"/>
      <c r="D2" s="225" t="s">
        <v>475</v>
      </c>
    </row>
    <row r="3" spans="1:8" s="78" customFormat="1" ht="11.65">
      <c r="B3" s="79"/>
    </row>
    <row r="4" spans="1:8" s="78" customFormat="1" ht="12.2">
      <c r="A4" s="80" t="s">
        <v>163</v>
      </c>
      <c r="B4" s="81"/>
      <c r="C4" s="80" t="s">
        <v>314</v>
      </c>
      <c r="D4" s="80"/>
      <c r="E4" s="80"/>
      <c r="F4" s="80"/>
      <c r="G4" s="80"/>
      <c r="H4" s="80"/>
    </row>
    <row r="5" spans="1:8" s="78" customFormat="1" ht="11.65">
      <c r="B5" s="79"/>
    </row>
    <row r="6" spans="1:8" s="84" customFormat="1" ht="26.45">
      <c r="A6" s="82" t="s">
        <v>476</v>
      </c>
      <c r="B6" s="83" t="str">
        <f>LEFT(C6,25)</f>
        <v>14.11.10.00 - Kleding van</v>
      </c>
      <c r="C6" s="82" t="s">
        <v>477</v>
      </c>
      <c r="D6" s="82" t="s">
        <v>478</v>
      </c>
    </row>
    <row r="7" spans="1:8" s="84" customFormat="1">
      <c r="A7" s="82" t="s">
        <v>479</v>
      </c>
      <c r="B7" s="83" t="str">
        <f t="shared" ref="B7:B72" si="0">LEFT(C7,25)</f>
        <v>17.11.11.00 - Houtcellulo</v>
      </c>
      <c r="C7" s="82" t="s">
        <v>480</v>
      </c>
      <c r="D7" s="82" t="s">
        <v>321</v>
      </c>
    </row>
    <row r="8" spans="1:8" s="84" customFormat="1" ht="26.45">
      <c r="A8" s="82" t="s">
        <v>479</v>
      </c>
      <c r="B8" s="83" t="str">
        <f t="shared" si="0"/>
        <v xml:space="preserve">17.11.12.00 - Natron- en </v>
      </c>
      <c r="C8" s="82" t="s">
        <v>481</v>
      </c>
      <c r="D8" s="82" t="s">
        <v>324</v>
      </c>
    </row>
    <row r="9" spans="1:8" s="84" customFormat="1">
      <c r="A9" s="82" t="s">
        <v>479</v>
      </c>
      <c r="B9" s="83" t="str">
        <f t="shared" si="0"/>
        <v>17.11.13.00 - Sulfiet-hou</v>
      </c>
      <c r="C9" s="82" t="s">
        <v>482</v>
      </c>
      <c r="D9" s="82" t="s">
        <v>326</v>
      </c>
    </row>
    <row r="10" spans="1:8" s="84" customFormat="1" ht="26.45">
      <c r="A10" s="82" t="s">
        <v>479</v>
      </c>
      <c r="B10" s="83" t="str">
        <f t="shared" si="0"/>
        <v xml:space="preserve">17.11.14.00 - Houtslijp; </v>
      </c>
      <c r="C10" s="82" t="s">
        <v>483</v>
      </c>
      <c r="D10" s="82" t="s">
        <v>328</v>
      </c>
    </row>
    <row r="11" spans="1:8" s="84" customFormat="1">
      <c r="A11" s="82" t="s">
        <v>479</v>
      </c>
      <c r="B11" s="83" t="str">
        <f t="shared" si="0"/>
        <v>17.11.xx.xx - Teruggewonn</v>
      </c>
      <c r="C11" s="82" t="s">
        <v>484</v>
      </c>
      <c r="D11" s="82" t="s">
        <v>335</v>
      </c>
    </row>
    <row r="12" spans="1:8" s="84" customFormat="1">
      <c r="A12" s="82" t="s">
        <v>479</v>
      </c>
      <c r="B12" s="83" t="str">
        <f t="shared" si="0"/>
        <v>17.11.xx.xx - Ontinkt ter</v>
      </c>
      <c r="C12" s="82" t="s">
        <v>485</v>
      </c>
      <c r="D12" s="82" t="s">
        <v>338</v>
      </c>
    </row>
    <row r="13" spans="1:8" s="84" customFormat="1">
      <c r="A13" s="82" t="s">
        <v>479</v>
      </c>
      <c r="B13" s="83" t="str">
        <f t="shared" si="0"/>
        <v>17.11.xx.xx - Vervaardigi</v>
      </c>
      <c r="C13" s="82" t="s">
        <v>486</v>
      </c>
      <c r="D13" s="82" t="s">
        <v>478</v>
      </c>
    </row>
    <row r="14" spans="1:8" s="84" customFormat="1">
      <c r="A14" s="82" t="s">
        <v>487</v>
      </c>
      <c r="B14" s="83" t="str">
        <f t="shared" si="0"/>
        <v>17.12.11.00 - Krantenpapi</v>
      </c>
      <c r="C14" s="82" t="s">
        <v>488</v>
      </c>
      <c r="D14" s="82" t="s">
        <v>341</v>
      </c>
    </row>
    <row r="15" spans="1:8" s="84" customFormat="1">
      <c r="A15" s="82" t="s">
        <v>487</v>
      </c>
      <c r="B15" s="83" t="str">
        <f t="shared" si="0"/>
        <v>17.12.12.00 - Handgeschep</v>
      </c>
      <c r="C15" s="82" t="s">
        <v>489</v>
      </c>
      <c r="D15" s="82" t="s">
        <v>346</v>
      </c>
    </row>
    <row r="16" spans="1:8" s="84" customFormat="1" ht="26.45">
      <c r="A16" s="82" t="s">
        <v>487</v>
      </c>
      <c r="B16" s="83" t="str">
        <f t="shared" si="0"/>
        <v>17.12.13.00 - Basispapier</v>
      </c>
      <c r="C16" s="82" t="s">
        <v>490</v>
      </c>
      <c r="D16" s="82" t="s">
        <v>346</v>
      </c>
    </row>
    <row r="17" spans="1:4" s="84" customFormat="1" ht="26.45">
      <c r="A17" s="82" t="s">
        <v>487</v>
      </c>
      <c r="B17" s="83" t="str">
        <f t="shared" si="0"/>
        <v>17.12.14.10 - Papier en k</v>
      </c>
      <c r="C17" s="82" t="s">
        <v>491</v>
      </c>
      <c r="D17" s="82" t="s">
        <v>346</v>
      </c>
    </row>
    <row r="18" spans="1:4" s="84" customFormat="1" ht="26.45">
      <c r="A18" s="82" t="s">
        <v>487</v>
      </c>
      <c r="B18" s="83" t="str">
        <f t="shared" si="0"/>
        <v>17.12.14.35 - Papier en k</v>
      </c>
      <c r="C18" s="82" t="s">
        <v>492</v>
      </c>
      <c r="D18" s="82" t="s">
        <v>346</v>
      </c>
    </row>
    <row r="19" spans="1:4" s="84" customFormat="1">
      <c r="A19" s="82" t="s">
        <v>487</v>
      </c>
      <c r="B19" s="83" t="str">
        <f t="shared" si="0"/>
        <v>17.12.14.39 - Ander papie</v>
      </c>
      <c r="C19" s="82" t="s">
        <v>493</v>
      </c>
      <c r="D19" s="82" t="s">
        <v>346</v>
      </c>
    </row>
    <row r="20" spans="1:4" s="84" customFormat="1" ht="26.45">
      <c r="A20" s="82" t="s">
        <v>487</v>
      </c>
      <c r="B20" s="83" t="str">
        <f t="shared" si="0"/>
        <v>17.12.14.50 - Papier en k</v>
      </c>
      <c r="C20" s="82" t="s">
        <v>494</v>
      </c>
      <c r="D20" s="82" t="s">
        <v>346</v>
      </c>
    </row>
    <row r="21" spans="1:4" s="84" customFormat="1">
      <c r="A21" s="82" t="s">
        <v>487</v>
      </c>
      <c r="B21" s="83" t="str">
        <f t="shared" si="0"/>
        <v>17.12.14.70 - Papier en k</v>
      </c>
      <c r="C21" s="82" t="s">
        <v>495</v>
      </c>
      <c r="D21" s="82" t="s">
        <v>346</v>
      </c>
    </row>
    <row r="22" spans="1:4" s="84" customFormat="1">
      <c r="A22" s="82" t="s">
        <v>487</v>
      </c>
      <c r="B22" s="83" t="str">
        <f t="shared" si="0"/>
        <v>17.12.20.30 - Papier voor</v>
      </c>
      <c r="C22" s="82" t="s">
        <v>496</v>
      </c>
      <c r="D22" s="82" t="s">
        <v>363</v>
      </c>
    </row>
    <row r="23" spans="1:4" s="84" customFormat="1" ht="39.75">
      <c r="A23" s="82" t="s">
        <v>487</v>
      </c>
      <c r="B23" s="83" t="str">
        <f t="shared" si="0"/>
        <v>17.12.20.55 - Gecrêpt pap</v>
      </c>
      <c r="C23" s="82" t="s">
        <v>497</v>
      </c>
      <c r="D23" s="82" t="s">
        <v>363</v>
      </c>
    </row>
    <row r="24" spans="1:4" s="84" customFormat="1" ht="39.75">
      <c r="A24" s="82" t="s">
        <v>487</v>
      </c>
      <c r="B24" s="83" t="str">
        <f t="shared" si="0"/>
        <v>17.12.20.57 - Gecrêpt pap</v>
      </c>
      <c r="C24" s="82" t="s">
        <v>498</v>
      </c>
      <c r="D24" s="82" t="s">
        <v>363</v>
      </c>
    </row>
    <row r="25" spans="1:4" s="84" customFormat="1">
      <c r="A25" s="82" t="s">
        <v>487</v>
      </c>
      <c r="B25" s="83" t="str">
        <f t="shared" si="0"/>
        <v>17.12.20.90 - Papier voor</v>
      </c>
      <c r="C25" s="82" t="s">
        <v>499</v>
      </c>
      <c r="D25" s="82" t="s">
        <v>363</v>
      </c>
    </row>
    <row r="26" spans="1:4" s="84" customFormat="1" ht="26.45">
      <c r="A26" s="82" t="s">
        <v>487</v>
      </c>
      <c r="B26" s="83" t="str">
        <f t="shared" si="0"/>
        <v>17.12.31.00 - Kraftliner,</v>
      </c>
      <c r="C26" s="82" t="s">
        <v>500</v>
      </c>
      <c r="D26" s="82" t="s">
        <v>375</v>
      </c>
    </row>
    <row r="27" spans="1:4" s="84" customFormat="1" ht="26.45">
      <c r="A27" s="82" t="s">
        <v>487</v>
      </c>
      <c r="B27" s="83" t="str">
        <f t="shared" si="0"/>
        <v>17.12.32.00 - Kraftliner,</v>
      </c>
      <c r="C27" s="82" t="s">
        <v>501</v>
      </c>
      <c r="D27" s="82" t="s">
        <v>375</v>
      </c>
    </row>
    <row r="28" spans="1:4" s="84" customFormat="1">
      <c r="A28" s="82" t="s">
        <v>487</v>
      </c>
      <c r="B28" s="83" t="str">
        <f t="shared" si="0"/>
        <v>17.12.33.00 - Halfchemisc</v>
      </c>
      <c r="C28" s="82" t="s">
        <v>502</v>
      </c>
      <c r="D28" s="82" t="s">
        <v>369</v>
      </c>
    </row>
    <row r="29" spans="1:4" s="84" customFormat="1">
      <c r="A29" s="82" t="s">
        <v>487</v>
      </c>
      <c r="B29" s="83" t="str">
        <f t="shared" si="0"/>
        <v>17.12.34.00 - Gerecycleer</v>
      </c>
      <c r="C29" s="82" t="s">
        <v>503</v>
      </c>
      <c r="D29" s="82" t="s">
        <v>369</v>
      </c>
    </row>
    <row r="30" spans="1:4" s="84" customFormat="1" ht="26.45">
      <c r="A30" s="82" t="s">
        <v>487</v>
      </c>
      <c r="B30" s="83" t="str">
        <f t="shared" si="0"/>
        <v xml:space="preserve">17.12.35.20 - Zogenaamde </v>
      </c>
      <c r="C30" s="82" t="s">
        <v>504</v>
      </c>
      <c r="D30" s="82" t="s">
        <v>369</v>
      </c>
    </row>
    <row r="31" spans="1:4" s="84" customFormat="1" ht="26.45">
      <c r="A31" s="82" t="s">
        <v>487</v>
      </c>
      <c r="B31" s="83" t="str">
        <f t="shared" si="0"/>
        <v xml:space="preserve">17.12.35.40 - Zogenaamde </v>
      </c>
      <c r="C31" s="82" t="s">
        <v>505</v>
      </c>
      <c r="D31" s="82" t="s">
        <v>369</v>
      </c>
    </row>
    <row r="32" spans="1:4" s="84" customFormat="1" ht="26.45">
      <c r="A32" s="82" t="s">
        <v>487</v>
      </c>
      <c r="B32" s="83" t="str">
        <f t="shared" si="0"/>
        <v>17.12.41.20 - Kraftpapier</v>
      </c>
      <c r="C32" s="82" t="s">
        <v>506</v>
      </c>
      <c r="D32" s="82" t="s">
        <v>478</v>
      </c>
    </row>
    <row r="33" spans="1:4" s="84" customFormat="1" ht="26.45">
      <c r="A33" s="82" t="s">
        <v>487</v>
      </c>
      <c r="B33" s="83" t="str">
        <f t="shared" si="0"/>
        <v>17.12.41.40 - Kraftpapier</v>
      </c>
      <c r="C33" s="82" t="s">
        <v>507</v>
      </c>
      <c r="D33" s="82" t="s">
        <v>478</v>
      </c>
    </row>
    <row r="34" spans="1:4" s="84" customFormat="1" ht="39.75">
      <c r="A34" s="82" t="s">
        <v>487</v>
      </c>
      <c r="B34" s="83" t="str">
        <f t="shared" si="0"/>
        <v>17.12.41.60 - Kraftpapier</v>
      </c>
      <c r="C34" s="82" t="s">
        <v>508</v>
      </c>
      <c r="D34" s="82" t="s">
        <v>478</v>
      </c>
    </row>
    <row r="35" spans="1:4" s="84" customFormat="1">
      <c r="A35" s="82" t="s">
        <v>487</v>
      </c>
      <c r="B35" s="83" t="str">
        <f t="shared" si="0"/>
        <v>17.12.41.80 - Kraftpapier</v>
      </c>
      <c r="C35" s="82" t="s">
        <v>509</v>
      </c>
      <c r="D35" s="82" t="s">
        <v>478</v>
      </c>
    </row>
    <row r="36" spans="1:4" s="84" customFormat="1">
      <c r="A36" s="82" t="s">
        <v>487</v>
      </c>
      <c r="B36" s="83" t="str">
        <f t="shared" si="0"/>
        <v>17.12.42.20 - Sulfietpakp</v>
      </c>
      <c r="C36" s="82" t="s">
        <v>510</v>
      </c>
      <c r="D36" s="82" t="s">
        <v>478</v>
      </c>
    </row>
    <row r="37" spans="1:4" s="84" customFormat="1" ht="39.75">
      <c r="A37" s="82" t="s">
        <v>487</v>
      </c>
      <c r="B37" s="83" t="str">
        <f t="shared" si="0"/>
        <v>17.12.42.40 - Ander papie</v>
      </c>
      <c r="C37" s="82" t="s">
        <v>511</v>
      </c>
      <c r="D37" s="82" t="s">
        <v>478</v>
      </c>
    </row>
    <row r="38" spans="1:4" s="84" customFormat="1" ht="39.75">
      <c r="A38" s="82" t="s">
        <v>487</v>
      </c>
      <c r="B38" s="83" t="str">
        <f t="shared" si="0"/>
        <v>17.12.42.60 - Ander papie</v>
      </c>
      <c r="C38" s="82" t="s">
        <v>512</v>
      </c>
      <c r="D38" s="82" t="s">
        <v>375</v>
      </c>
    </row>
    <row r="39" spans="1:4" s="84" customFormat="1" ht="39.75">
      <c r="A39" s="82" t="s">
        <v>487</v>
      </c>
      <c r="B39" s="83" t="str">
        <f t="shared" si="0"/>
        <v>17.12.42.80 - Ander papie</v>
      </c>
      <c r="C39" s="82" t="s">
        <v>513</v>
      </c>
      <c r="D39" s="82" t="s">
        <v>375</v>
      </c>
    </row>
    <row r="40" spans="1:4" s="84" customFormat="1">
      <c r="A40" s="82" t="s">
        <v>487</v>
      </c>
      <c r="B40" s="83" t="str">
        <f t="shared" si="0"/>
        <v>17.12.43.30 - Filtreerpap</v>
      </c>
      <c r="C40" s="82" t="s">
        <v>514</v>
      </c>
      <c r="D40" s="82" t="s">
        <v>478</v>
      </c>
    </row>
    <row r="41" spans="1:4" s="84" customFormat="1">
      <c r="A41" s="82" t="s">
        <v>487</v>
      </c>
      <c r="B41" s="83" t="str">
        <f t="shared" si="0"/>
        <v xml:space="preserve">17.12.43.60 - Viltpapier </v>
      </c>
      <c r="C41" s="82" t="s">
        <v>515</v>
      </c>
      <c r="D41" s="82" t="s">
        <v>478</v>
      </c>
    </row>
    <row r="42" spans="1:4" s="84" customFormat="1">
      <c r="A42" s="82" t="s">
        <v>487</v>
      </c>
      <c r="B42" s="83" t="str">
        <f t="shared" si="0"/>
        <v>17.12.44.00 - Sigarettenp</v>
      </c>
      <c r="C42" s="82" t="s">
        <v>516</v>
      </c>
      <c r="D42" s="82" t="s">
        <v>478</v>
      </c>
    </row>
    <row r="43" spans="1:4" s="84" customFormat="1">
      <c r="A43" s="82" t="s">
        <v>487</v>
      </c>
      <c r="B43" s="83" t="str">
        <f t="shared" si="0"/>
        <v>17.12.51.10 - Niet-gestre</v>
      </c>
      <c r="C43" s="82" t="s">
        <v>517</v>
      </c>
      <c r="D43" s="82" t="s">
        <v>375</v>
      </c>
    </row>
    <row r="44" spans="1:4" s="84" customFormat="1">
      <c r="A44" s="82" t="s">
        <v>487</v>
      </c>
      <c r="B44" s="83" t="str">
        <f t="shared" si="0"/>
        <v>17.12.59.10 - Ander karto</v>
      </c>
      <c r="C44" s="82" t="s">
        <v>518</v>
      </c>
      <c r="D44" s="82" t="s">
        <v>375</v>
      </c>
    </row>
    <row r="45" spans="1:4" s="84" customFormat="1" ht="26.45">
      <c r="A45" s="82" t="s">
        <v>487</v>
      </c>
      <c r="B45" s="83" t="str">
        <f t="shared" si="0"/>
        <v>17.12.60.00 - Perkamentpa</v>
      </c>
      <c r="C45" s="82" t="s">
        <v>519</v>
      </c>
      <c r="D45" s="82" t="s">
        <v>478</v>
      </c>
    </row>
    <row r="46" spans="1:4" s="84" customFormat="1" ht="26.45">
      <c r="A46" s="82" t="s">
        <v>487</v>
      </c>
      <c r="B46" s="83" t="str">
        <f t="shared" si="0"/>
        <v>17.12.71.00 - Papier en k</v>
      </c>
      <c r="C46" s="82" t="s">
        <v>520</v>
      </c>
      <c r="D46" s="82" t="s">
        <v>478</v>
      </c>
    </row>
    <row r="47" spans="1:4" s="84" customFormat="1">
      <c r="A47" s="82" t="s">
        <v>487</v>
      </c>
      <c r="B47" s="83" t="str">
        <f t="shared" si="0"/>
        <v>17.12.72.00 - Papier en k</v>
      </c>
      <c r="C47" s="82" t="s">
        <v>521</v>
      </c>
      <c r="D47" s="82" t="s">
        <v>478</v>
      </c>
    </row>
    <row r="48" spans="1:4" s="84" customFormat="1">
      <c r="A48" s="82" t="s">
        <v>487</v>
      </c>
      <c r="B48" s="83" t="str">
        <f t="shared" si="0"/>
        <v>17.12.73.35 - Basispapier</v>
      </c>
      <c r="C48" s="82" t="s">
        <v>522</v>
      </c>
      <c r="D48" s="82" t="s">
        <v>355</v>
      </c>
    </row>
    <row r="49" spans="1:4" s="84" customFormat="1" ht="53.1">
      <c r="A49" s="82" t="s">
        <v>487</v>
      </c>
      <c r="B49" s="83" t="str">
        <f t="shared" si="0"/>
        <v>17.12.73.36 - Basispapier</v>
      </c>
      <c r="C49" s="82" t="s">
        <v>523</v>
      </c>
      <c r="D49" s="82" t="s">
        <v>478</v>
      </c>
    </row>
    <row r="50" spans="1:4" s="84" customFormat="1" ht="26.45">
      <c r="A50" s="82" t="s">
        <v>487</v>
      </c>
      <c r="B50" s="83" t="str">
        <f t="shared" si="0"/>
        <v>17.12.73.37 - Gestreken p</v>
      </c>
      <c r="C50" s="82" t="s">
        <v>524</v>
      </c>
      <c r="D50" s="82" t="s">
        <v>355</v>
      </c>
    </row>
    <row r="51" spans="1:4" s="84" customFormat="1" ht="39.75">
      <c r="A51" s="82" t="s">
        <v>487</v>
      </c>
      <c r="B51" s="83" t="str">
        <f t="shared" si="0"/>
        <v>17.12.73.60 - Licht gestr</v>
      </c>
      <c r="C51" s="82" t="s">
        <v>525</v>
      </c>
      <c r="D51" s="82" t="s">
        <v>355</v>
      </c>
    </row>
    <row r="52" spans="1:4" s="84" customFormat="1" ht="39.75">
      <c r="A52" s="82" t="s">
        <v>487</v>
      </c>
      <c r="B52" s="83" t="str">
        <f t="shared" si="0"/>
        <v>17.12.73.75 - Ander gestr</v>
      </c>
      <c r="C52" s="82" t="s">
        <v>526</v>
      </c>
      <c r="D52" s="82" t="s">
        <v>355</v>
      </c>
    </row>
    <row r="53" spans="1:4" s="84" customFormat="1" ht="39.75">
      <c r="A53" s="82" t="s">
        <v>487</v>
      </c>
      <c r="B53" s="83" t="str">
        <f t="shared" si="0"/>
        <v>17.12.73.79 - Ander gestr</v>
      </c>
      <c r="C53" s="82" t="s">
        <v>527</v>
      </c>
      <c r="D53" s="82" t="s">
        <v>355</v>
      </c>
    </row>
    <row r="54" spans="1:4" s="84" customFormat="1" ht="26.45">
      <c r="A54" s="82" t="s">
        <v>487</v>
      </c>
      <c r="B54" s="83" t="str">
        <f t="shared" si="0"/>
        <v>17.12.74.00 - Kraftpapier</v>
      </c>
      <c r="C54" s="82" t="s">
        <v>528</v>
      </c>
      <c r="D54" s="82" t="s">
        <v>478</v>
      </c>
    </row>
    <row r="55" spans="1:4" s="84" customFormat="1" ht="26.45">
      <c r="A55" s="82" t="s">
        <v>487</v>
      </c>
      <c r="B55" s="83" t="str">
        <f t="shared" si="0"/>
        <v>17.12.75.00 - Kraftkarton</v>
      </c>
      <c r="C55" s="82" t="s">
        <v>529</v>
      </c>
      <c r="D55" s="82" t="s">
        <v>383</v>
      </c>
    </row>
    <row r="56" spans="1:4" s="84" customFormat="1" ht="26.45">
      <c r="A56" s="82" t="s">
        <v>487</v>
      </c>
      <c r="B56" s="83" t="str">
        <f t="shared" si="0"/>
        <v>17.12.76.00 - Carbonpapie</v>
      </c>
      <c r="C56" s="82" t="s">
        <v>530</v>
      </c>
      <c r="D56" s="82" t="s">
        <v>355</v>
      </c>
    </row>
    <row r="57" spans="1:4" s="84" customFormat="1">
      <c r="A57" s="82" t="s">
        <v>487</v>
      </c>
      <c r="B57" s="83" t="str">
        <f t="shared" si="0"/>
        <v>17.12.77.10 - Papier en k</v>
      </c>
      <c r="C57" s="82" t="s">
        <v>531</v>
      </c>
      <c r="D57" s="82" t="s">
        <v>478</v>
      </c>
    </row>
    <row r="58" spans="1:4" s="84" customFormat="1">
      <c r="A58" s="82" t="s">
        <v>487</v>
      </c>
      <c r="B58" s="83" t="str">
        <f t="shared" si="0"/>
        <v>17.12.77.33 - Zelfklevend</v>
      </c>
      <c r="C58" s="82" t="s">
        <v>532</v>
      </c>
      <c r="D58" s="82" t="s">
        <v>478</v>
      </c>
    </row>
    <row r="59" spans="1:4" s="84" customFormat="1">
      <c r="A59" s="82" t="s">
        <v>487</v>
      </c>
      <c r="B59" s="83" t="str">
        <f t="shared" si="0"/>
        <v>17.12.77.35 - Papier en k</v>
      </c>
      <c r="C59" s="82" t="s">
        <v>533</v>
      </c>
      <c r="D59" s="82" t="s">
        <v>478</v>
      </c>
    </row>
    <row r="60" spans="1:4" s="84" customFormat="1" ht="26.45">
      <c r="A60" s="82" t="s">
        <v>487</v>
      </c>
      <c r="B60" s="83" t="str">
        <f t="shared" si="0"/>
        <v>17.12.77.55 - Papier en k</v>
      </c>
      <c r="C60" s="82" t="s">
        <v>534</v>
      </c>
      <c r="D60" s="82" t="s">
        <v>383</v>
      </c>
    </row>
    <row r="61" spans="1:4" s="84" customFormat="1" ht="26.45">
      <c r="A61" s="82" t="s">
        <v>487</v>
      </c>
      <c r="B61" s="83" t="str">
        <f t="shared" si="0"/>
        <v>17.12.77.59 - Papier en k</v>
      </c>
      <c r="C61" s="82" t="s">
        <v>535</v>
      </c>
      <c r="D61" s="82" t="s">
        <v>383</v>
      </c>
    </row>
    <row r="62" spans="1:4" s="84" customFormat="1" ht="26.45">
      <c r="A62" s="82" t="s">
        <v>487</v>
      </c>
      <c r="B62" s="83" t="str">
        <f t="shared" si="0"/>
        <v>17.12.77.70 - Papier en k</v>
      </c>
      <c r="C62" s="82" t="s">
        <v>536</v>
      </c>
      <c r="D62" s="82" t="s">
        <v>478</v>
      </c>
    </row>
    <row r="63" spans="1:4" s="84" customFormat="1">
      <c r="A63" s="82" t="s">
        <v>487</v>
      </c>
      <c r="B63" s="83" t="str">
        <f t="shared" si="0"/>
        <v>17.12.77.80 - Ander papie</v>
      </c>
      <c r="C63" s="82" t="s">
        <v>537</v>
      </c>
      <c r="D63" s="82" t="s">
        <v>478</v>
      </c>
    </row>
    <row r="64" spans="1:4" s="84" customFormat="1" ht="66.2">
      <c r="A64" s="82" t="s">
        <v>487</v>
      </c>
      <c r="B64" s="83" t="str">
        <f t="shared" si="0"/>
        <v>17.12.78.20 - Kraftpapier</v>
      </c>
      <c r="C64" s="82" t="s">
        <v>538</v>
      </c>
      <c r="D64" s="82" t="s">
        <v>383</v>
      </c>
    </row>
    <row r="65" spans="1:4" s="84" customFormat="1">
      <c r="A65" s="82" t="s">
        <v>487</v>
      </c>
      <c r="B65" s="83" t="str">
        <f t="shared" si="0"/>
        <v>17.12.78.50 - Multiplexpa</v>
      </c>
      <c r="C65" s="82" t="s">
        <v>539</v>
      </c>
      <c r="D65" s="82" t="s">
        <v>383</v>
      </c>
    </row>
    <row r="66" spans="1:4" s="84" customFormat="1">
      <c r="A66" s="82" t="s">
        <v>487</v>
      </c>
      <c r="B66" s="83" t="str">
        <f t="shared" si="0"/>
        <v>17.12.79.53 - Multiplexpa</v>
      </c>
      <c r="C66" s="82" t="s">
        <v>540</v>
      </c>
      <c r="D66" s="82" t="s">
        <v>383</v>
      </c>
    </row>
    <row r="67" spans="1:4" s="84" customFormat="1">
      <c r="A67" s="82" t="s">
        <v>487</v>
      </c>
      <c r="B67" s="83" t="str">
        <f t="shared" si="0"/>
        <v>17.12.79.55 - Multiplexpa</v>
      </c>
      <c r="C67" s="82" t="s">
        <v>541</v>
      </c>
      <c r="D67" s="82" t="s">
        <v>383</v>
      </c>
    </row>
    <row r="68" spans="1:4" s="84" customFormat="1" ht="26.45">
      <c r="A68" s="82" t="s">
        <v>487</v>
      </c>
      <c r="B68" s="83" t="str">
        <f t="shared" si="0"/>
        <v>17.12.79.70 - Papier en k</v>
      </c>
      <c r="C68" s="82" t="s">
        <v>542</v>
      </c>
      <c r="D68" s="82" t="s">
        <v>478</v>
      </c>
    </row>
    <row r="69" spans="1:4" s="84" customFormat="1">
      <c r="A69" s="82" t="s">
        <v>487</v>
      </c>
      <c r="B69" s="83" t="str">
        <f t="shared" si="0"/>
        <v>17.12.xx.xx - Papier en k</v>
      </c>
      <c r="C69" s="82" t="s">
        <v>543</v>
      </c>
      <c r="D69" s="82" t="s">
        <v>478</v>
      </c>
    </row>
    <row r="70" spans="1:4" s="84" customFormat="1" ht="26.45">
      <c r="A70" s="82" t="s">
        <v>544</v>
      </c>
      <c r="B70" s="83" t="str">
        <f t="shared" si="0"/>
        <v>19.20.xx.xx - Geraffineer</v>
      </c>
      <c r="C70" s="82" t="s">
        <v>545</v>
      </c>
      <c r="D70" s="82" t="s">
        <v>546</v>
      </c>
    </row>
    <row r="71" spans="1:4" s="84" customFormat="1" ht="14.45">
      <c r="A71" s="82" t="s">
        <v>547</v>
      </c>
      <c r="B71" s="83" t="str">
        <f t="shared" si="0"/>
        <v>20.11.11.50 - Waterstof</v>
      </c>
      <c r="C71" s="82" t="s">
        <v>548</v>
      </c>
      <c r="D71" s="77" t="s">
        <v>549</v>
      </c>
    </row>
    <row r="72" spans="1:4" s="84" customFormat="1" ht="26.45">
      <c r="A72" s="82" t="s">
        <v>547</v>
      </c>
      <c r="B72" s="83" t="str">
        <f t="shared" si="0"/>
        <v>20.11.12.90 - Anorganisch</v>
      </c>
      <c r="C72" s="82" t="s">
        <v>550</v>
      </c>
      <c r="D72" s="82" t="s">
        <v>478</v>
      </c>
    </row>
    <row r="73" spans="1:4" s="84" customFormat="1" ht="26.45">
      <c r="A73" s="82" t="s">
        <v>551</v>
      </c>
      <c r="B73" s="83" t="str">
        <f t="shared" ref="B73:B136" si="1">LEFT(C73,25)</f>
        <v>20.13.21.11 - Chloor</v>
      </c>
      <c r="C73" s="82" t="s">
        <v>552</v>
      </c>
      <c r="D73" s="82" t="s">
        <v>397</v>
      </c>
    </row>
    <row r="74" spans="1:4" s="84" customFormat="1" ht="26.45">
      <c r="A74" s="82" t="s">
        <v>551</v>
      </c>
      <c r="B74" s="83" t="str">
        <f t="shared" si="1"/>
        <v>20.13.21.16 - Jood (jodiu</v>
      </c>
      <c r="C74" s="82" t="s">
        <v>553</v>
      </c>
      <c r="D74" s="82" t="s">
        <v>478</v>
      </c>
    </row>
    <row r="75" spans="1:4" s="84" customFormat="1" ht="26.45">
      <c r="A75" s="82" t="s">
        <v>551</v>
      </c>
      <c r="B75" s="83" t="str">
        <f t="shared" si="1"/>
        <v>20.13.21.20 - Gesublimeer</v>
      </c>
      <c r="C75" s="82" t="s">
        <v>554</v>
      </c>
      <c r="D75" s="82" t="s">
        <v>478</v>
      </c>
    </row>
    <row r="76" spans="1:4" s="84" customFormat="1" ht="26.45">
      <c r="A76" s="82" t="s">
        <v>551</v>
      </c>
      <c r="B76" s="83" t="str">
        <f t="shared" si="1"/>
        <v>20.13.21.30 - Koolstof ("</v>
      </c>
      <c r="C76" s="82" t="s">
        <v>555</v>
      </c>
      <c r="D76" s="82" t="s">
        <v>478</v>
      </c>
    </row>
    <row r="77" spans="1:4" s="84" customFormat="1" ht="26.45">
      <c r="A77" s="82" t="s">
        <v>551</v>
      </c>
      <c r="B77" s="83" t="str">
        <f t="shared" si="1"/>
        <v>20.13.21.41 - Boor</v>
      </c>
      <c r="C77" s="82" t="s">
        <v>556</v>
      </c>
      <c r="D77" s="82" t="s">
        <v>478</v>
      </c>
    </row>
    <row r="78" spans="1:4" s="84" customFormat="1" ht="26.45">
      <c r="A78" s="82" t="s">
        <v>551</v>
      </c>
      <c r="B78" s="83" t="str">
        <f t="shared" si="1"/>
        <v>20.13.21.42 - Telluur</v>
      </c>
      <c r="C78" s="82" t="s">
        <v>557</v>
      </c>
      <c r="D78" s="82" t="s">
        <v>478</v>
      </c>
    </row>
    <row r="79" spans="1:4" s="84" customFormat="1" ht="26.45">
      <c r="A79" s="82" t="s">
        <v>551</v>
      </c>
      <c r="B79" s="83" t="str">
        <f t="shared" si="1"/>
        <v>20.13.21.60 - Silicium. B</v>
      </c>
      <c r="C79" s="82" t="s">
        <v>558</v>
      </c>
      <c r="D79" s="82" t="s">
        <v>406</v>
      </c>
    </row>
    <row r="80" spans="1:4" s="84" customFormat="1" ht="26.45">
      <c r="A80" s="82" t="s">
        <v>551</v>
      </c>
      <c r="B80" s="83" t="str">
        <f t="shared" si="1"/>
        <v>20.13.21.70 - Silicium. A</v>
      </c>
      <c r="C80" s="82" t="s">
        <v>559</v>
      </c>
      <c r="D80" s="82" t="s">
        <v>403</v>
      </c>
    </row>
    <row r="81" spans="1:4" s="84" customFormat="1" ht="26.45">
      <c r="A81" s="82" t="s">
        <v>551</v>
      </c>
      <c r="B81" s="83" t="str">
        <f t="shared" si="1"/>
        <v>20.13.21.81 - Fosfor</v>
      </c>
      <c r="C81" s="82" t="s">
        <v>560</v>
      </c>
      <c r="D81" s="82" t="s">
        <v>478</v>
      </c>
    </row>
    <row r="82" spans="1:4" s="84" customFormat="1" ht="26.45">
      <c r="A82" s="82" t="s">
        <v>551</v>
      </c>
      <c r="B82" s="83" t="str">
        <f t="shared" si="1"/>
        <v>20.13.21.85 - Arseen; sel</v>
      </c>
      <c r="C82" s="82" t="s">
        <v>561</v>
      </c>
      <c r="D82" s="82" t="s">
        <v>478</v>
      </c>
    </row>
    <row r="83" spans="1:4" s="84" customFormat="1" ht="26.45">
      <c r="A83" s="82" t="s">
        <v>551</v>
      </c>
      <c r="B83" s="83" t="str">
        <f t="shared" si="1"/>
        <v>20.13.22.10 - Fosforoxych</v>
      </c>
      <c r="C83" s="82" t="s">
        <v>562</v>
      </c>
      <c r="D83" s="82" t="s">
        <v>478</v>
      </c>
    </row>
    <row r="84" spans="1:4" s="84" customFormat="1" ht="26.45">
      <c r="A84" s="82" t="s">
        <v>551</v>
      </c>
      <c r="B84" s="83" t="str">
        <f t="shared" si="1"/>
        <v>20.13.22.20 - Fosfortrich</v>
      </c>
      <c r="C84" s="82" t="s">
        <v>563</v>
      </c>
      <c r="D84" s="82" t="s">
        <v>478</v>
      </c>
    </row>
    <row r="85" spans="1:4" s="84" customFormat="1" ht="26.45">
      <c r="A85" s="82" t="s">
        <v>551</v>
      </c>
      <c r="B85" s="83" t="str">
        <f t="shared" si="1"/>
        <v>20.13.22.30 - Fosforpenta</v>
      </c>
      <c r="C85" s="82" t="s">
        <v>564</v>
      </c>
      <c r="D85" s="82" t="s">
        <v>478</v>
      </c>
    </row>
    <row r="86" spans="1:4" s="84" customFormat="1" ht="26.45">
      <c r="A86" s="82" t="s">
        <v>551</v>
      </c>
      <c r="B86" s="83" t="str">
        <f t="shared" si="1"/>
        <v>20.13.22.37 - Halogeniden</v>
      </c>
      <c r="C86" s="82" t="s">
        <v>565</v>
      </c>
      <c r="D86" s="82" t="s">
        <v>478</v>
      </c>
    </row>
    <row r="87" spans="1:4" s="84" customFormat="1" ht="26.45">
      <c r="A87" s="82" t="s">
        <v>551</v>
      </c>
      <c r="B87" s="83" t="str">
        <f t="shared" si="1"/>
        <v>20.13.22.40 - Chloriden e</v>
      </c>
      <c r="C87" s="82" t="s">
        <v>566</v>
      </c>
      <c r="D87" s="82" t="s">
        <v>478</v>
      </c>
    </row>
    <row r="88" spans="1:4" s="84" customFormat="1" ht="26.45">
      <c r="A88" s="82" t="s">
        <v>551</v>
      </c>
      <c r="B88" s="83" t="str">
        <f t="shared" si="1"/>
        <v>20.13.22.70 - Fosforsulfi</v>
      </c>
      <c r="C88" s="82" t="s">
        <v>567</v>
      </c>
      <c r="D88" s="82" t="s">
        <v>478</v>
      </c>
    </row>
    <row r="89" spans="1:4" s="84" customFormat="1" ht="26.45">
      <c r="A89" s="82" t="s">
        <v>551</v>
      </c>
      <c r="B89" s="83" t="str">
        <f t="shared" si="1"/>
        <v>20.13.22.80 - Sulfiden va</v>
      </c>
      <c r="C89" s="82" t="s">
        <v>568</v>
      </c>
      <c r="D89" s="82" t="s">
        <v>478</v>
      </c>
    </row>
    <row r="90" spans="1:4" s="84" customFormat="1" ht="26.45">
      <c r="A90" s="82" t="s">
        <v>551</v>
      </c>
      <c r="B90" s="83" t="str">
        <f t="shared" si="1"/>
        <v xml:space="preserve">20.13.23.00 - Alkali- en </v>
      </c>
      <c r="C90" s="82" t="s">
        <v>569</v>
      </c>
      <c r="D90" s="82" t="s">
        <v>478</v>
      </c>
    </row>
    <row r="91" spans="1:4" s="84" customFormat="1" ht="26.45">
      <c r="A91" s="82" t="s">
        <v>551</v>
      </c>
      <c r="B91" s="83" t="str">
        <f t="shared" si="1"/>
        <v>20.13.24.13 - Waterstofch</v>
      </c>
      <c r="C91" s="82" t="s">
        <v>570</v>
      </c>
      <c r="D91" s="82" t="s">
        <v>478</v>
      </c>
    </row>
    <row r="92" spans="1:4" s="84" customFormat="1" ht="26.45">
      <c r="A92" s="82" t="s">
        <v>551</v>
      </c>
      <c r="B92" s="83" t="str">
        <f t="shared" si="1"/>
        <v>20.13.24.15 - Chlorozwave</v>
      </c>
      <c r="C92" s="82" t="s">
        <v>571</v>
      </c>
      <c r="D92" s="82" t="s">
        <v>478</v>
      </c>
    </row>
    <row r="93" spans="1:4" s="84" customFormat="1" ht="26.45">
      <c r="A93" s="82" t="s">
        <v>551</v>
      </c>
      <c r="B93" s="83" t="str">
        <f t="shared" si="1"/>
        <v>20.13.24.34 - Zwavelzuur;</v>
      </c>
      <c r="C93" s="82" t="s">
        <v>572</v>
      </c>
      <c r="D93" s="82" t="s">
        <v>394</v>
      </c>
    </row>
    <row r="94" spans="1:4" s="84" customFormat="1" ht="26.45">
      <c r="A94" s="82" t="s">
        <v>551</v>
      </c>
      <c r="B94" s="83" t="str">
        <f t="shared" si="1"/>
        <v>20.13.24.53 - Difosforpen</v>
      </c>
      <c r="C94" s="82" t="s">
        <v>573</v>
      </c>
      <c r="D94" s="82" t="s">
        <v>478</v>
      </c>
    </row>
    <row r="95" spans="1:4" s="84" customFormat="1" ht="26.45">
      <c r="A95" s="82" t="s">
        <v>551</v>
      </c>
      <c r="B95" s="83" t="str">
        <f t="shared" si="1"/>
        <v xml:space="preserve">20.13.24.55 - Fosforzuur </v>
      </c>
      <c r="C95" s="82" t="s">
        <v>574</v>
      </c>
      <c r="D95" s="82" t="s">
        <v>478</v>
      </c>
    </row>
    <row r="96" spans="1:4" s="84" customFormat="1" ht="26.45">
      <c r="A96" s="82" t="s">
        <v>551</v>
      </c>
      <c r="B96" s="83" t="str">
        <f t="shared" si="1"/>
        <v>20.13.24.62 - Diboortriox</v>
      </c>
      <c r="C96" s="82" t="s">
        <v>575</v>
      </c>
      <c r="D96" s="82" t="s">
        <v>478</v>
      </c>
    </row>
    <row r="97" spans="1:4" s="84" customFormat="1" ht="26.45">
      <c r="A97" s="82" t="s">
        <v>551</v>
      </c>
      <c r="B97" s="83" t="str">
        <f t="shared" si="1"/>
        <v xml:space="preserve">20.13.24.65 - Oxiden van </v>
      </c>
      <c r="C97" s="82" t="s">
        <v>576</v>
      </c>
      <c r="D97" s="82" t="s">
        <v>478</v>
      </c>
    </row>
    <row r="98" spans="1:4" s="84" customFormat="1" ht="26.45">
      <c r="A98" s="82" t="s">
        <v>551</v>
      </c>
      <c r="B98" s="83" t="str">
        <f t="shared" si="1"/>
        <v>20.13.24.69 - Andere anor</v>
      </c>
      <c r="C98" s="82" t="s">
        <v>577</v>
      </c>
      <c r="D98" s="82" t="s">
        <v>478</v>
      </c>
    </row>
    <row r="99" spans="1:4" s="84" customFormat="1" ht="26.45">
      <c r="A99" s="82" t="s">
        <v>551</v>
      </c>
      <c r="B99" s="83" t="str">
        <f t="shared" si="1"/>
        <v>20.13.24.73 - Waterstoffl</v>
      </c>
      <c r="C99" s="82" t="s">
        <v>578</v>
      </c>
      <c r="D99" s="82" t="s">
        <v>478</v>
      </c>
    </row>
    <row r="100" spans="1:4" s="84" customFormat="1" ht="26.45">
      <c r="A100" s="82" t="s">
        <v>551</v>
      </c>
      <c r="B100" s="83" t="str">
        <f t="shared" si="1"/>
        <v>20.13.24.75 - Siliciumdio</v>
      </c>
      <c r="C100" s="82" t="s">
        <v>579</v>
      </c>
      <c r="D100" s="82" t="s">
        <v>478</v>
      </c>
    </row>
    <row r="101" spans="1:4" s="84" customFormat="1" ht="26.45">
      <c r="A101" s="82" t="s">
        <v>551</v>
      </c>
      <c r="B101" s="83" t="str">
        <f t="shared" si="1"/>
        <v>20.13.24.77 - Zwaveldioxy</v>
      </c>
      <c r="C101" s="82" t="s">
        <v>580</v>
      </c>
      <c r="D101" s="82" t="s">
        <v>478</v>
      </c>
    </row>
    <row r="102" spans="1:4" s="84" customFormat="1" ht="26.45">
      <c r="A102" s="82" t="s">
        <v>551</v>
      </c>
      <c r="B102" s="83" t="str">
        <f t="shared" si="1"/>
        <v>20.13.25.25 - Natriumhydr</v>
      </c>
      <c r="C102" s="82" t="s">
        <v>581</v>
      </c>
      <c r="D102" s="82" t="s">
        <v>478</v>
      </c>
    </row>
    <row r="103" spans="1:4" s="84" customFormat="1" ht="26.45">
      <c r="A103" s="82" t="s">
        <v>551</v>
      </c>
      <c r="B103" s="83" t="str">
        <f t="shared" si="1"/>
        <v>20.13.25.27 - Natriumhydr</v>
      </c>
      <c r="C103" s="82" t="s">
        <v>582</v>
      </c>
      <c r="D103" s="82" t="s">
        <v>478</v>
      </c>
    </row>
    <row r="104" spans="1:4" s="84" customFormat="1" ht="26.45">
      <c r="A104" s="82" t="s">
        <v>551</v>
      </c>
      <c r="B104" s="83" t="str">
        <f t="shared" si="1"/>
        <v>20.13.25.30 - Kaliumhydro</v>
      </c>
      <c r="C104" s="82" t="s">
        <v>583</v>
      </c>
      <c r="D104" s="82" t="s">
        <v>478</v>
      </c>
    </row>
    <row r="105" spans="1:4" s="84" customFormat="1" ht="26.45">
      <c r="A105" s="82" t="s">
        <v>551</v>
      </c>
      <c r="B105" s="83" t="str">
        <f t="shared" si="1"/>
        <v>20.13.25.50 - Natriumpero</v>
      </c>
      <c r="C105" s="82" t="s">
        <v>584</v>
      </c>
      <c r="D105" s="82" t="s">
        <v>478</v>
      </c>
    </row>
    <row r="106" spans="1:4" s="84" customFormat="1" ht="26.45">
      <c r="A106" s="82" t="s">
        <v>551</v>
      </c>
      <c r="B106" s="83" t="str">
        <f t="shared" si="1"/>
        <v>20.13.25.63 - Magnesiumhy</v>
      </c>
      <c r="C106" s="82" t="s">
        <v>585</v>
      </c>
      <c r="D106" s="82" t="s">
        <v>478</v>
      </c>
    </row>
    <row r="107" spans="1:4" s="84" customFormat="1" ht="26.45">
      <c r="A107" s="82" t="s">
        <v>551</v>
      </c>
      <c r="B107" s="83" t="str">
        <f t="shared" si="1"/>
        <v>20.13.25.65 - Oxiden, hyd</v>
      </c>
      <c r="C107" s="82" t="s">
        <v>586</v>
      </c>
      <c r="D107" s="82" t="s">
        <v>478</v>
      </c>
    </row>
    <row r="108" spans="1:4" s="84" customFormat="1" ht="26.45">
      <c r="A108" s="82" t="s">
        <v>551</v>
      </c>
      <c r="B108" s="83" t="str">
        <f t="shared" si="1"/>
        <v>20.13.25.70 - Aluminiumhy</v>
      </c>
      <c r="C108" s="82" t="s">
        <v>587</v>
      </c>
      <c r="D108" s="82" t="s">
        <v>478</v>
      </c>
    </row>
    <row r="109" spans="1:4" s="84" customFormat="1" ht="26.45">
      <c r="A109" s="82" t="s">
        <v>551</v>
      </c>
      <c r="B109" s="83" t="str">
        <f t="shared" si="1"/>
        <v>20.13.25.80 - Hydrazine e</v>
      </c>
      <c r="C109" s="82" t="s">
        <v>588</v>
      </c>
      <c r="D109" s="82" t="s">
        <v>478</v>
      </c>
    </row>
    <row r="110" spans="1:4" s="84" customFormat="1" ht="26.45">
      <c r="A110" s="82" t="s">
        <v>551</v>
      </c>
      <c r="B110" s="83" t="str">
        <f t="shared" si="1"/>
        <v xml:space="preserve">20.13.31.15 - Fluoriden; </v>
      </c>
      <c r="C110" s="82" t="s">
        <v>589</v>
      </c>
      <c r="D110" s="82" t="s">
        <v>478</v>
      </c>
    </row>
    <row r="111" spans="1:4" s="84" customFormat="1" ht="39.75">
      <c r="A111" s="82" t="s">
        <v>551</v>
      </c>
      <c r="B111" s="83" t="str">
        <f t="shared" si="1"/>
        <v xml:space="preserve">20.13.31.19 - Fluoriden; </v>
      </c>
      <c r="C111" s="82" t="s">
        <v>590</v>
      </c>
      <c r="D111" s="82" t="s">
        <v>478</v>
      </c>
    </row>
    <row r="112" spans="1:4" s="84" customFormat="1" ht="26.45">
      <c r="A112" s="82" t="s">
        <v>551</v>
      </c>
      <c r="B112" s="83" t="str">
        <f t="shared" si="1"/>
        <v>20.13.31.31 - Magnesiumch</v>
      </c>
      <c r="C112" s="82" t="s">
        <v>591</v>
      </c>
      <c r="D112" s="82" t="s">
        <v>478</v>
      </c>
    </row>
    <row r="113" spans="1:4" s="84" customFormat="1" ht="26.45">
      <c r="A113" s="82" t="s">
        <v>551</v>
      </c>
      <c r="B113" s="83" t="str">
        <f t="shared" si="1"/>
        <v>20.13.31.32 - Nikkelchlor</v>
      </c>
      <c r="C113" s="82" t="s">
        <v>592</v>
      </c>
      <c r="D113" s="82" t="s">
        <v>478</v>
      </c>
    </row>
    <row r="114" spans="1:4" s="84" customFormat="1" ht="26.45">
      <c r="A114" s="82" t="s">
        <v>551</v>
      </c>
      <c r="B114" s="83" t="str">
        <f t="shared" si="1"/>
        <v>20.13.31.33 - Tinchloride</v>
      </c>
      <c r="C114" s="82" t="s">
        <v>593</v>
      </c>
      <c r="D114" s="82" t="s">
        <v>478</v>
      </c>
    </row>
    <row r="115" spans="1:4" s="84" customFormat="1" ht="26.45">
      <c r="A115" s="82" t="s">
        <v>551</v>
      </c>
      <c r="B115" s="83" t="str">
        <f t="shared" si="1"/>
        <v>20.13.31.34 - Kobaltchlor</v>
      </c>
      <c r="C115" s="82" t="s">
        <v>594</v>
      </c>
      <c r="D115" s="82" t="s">
        <v>478</v>
      </c>
    </row>
    <row r="116" spans="1:4" s="84" customFormat="1" ht="26.45">
      <c r="A116" s="82" t="s">
        <v>551</v>
      </c>
      <c r="B116" s="83" t="str">
        <f t="shared" si="1"/>
        <v>20.13.31.39 - Andere chlo</v>
      </c>
      <c r="C116" s="82" t="s">
        <v>595</v>
      </c>
      <c r="D116" s="82" t="s">
        <v>478</v>
      </c>
    </row>
    <row r="117" spans="1:4" s="84" customFormat="1" ht="26.45">
      <c r="A117" s="82" t="s">
        <v>551</v>
      </c>
      <c r="B117" s="83" t="str">
        <f t="shared" si="1"/>
        <v>20.13.31.50 - Chlorideoxi</v>
      </c>
      <c r="C117" s="82" t="s">
        <v>596</v>
      </c>
      <c r="D117" s="82" t="s">
        <v>478</v>
      </c>
    </row>
    <row r="118" spans="1:4" s="84" customFormat="1" ht="26.45">
      <c r="A118" s="82" t="s">
        <v>551</v>
      </c>
      <c r="B118" s="83" t="str">
        <f t="shared" si="1"/>
        <v>20.13.31.71 - Bromiden en</v>
      </c>
      <c r="C118" s="82" t="s">
        <v>597</v>
      </c>
      <c r="D118" s="82" t="s">
        <v>478</v>
      </c>
    </row>
    <row r="119" spans="1:4" s="84" customFormat="1" ht="26.45">
      <c r="A119" s="82" t="s">
        <v>551</v>
      </c>
      <c r="B119" s="83" t="str">
        <f t="shared" si="1"/>
        <v>20.13.31.79 - Natrium- of</v>
      </c>
      <c r="C119" s="82" t="s">
        <v>598</v>
      </c>
      <c r="D119" s="82" t="s">
        <v>478</v>
      </c>
    </row>
    <row r="120" spans="1:4" s="84" customFormat="1" ht="26.45">
      <c r="A120" s="82" t="s">
        <v>551</v>
      </c>
      <c r="B120" s="83" t="str">
        <f t="shared" si="1"/>
        <v>20.13.32.30 - Hypochlorie</v>
      </c>
      <c r="C120" s="82" t="s">
        <v>599</v>
      </c>
      <c r="D120" s="82" t="s">
        <v>478</v>
      </c>
    </row>
    <row r="121" spans="1:4" s="84" customFormat="1" ht="26.45">
      <c r="A121" s="82" t="s">
        <v>551</v>
      </c>
      <c r="B121" s="83" t="str">
        <f t="shared" si="1"/>
        <v>20.13.32.50 - Chloraten e</v>
      </c>
      <c r="C121" s="82" t="s">
        <v>600</v>
      </c>
      <c r="D121" s="82" t="s">
        <v>478</v>
      </c>
    </row>
    <row r="122" spans="1:4" s="84" customFormat="1" ht="26.45">
      <c r="A122" s="82" t="s">
        <v>551</v>
      </c>
      <c r="B122" s="83" t="str">
        <f t="shared" si="1"/>
        <v>20.13.41.11 - Calcium-, a</v>
      </c>
      <c r="C122" s="82" t="s">
        <v>601</v>
      </c>
      <c r="D122" s="82" t="s">
        <v>478</v>
      </c>
    </row>
    <row r="123" spans="1:4" s="84" customFormat="1" ht="26.45">
      <c r="A123" s="82" t="s">
        <v>551</v>
      </c>
      <c r="B123" s="83" t="str">
        <f t="shared" si="1"/>
        <v>20.13.41.20 - Sulfiden; p</v>
      </c>
      <c r="C123" s="82" t="s">
        <v>602</v>
      </c>
      <c r="D123" s="82" t="s">
        <v>478</v>
      </c>
    </row>
    <row r="124" spans="1:4" s="84" customFormat="1" ht="26.45">
      <c r="A124" s="82" t="s">
        <v>551</v>
      </c>
      <c r="B124" s="83" t="str">
        <f t="shared" si="1"/>
        <v>20.13.41.33 - Sulfieten</v>
      </c>
      <c r="C124" s="82" t="s">
        <v>603</v>
      </c>
      <c r="D124" s="82" t="s">
        <v>478</v>
      </c>
    </row>
    <row r="125" spans="1:4" s="84" customFormat="1" ht="26.45">
      <c r="A125" s="82" t="s">
        <v>551</v>
      </c>
      <c r="B125" s="83" t="str">
        <f t="shared" si="1"/>
        <v>20.13.41.35 - Thiosulfate</v>
      </c>
      <c r="C125" s="82" t="s">
        <v>604</v>
      </c>
      <c r="D125" s="82" t="s">
        <v>478</v>
      </c>
    </row>
    <row r="126" spans="1:4" s="84" customFormat="1" ht="26.45">
      <c r="A126" s="82" t="s">
        <v>551</v>
      </c>
      <c r="B126" s="83" t="str">
        <f t="shared" si="1"/>
        <v>20.13.41.50 - Aluminiumsu</v>
      </c>
      <c r="C126" s="82" t="s">
        <v>605</v>
      </c>
      <c r="D126" s="82" t="s">
        <v>478</v>
      </c>
    </row>
    <row r="127" spans="1:4" s="84" customFormat="1" ht="26.45">
      <c r="A127" s="82" t="s">
        <v>551</v>
      </c>
      <c r="B127" s="83" t="str">
        <f t="shared" si="1"/>
        <v>20.13.41.55 - Bariumsulfa</v>
      </c>
      <c r="C127" s="82" t="s">
        <v>606</v>
      </c>
      <c r="D127" s="82" t="s">
        <v>478</v>
      </c>
    </row>
    <row r="128" spans="1:4" s="84" customFormat="1" ht="26.45">
      <c r="A128" s="82" t="s">
        <v>551</v>
      </c>
      <c r="B128" s="83" t="str">
        <f t="shared" si="1"/>
        <v>20.13.41.60 - Magnesiumsu</v>
      </c>
      <c r="C128" s="82" t="s">
        <v>607</v>
      </c>
      <c r="D128" s="82" t="s">
        <v>478</v>
      </c>
    </row>
    <row r="129" spans="1:4" s="84" customFormat="1" ht="26.45">
      <c r="A129" s="82" t="s">
        <v>551</v>
      </c>
      <c r="B129" s="83" t="str">
        <f t="shared" si="1"/>
        <v>20.13.41.61 - Nikkelsulfa</v>
      </c>
      <c r="C129" s="82" t="s">
        <v>608</v>
      </c>
      <c r="D129" s="82" t="s">
        <v>478</v>
      </c>
    </row>
    <row r="130" spans="1:4" s="84" customFormat="1" ht="26.45">
      <c r="A130" s="82" t="s">
        <v>551</v>
      </c>
      <c r="B130" s="83" t="str">
        <f t="shared" si="1"/>
        <v xml:space="preserve">20.13.41.62 - Kobalt- en </v>
      </c>
      <c r="C130" s="82" t="s">
        <v>609</v>
      </c>
      <c r="D130" s="82" t="s">
        <v>478</v>
      </c>
    </row>
    <row r="131" spans="1:4" s="84" customFormat="1" ht="26.45">
      <c r="A131" s="82" t="s">
        <v>551</v>
      </c>
      <c r="B131" s="83" t="str">
        <f t="shared" si="1"/>
        <v>20.13.41.65 - Sulfaten (m</v>
      </c>
      <c r="C131" s="82" t="s">
        <v>610</v>
      </c>
      <c r="D131" s="82" t="s">
        <v>478</v>
      </c>
    </row>
    <row r="132" spans="1:4" s="84" customFormat="1" ht="26.45">
      <c r="A132" s="82" t="s">
        <v>551</v>
      </c>
      <c r="B132" s="83" t="str">
        <f t="shared" si="1"/>
        <v>20.13.41.73 - Aluinen</v>
      </c>
      <c r="C132" s="82" t="s">
        <v>611</v>
      </c>
      <c r="D132" s="82" t="s">
        <v>478</v>
      </c>
    </row>
    <row r="133" spans="1:4" s="84" customFormat="1" ht="26.45">
      <c r="A133" s="82" t="s">
        <v>551</v>
      </c>
      <c r="B133" s="83" t="str">
        <f t="shared" si="1"/>
        <v>20.13.41.75 - Peroxosulfa</v>
      </c>
      <c r="C133" s="82" t="s">
        <v>612</v>
      </c>
      <c r="D133" s="82" t="s">
        <v>478</v>
      </c>
    </row>
    <row r="134" spans="1:4" s="84" customFormat="1" ht="26.45">
      <c r="A134" s="82" t="s">
        <v>551</v>
      </c>
      <c r="B134" s="83" t="str">
        <f t="shared" si="1"/>
        <v>20.13.42.11 - Barium-, be</v>
      </c>
      <c r="C134" s="82" t="s">
        <v>613</v>
      </c>
      <c r="D134" s="82" t="s">
        <v>478</v>
      </c>
    </row>
    <row r="135" spans="1:4" s="84" customFormat="1" ht="26.45">
      <c r="A135" s="82" t="s">
        <v>551</v>
      </c>
      <c r="B135" s="83" t="str">
        <f t="shared" si="1"/>
        <v>20.13.42.12 - Kopernitrat</v>
      </c>
      <c r="C135" s="82" t="s">
        <v>614</v>
      </c>
      <c r="D135" s="82" t="s">
        <v>478</v>
      </c>
    </row>
    <row r="136" spans="1:4" s="84" customFormat="1" ht="26.45">
      <c r="A136" s="82" t="s">
        <v>551</v>
      </c>
      <c r="B136" s="83" t="str">
        <f t="shared" si="1"/>
        <v xml:space="preserve">20.13.42.20 - Fosfinaten </v>
      </c>
      <c r="C136" s="82" t="s">
        <v>615</v>
      </c>
      <c r="D136" s="82" t="s">
        <v>478</v>
      </c>
    </row>
    <row r="137" spans="1:4" s="84" customFormat="1" ht="26.45">
      <c r="A137" s="82" t="s">
        <v>551</v>
      </c>
      <c r="B137" s="83" t="str">
        <f t="shared" ref="B137:B200" si="2">LEFT(C137,25)</f>
        <v>20.13.42.30 - Natriumdiwa</v>
      </c>
      <c r="C137" s="82" t="s">
        <v>616</v>
      </c>
      <c r="D137" s="82" t="s">
        <v>478</v>
      </c>
    </row>
    <row r="138" spans="1:4" s="84" customFormat="1" ht="26.45">
      <c r="A138" s="82" t="s">
        <v>551</v>
      </c>
      <c r="B138" s="83" t="str">
        <f t="shared" si="2"/>
        <v>20.13.42.40 - Calciumwate</v>
      </c>
      <c r="C138" s="82" t="s">
        <v>617</v>
      </c>
      <c r="D138" s="82" t="s">
        <v>478</v>
      </c>
    </row>
    <row r="139" spans="1:4" s="84" customFormat="1" ht="26.45">
      <c r="A139" s="82" t="s">
        <v>551</v>
      </c>
      <c r="B139" s="83" t="str">
        <f t="shared" si="2"/>
        <v>20.13.42.70 - Natriumtrif</v>
      </c>
      <c r="C139" s="82" t="s">
        <v>618</v>
      </c>
      <c r="D139" s="82" t="s">
        <v>478</v>
      </c>
    </row>
    <row r="140" spans="1:4" s="84" customFormat="1" ht="26.45">
      <c r="A140" s="82" t="s">
        <v>551</v>
      </c>
      <c r="B140" s="83" t="str">
        <f t="shared" si="2"/>
        <v>20.13.42.80 - Fosfaten (e</v>
      </c>
      <c r="C140" s="82" t="s">
        <v>619</v>
      </c>
      <c r="D140" s="82" t="s">
        <v>478</v>
      </c>
    </row>
    <row r="141" spans="1:4" s="84" customFormat="1" ht="26.45">
      <c r="A141" s="82" t="s">
        <v>551</v>
      </c>
      <c r="B141" s="83" t="str">
        <f t="shared" si="2"/>
        <v>20.13.43.10 - Dinatriumca</v>
      </c>
      <c r="C141" s="82" t="s">
        <v>620</v>
      </c>
      <c r="D141" s="82" t="s">
        <v>478</v>
      </c>
    </row>
    <row r="142" spans="1:4" s="84" customFormat="1" ht="26.45">
      <c r="A142" s="82" t="s">
        <v>551</v>
      </c>
      <c r="B142" s="83" t="str">
        <f t="shared" si="2"/>
        <v>20.13.43.20 - Natriumwate</v>
      </c>
      <c r="C142" s="82" t="s">
        <v>621</v>
      </c>
      <c r="D142" s="82" t="s">
        <v>478</v>
      </c>
    </row>
    <row r="143" spans="1:4" s="84" customFormat="1" ht="26.45">
      <c r="A143" s="82" t="s">
        <v>551</v>
      </c>
      <c r="B143" s="83" t="str">
        <f t="shared" si="2"/>
        <v>20.13.43.40 - Calciumcarb</v>
      </c>
      <c r="C143" s="82" t="s">
        <v>622</v>
      </c>
      <c r="D143" s="82" t="s">
        <v>478</v>
      </c>
    </row>
    <row r="144" spans="1:4" s="84" customFormat="1" ht="26.45">
      <c r="A144" s="82" t="s">
        <v>551</v>
      </c>
      <c r="B144" s="83" t="str">
        <f t="shared" si="2"/>
        <v>20.13.43.50 - Lithiumcarb</v>
      </c>
      <c r="C144" s="82" t="s">
        <v>623</v>
      </c>
      <c r="D144" s="82" t="s">
        <v>478</v>
      </c>
    </row>
    <row r="145" spans="1:4" s="84" customFormat="1" ht="26.45">
      <c r="A145" s="82" t="s">
        <v>551</v>
      </c>
      <c r="B145" s="83" t="str">
        <f t="shared" si="2"/>
        <v>20.13.43.95 - Andere carb</v>
      </c>
      <c r="C145" s="82" t="s">
        <v>624</v>
      </c>
      <c r="D145" s="82" t="s">
        <v>478</v>
      </c>
    </row>
    <row r="146" spans="1:4" s="84" customFormat="1" ht="26.45">
      <c r="A146" s="82" t="s">
        <v>551</v>
      </c>
      <c r="B146" s="83" t="str">
        <f t="shared" si="2"/>
        <v>20.13.51.15 - Wolframaten</v>
      </c>
      <c r="C146" s="82" t="s">
        <v>625</v>
      </c>
      <c r="D146" s="82" t="s">
        <v>478</v>
      </c>
    </row>
    <row r="147" spans="1:4" s="84" customFormat="1" ht="26.45">
      <c r="A147" s="82" t="s">
        <v>551</v>
      </c>
      <c r="B147" s="83" t="str">
        <f t="shared" si="2"/>
        <v>20.13.51.20 - Manganieten</v>
      </c>
      <c r="C147" s="82" t="s">
        <v>626</v>
      </c>
      <c r="D147" s="82" t="s">
        <v>478</v>
      </c>
    </row>
    <row r="148" spans="1:4" s="84" customFormat="1" ht="26.45">
      <c r="A148" s="82" t="s">
        <v>551</v>
      </c>
      <c r="B148" s="83" t="str">
        <f t="shared" si="2"/>
        <v>20.13.51.25 - Chromaten e</v>
      </c>
      <c r="C148" s="82" t="s">
        <v>627</v>
      </c>
      <c r="D148" s="82" t="s">
        <v>478</v>
      </c>
    </row>
    <row r="149" spans="1:4" s="84" customFormat="1" ht="26.45">
      <c r="A149" s="82" t="s">
        <v>551</v>
      </c>
      <c r="B149" s="83" t="str">
        <f t="shared" si="2"/>
        <v xml:space="preserve">20.13.51.78 - Zouten van </v>
      </c>
      <c r="C149" s="82" t="s">
        <v>628</v>
      </c>
      <c r="D149" s="82" t="s">
        <v>478</v>
      </c>
    </row>
    <row r="150" spans="1:4" s="84" customFormat="1" ht="26.45">
      <c r="A150" s="82" t="s">
        <v>551</v>
      </c>
      <c r="B150" s="83" t="str">
        <f t="shared" si="2"/>
        <v>20.13.51.79 - Andere zout</v>
      </c>
      <c r="C150" s="82" t="s">
        <v>629</v>
      </c>
      <c r="D150" s="82" t="s">
        <v>478</v>
      </c>
    </row>
    <row r="151" spans="1:4" s="84" customFormat="1" ht="26.45">
      <c r="A151" s="82" t="s">
        <v>551</v>
      </c>
      <c r="B151" s="83" t="str">
        <f t="shared" si="2"/>
        <v>20.13.51.83 - Zilvernitra</v>
      </c>
      <c r="C151" s="82" t="s">
        <v>630</v>
      </c>
      <c r="D151" s="82" t="s">
        <v>478</v>
      </c>
    </row>
    <row r="152" spans="1:4" s="84" customFormat="1" ht="26.45">
      <c r="A152" s="82" t="s">
        <v>551</v>
      </c>
      <c r="B152" s="83" t="str">
        <f t="shared" si="2"/>
        <v>20.13.51.85 - Edele metal</v>
      </c>
      <c r="C152" s="82" t="s">
        <v>631</v>
      </c>
      <c r="D152" s="82" t="s">
        <v>478</v>
      </c>
    </row>
    <row r="153" spans="1:4" s="84" customFormat="1" ht="26.45">
      <c r="A153" s="82" t="s">
        <v>551</v>
      </c>
      <c r="B153" s="83" t="str">
        <f t="shared" si="2"/>
        <v>20.13.52.50 - Gedistillee</v>
      </c>
      <c r="C153" s="82" t="s">
        <v>632</v>
      </c>
      <c r="D153" s="82" t="s">
        <v>478</v>
      </c>
    </row>
    <row r="154" spans="1:4" s="84" customFormat="1" ht="26.45">
      <c r="A154" s="82" t="s">
        <v>551</v>
      </c>
      <c r="B154" s="83" t="str">
        <f t="shared" si="2"/>
        <v>20.13.52.70 - Anorganisch</v>
      </c>
      <c r="C154" s="82" t="s">
        <v>633</v>
      </c>
      <c r="D154" s="82" t="s">
        <v>478</v>
      </c>
    </row>
    <row r="155" spans="1:4" s="84" customFormat="1" ht="26.45">
      <c r="A155" s="82" t="s">
        <v>551</v>
      </c>
      <c r="B155" s="83" t="str">
        <f t="shared" si="2"/>
        <v>20.13.52.75 - Anorganisch</v>
      </c>
      <c r="C155" s="82" t="s">
        <v>634</v>
      </c>
      <c r="D155" s="82" t="s">
        <v>478</v>
      </c>
    </row>
    <row r="156" spans="1:4" s="84" customFormat="1" ht="26.45">
      <c r="A156" s="82" t="s">
        <v>551</v>
      </c>
      <c r="B156" s="83" t="str">
        <f t="shared" si="2"/>
        <v>20.13.52.90 - Andere anor</v>
      </c>
      <c r="C156" s="82" t="s">
        <v>635</v>
      </c>
      <c r="D156" s="82" t="s">
        <v>478</v>
      </c>
    </row>
    <row r="157" spans="1:4" s="84" customFormat="1" ht="26.45">
      <c r="A157" s="82" t="s">
        <v>551</v>
      </c>
      <c r="B157" s="83" t="str">
        <f t="shared" si="2"/>
        <v>20.13.61.00 - Zwaar water</v>
      </c>
      <c r="C157" s="82" t="s">
        <v>636</v>
      </c>
      <c r="D157" s="82" t="s">
        <v>478</v>
      </c>
    </row>
    <row r="158" spans="1:4" s="84" customFormat="1" ht="26.45">
      <c r="A158" s="82" t="s">
        <v>551</v>
      </c>
      <c r="B158" s="83" t="str">
        <f t="shared" si="2"/>
        <v>20.13.62.20 - Cyaniden, c</v>
      </c>
      <c r="C158" s="82" t="s">
        <v>637</v>
      </c>
      <c r="D158" s="82" t="s">
        <v>478</v>
      </c>
    </row>
    <row r="159" spans="1:4" s="84" customFormat="1" ht="26.45">
      <c r="A159" s="82" t="s">
        <v>551</v>
      </c>
      <c r="B159" s="83" t="str">
        <f t="shared" si="2"/>
        <v>20.13.62.30 - Boraten; pe</v>
      </c>
      <c r="C159" s="82" t="s">
        <v>638</v>
      </c>
      <c r="D159" s="82" t="s">
        <v>478</v>
      </c>
    </row>
    <row r="160" spans="1:4" s="84" customFormat="1" ht="26.45">
      <c r="A160" s="82" t="s">
        <v>551</v>
      </c>
      <c r="B160" s="83" t="str">
        <f t="shared" si="2"/>
        <v xml:space="preserve">20.13.62.40 - Silicaten; </v>
      </c>
      <c r="C160" s="82" t="s">
        <v>639</v>
      </c>
      <c r="D160" s="82" t="s">
        <v>478</v>
      </c>
    </row>
    <row r="161" spans="1:4" s="84" customFormat="1" ht="26.45">
      <c r="A161" s="82" t="s">
        <v>551</v>
      </c>
      <c r="B161" s="83" t="str">
        <f t="shared" si="2"/>
        <v>20.13.62.70 - Dubbelsilic</v>
      </c>
      <c r="C161" s="82" t="s">
        <v>640</v>
      </c>
      <c r="D161" s="82" t="s">
        <v>478</v>
      </c>
    </row>
    <row r="162" spans="1:4" s="84" customFormat="1" ht="26.45">
      <c r="A162" s="82" t="s">
        <v>551</v>
      </c>
      <c r="B162" s="83" t="str">
        <f t="shared" si="2"/>
        <v>20.13.62.80 - Anorganisch</v>
      </c>
      <c r="C162" s="82" t="s">
        <v>641</v>
      </c>
      <c r="D162" s="82" t="s">
        <v>478</v>
      </c>
    </row>
    <row r="163" spans="1:4" s="84" customFormat="1" ht="26.45">
      <c r="A163" s="82" t="s">
        <v>551</v>
      </c>
      <c r="B163" s="83" t="str">
        <f t="shared" si="2"/>
        <v>20.13.63.00 - Waterstofpe</v>
      </c>
      <c r="C163" s="82" t="s">
        <v>642</v>
      </c>
      <c r="D163" s="82" t="s">
        <v>478</v>
      </c>
    </row>
    <row r="164" spans="1:4" s="84" customFormat="1" ht="26.45">
      <c r="A164" s="82" t="s">
        <v>551</v>
      </c>
      <c r="B164" s="83" t="str">
        <f t="shared" si="2"/>
        <v>20.13.64.10 - Siliciumcar</v>
      </c>
      <c r="C164" s="82" t="s">
        <v>643</v>
      </c>
      <c r="D164" s="82" t="s">
        <v>411</v>
      </c>
    </row>
    <row r="165" spans="1:4" s="84" customFormat="1" ht="26.45">
      <c r="A165" s="82" t="s">
        <v>551</v>
      </c>
      <c r="B165" s="83" t="str">
        <f t="shared" si="2"/>
        <v>20.13.64.20 - Boorcarbide</v>
      </c>
      <c r="C165" s="82" t="s">
        <v>644</v>
      </c>
      <c r="D165" s="82" t="s">
        <v>478</v>
      </c>
    </row>
    <row r="166" spans="1:4" s="84" customFormat="1" ht="26.45">
      <c r="A166" s="82" t="s">
        <v>551</v>
      </c>
      <c r="B166" s="83" t="str">
        <f t="shared" si="2"/>
        <v>20.13.64.30 - Wolfraamcar</v>
      </c>
      <c r="C166" s="82" t="s">
        <v>645</v>
      </c>
      <c r="D166" s="82" t="s">
        <v>478</v>
      </c>
    </row>
    <row r="167" spans="1:4" s="84" customFormat="1" ht="26.45">
      <c r="A167" s="82" t="s">
        <v>551</v>
      </c>
      <c r="B167" s="83" t="str">
        <f t="shared" si="2"/>
        <v>20.13.64.51 - Aluminium-,</v>
      </c>
      <c r="C167" s="82" t="s">
        <v>646</v>
      </c>
      <c r="D167" s="82" t="s">
        <v>478</v>
      </c>
    </row>
    <row r="168" spans="1:4" s="84" customFormat="1" ht="26.45">
      <c r="A168" s="82" t="s">
        <v>551</v>
      </c>
      <c r="B168" s="83" t="str">
        <f t="shared" si="2"/>
        <v>20.13.64.80 - Fosfiden (e</v>
      </c>
      <c r="C168" s="82" t="s">
        <v>647</v>
      </c>
      <c r="D168" s="82" t="s">
        <v>478</v>
      </c>
    </row>
    <row r="169" spans="1:4" s="84" customFormat="1" ht="26.45">
      <c r="A169" s="82" t="s">
        <v>551</v>
      </c>
      <c r="B169" s="83" t="str">
        <f t="shared" si="2"/>
        <v>20.13.64.90 - Andere carb</v>
      </c>
      <c r="C169" s="82" t="s">
        <v>648</v>
      </c>
      <c r="D169" s="82" t="s">
        <v>478</v>
      </c>
    </row>
    <row r="170" spans="1:4" s="84" customFormat="1" ht="26.45">
      <c r="A170" s="82" t="s">
        <v>551</v>
      </c>
      <c r="B170" s="83" t="str">
        <f t="shared" si="2"/>
        <v>20.13.65.10 - Anorganisch</v>
      </c>
      <c r="C170" s="82" t="s">
        <v>649</v>
      </c>
      <c r="D170" s="82" t="s">
        <v>478</v>
      </c>
    </row>
    <row r="171" spans="1:4" s="84" customFormat="1" ht="26.45">
      <c r="A171" s="82" t="s">
        <v>551</v>
      </c>
      <c r="B171" s="83" t="str">
        <f t="shared" si="2"/>
        <v>20.13.65.20 - Anorganisch</v>
      </c>
      <c r="C171" s="82" t="s">
        <v>650</v>
      </c>
      <c r="D171" s="82" t="s">
        <v>478</v>
      </c>
    </row>
    <row r="172" spans="1:4" s="84" customFormat="1" ht="39.75">
      <c r="A172" s="82" t="s">
        <v>551</v>
      </c>
      <c r="B172" s="83" t="str">
        <f t="shared" si="2"/>
        <v>20.13.65.50 - Anorganisch</v>
      </c>
      <c r="C172" s="82" t="s">
        <v>651</v>
      </c>
      <c r="D172" s="82" t="s">
        <v>478</v>
      </c>
    </row>
    <row r="173" spans="1:4" s="84" customFormat="1" ht="26.45">
      <c r="A173" s="82" t="s">
        <v>551</v>
      </c>
      <c r="B173" s="83" t="str">
        <f t="shared" si="2"/>
        <v>20.13.65.80 - Anorganisch</v>
      </c>
      <c r="C173" s="82" t="s">
        <v>652</v>
      </c>
      <c r="D173" s="82" t="s">
        <v>478</v>
      </c>
    </row>
    <row r="174" spans="1:4" s="84" customFormat="1" ht="26.45">
      <c r="A174" s="82" t="s">
        <v>551</v>
      </c>
      <c r="B174" s="83" t="str">
        <f t="shared" si="2"/>
        <v>20.13.65.85 - Anorganisch</v>
      </c>
      <c r="C174" s="82" t="s">
        <v>653</v>
      </c>
      <c r="D174" s="82" t="s">
        <v>478</v>
      </c>
    </row>
    <row r="175" spans="1:4" s="84" customFormat="1" ht="26.45">
      <c r="A175" s="82" t="s">
        <v>551</v>
      </c>
      <c r="B175" s="83" t="str">
        <f t="shared" si="2"/>
        <v>20.13.66.00 - Zwavel (exc</v>
      </c>
      <c r="C175" s="82" t="s">
        <v>654</v>
      </c>
      <c r="D175" s="82" t="s">
        <v>478</v>
      </c>
    </row>
    <row r="176" spans="1:4" s="84" customFormat="1" ht="26.45">
      <c r="A176" s="82" t="s">
        <v>551</v>
      </c>
      <c r="B176" s="83" t="str">
        <f t="shared" si="2"/>
        <v>20.13.67.00 - Geroost ijz</v>
      </c>
      <c r="C176" s="82" t="s">
        <v>655</v>
      </c>
      <c r="D176" s="82" t="s">
        <v>478</v>
      </c>
    </row>
    <row r="177" spans="1:5" s="84" customFormat="1" ht="26.45">
      <c r="A177" s="82" t="s">
        <v>551</v>
      </c>
      <c r="B177" s="83" t="str">
        <f t="shared" si="2"/>
        <v>20.13.68.00 - Synthetisch</v>
      </c>
      <c r="C177" s="82" t="s">
        <v>656</v>
      </c>
      <c r="D177" s="82" t="s">
        <v>478</v>
      </c>
    </row>
    <row r="178" spans="1:5" s="84" customFormat="1" ht="26.45">
      <c r="A178" s="82" t="s">
        <v>657</v>
      </c>
      <c r="B178" s="83" t="str">
        <f t="shared" si="2"/>
        <v>20.16.40.15 - Polyethylee</v>
      </c>
      <c r="C178" s="82" t="s">
        <v>658</v>
      </c>
      <c r="D178" s="82" t="s">
        <v>478</v>
      </c>
    </row>
    <row r="179" spans="1:5" s="84" customFormat="1">
      <c r="A179" s="82" t="s">
        <v>659</v>
      </c>
      <c r="B179" s="83" t="str">
        <f t="shared" si="2"/>
        <v xml:space="preserve">23.14.12.10 - Matten van </v>
      </c>
      <c r="C179" s="82" t="s">
        <v>660</v>
      </c>
      <c r="D179" s="82" t="s">
        <v>478</v>
      </c>
    </row>
    <row r="180" spans="1:5" s="84" customFormat="1">
      <c r="A180" s="82" t="s">
        <v>659</v>
      </c>
      <c r="B180" s="83" t="str">
        <f t="shared" si="2"/>
        <v>23.14.12.30 - Vliezen van</v>
      </c>
      <c r="C180" s="82" t="s">
        <v>661</v>
      </c>
      <c r="D180" s="82" t="s">
        <v>478</v>
      </c>
    </row>
    <row r="181" spans="1:5" s="84" customFormat="1">
      <c r="A181" s="82" t="s">
        <v>662</v>
      </c>
      <c r="B181" s="83" t="str">
        <f t="shared" si="2"/>
        <v>24.10.01.21 - Ruwstaal: n</v>
      </c>
      <c r="C181" s="82" t="s">
        <v>663</v>
      </c>
      <c r="D181" s="82" t="s">
        <v>664</v>
      </c>
    </row>
    <row r="182" spans="1:5" s="84" customFormat="1">
      <c r="A182" s="82" t="s">
        <v>662</v>
      </c>
      <c r="B182" s="83" t="str">
        <f t="shared" si="2"/>
        <v>24.10.01.22 - Ruwstaal: n</v>
      </c>
      <c r="C182" s="82" t="s">
        <v>665</v>
      </c>
      <c r="D182" s="82" t="s">
        <v>415</v>
      </c>
      <c r="E182" s="85"/>
    </row>
    <row r="183" spans="1:5" s="84" customFormat="1">
      <c r="A183" s="82" t="s">
        <v>662</v>
      </c>
      <c r="B183" s="83" t="str">
        <f t="shared" si="2"/>
        <v>24.10.01.31 - Ruwstaal: a</v>
      </c>
      <c r="C183" s="82" t="s">
        <v>666</v>
      </c>
      <c r="D183" s="82" t="s">
        <v>478</v>
      </c>
    </row>
    <row r="184" spans="1:5" s="84" customFormat="1">
      <c r="A184" s="82" t="s">
        <v>662</v>
      </c>
      <c r="B184" s="83" t="str">
        <f t="shared" si="2"/>
        <v>24.10.01.32 - Ruwstaal: g</v>
      </c>
      <c r="C184" s="82" t="s">
        <v>667</v>
      </c>
      <c r="D184" s="82" t="s">
        <v>415</v>
      </c>
    </row>
    <row r="185" spans="1:5" s="84" customFormat="1">
      <c r="A185" s="82" t="s">
        <v>662</v>
      </c>
      <c r="B185" s="83" t="str">
        <f t="shared" si="2"/>
        <v>24.10.01.41 - Ruwstaal: r</v>
      </c>
      <c r="C185" s="82" t="s">
        <v>668</v>
      </c>
      <c r="D185" s="82" t="s">
        <v>669</v>
      </c>
      <c r="E185" s="85"/>
    </row>
    <row r="186" spans="1:5" s="84" customFormat="1">
      <c r="A186" s="82" t="s">
        <v>662</v>
      </c>
      <c r="B186" s="83" t="str">
        <f t="shared" si="2"/>
        <v>24.10.01.42 - Ruwstaal: r</v>
      </c>
      <c r="C186" s="82" t="s">
        <v>670</v>
      </c>
      <c r="D186" s="82" t="s">
        <v>415</v>
      </c>
    </row>
    <row r="187" spans="1:5" s="84" customFormat="1">
      <c r="A187" s="82" t="s">
        <v>662</v>
      </c>
      <c r="B187" s="83" t="str">
        <f t="shared" si="2"/>
        <v>24.10.02.11 - Opgerolde w</v>
      </c>
      <c r="C187" s="82" t="s">
        <v>671</v>
      </c>
      <c r="D187" s="82" t="s">
        <v>478</v>
      </c>
    </row>
    <row r="188" spans="1:5" s="84" customFormat="1">
      <c r="A188" s="82" t="s">
        <v>662</v>
      </c>
      <c r="B188" s="83" t="str">
        <f t="shared" si="2"/>
        <v>24.10.02.12 - Opgerolde w</v>
      </c>
      <c r="C188" s="82" t="s">
        <v>672</v>
      </c>
      <c r="D188" s="82" t="s">
        <v>478</v>
      </c>
    </row>
    <row r="189" spans="1:5" s="84" customFormat="1">
      <c r="A189" s="82" t="s">
        <v>662</v>
      </c>
      <c r="B189" s="83" t="str">
        <f t="shared" si="2"/>
        <v>24.10.02.21 - In breedban</v>
      </c>
      <c r="C189" s="82" t="s">
        <v>673</v>
      </c>
      <c r="D189" s="82" t="s">
        <v>478</v>
      </c>
    </row>
    <row r="190" spans="1:5" s="84" customFormat="1">
      <c r="A190" s="82" t="s">
        <v>662</v>
      </c>
      <c r="B190" s="83" t="str">
        <f t="shared" si="2"/>
        <v>24.10.02.22 - Platen en u</v>
      </c>
      <c r="C190" s="82" t="s">
        <v>674</v>
      </c>
      <c r="D190" s="82" t="s">
        <v>478</v>
      </c>
    </row>
    <row r="191" spans="1:5" s="84" customFormat="1">
      <c r="A191" s="82" t="s">
        <v>662</v>
      </c>
      <c r="B191" s="83" t="str">
        <f t="shared" si="2"/>
        <v>24.10.02.31 - Warmgewalst</v>
      </c>
      <c r="C191" s="82" t="s">
        <v>675</v>
      </c>
      <c r="D191" s="82" t="s">
        <v>478</v>
      </c>
    </row>
    <row r="192" spans="1:5" s="84" customFormat="1">
      <c r="A192" s="82" t="s">
        <v>662</v>
      </c>
      <c r="B192" s="83" t="str">
        <f t="shared" si="2"/>
        <v>24.10.02.41 - Betonwapeni</v>
      </c>
      <c r="C192" s="82" t="s">
        <v>676</v>
      </c>
      <c r="D192" s="82" t="s">
        <v>478</v>
      </c>
    </row>
    <row r="193" spans="1:5" s="84" customFormat="1">
      <c r="A193" s="82" t="s">
        <v>662</v>
      </c>
      <c r="B193" s="83" t="str">
        <f t="shared" si="2"/>
        <v>24.10.02.42 - Andere warm</v>
      </c>
      <c r="C193" s="82" t="s">
        <v>677</v>
      </c>
      <c r="D193" s="82" t="s">
        <v>478</v>
      </c>
    </row>
    <row r="194" spans="1:5" s="84" customFormat="1">
      <c r="A194" s="82" t="s">
        <v>662</v>
      </c>
      <c r="B194" s="83" t="str">
        <f t="shared" si="2"/>
        <v>24.10.02.43 - Warmgewalst</v>
      </c>
      <c r="C194" s="82" t="s">
        <v>678</v>
      </c>
      <c r="D194" s="82" t="s">
        <v>478</v>
      </c>
    </row>
    <row r="195" spans="1:5" s="84" customFormat="1">
      <c r="A195" s="82" t="s">
        <v>662</v>
      </c>
      <c r="B195" s="83" t="str">
        <f t="shared" si="2"/>
        <v>24.10.02.44 - Zware profi</v>
      </c>
      <c r="C195" s="82" t="s">
        <v>679</v>
      </c>
      <c r="D195" s="82" t="s">
        <v>478</v>
      </c>
    </row>
    <row r="196" spans="1:5" s="84" customFormat="1">
      <c r="A196" s="82" t="s">
        <v>662</v>
      </c>
      <c r="B196" s="83" t="str">
        <f t="shared" si="2"/>
        <v>24.10.02.51 - Damwandprof</v>
      </c>
      <c r="C196" s="82" t="s">
        <v>680</v>
      </c>
      <c r="D196" s="82" t="s">
        <v>478</v>
      </c>
    </row>
    <row r="197" spans="1:5" s="84" customFormat="1">
      <c r="A197" s="82" t="s">
        <v>662</v>
      </c>
      <c r="B197" s="83" t="str">
        <f t="shared" si="2"/>
        <v>24.10.02.52 - Bestanddele</v>
      </c>
      <c r="C197" s="82" t="s">
        <v>681</v>
      </c>
      <c r="D197" s="82" t="s">
        <v>478</v>
      </c>
    </row>
    <row r="198" spans="1:5" s="84" customFormat="1">
      <c r="A198" s="82" t="s">
        <v>662</v>
      </c>
      <c r="B198" s="83" t="str">
        <f t="shared" si="2"/>
        <v>24.10.02.60 - Gelaste pro</v>
      </c>
      <c r="C198" s="82" t="s">
        <v>682</v>
      </c>
      <c r="D198" s="82" t="s">
        <v>478</v>
      </c>
    </row>
    <row r="199" spans="1:5" s="84" customFormat="1">
      <c r="A199" s="82" t="s">
        <v>662</v>
      </c>
      <c r="B199" s="83" t="str">
        <f t="shared" si="2"/>
        <v>24.10.03.10 - Platen, ban</v>
      </c>
      <c r="C199" s="82" t="s">
        <v>683</v>
      </c>
      <c r="D199" s="82" t="s">
        <v>478</v>
      </c>
    </row>
    <row r="200" spans="1:5" s="84" customFormat="1">
      <c r="A200" s="82" t="s">
        <v>662</v>
      </c>
      <c r="B200" s="83" t="str">
        <f t="shared" si="2"/>
        <v>24.10.03.20 - Elektroplaa</v>
      </c>
      <c r="C200" s="82" t="s">
        <v>684</v>
      </c>
      <c r="D200" s="82" t="s">
        <v>478</v>
      </c>
    </row>
    <row r="201" spans="1:5" s="84" customFormat="1">
      <c r="A201" s="82" t="s">
        <v>662</v>
      </c>
      <c r="B201" s="83" t="str">
        <f t="shared" ref="B201:B264" si="3">LEFT(C201,25)</f>
        <v>24.10.03.30 - Vertind bli</v>
      </c>
      <c r="C201" s="82" t="s">
        <v>685</v>
      </c>
      <c r="D201" s="82" t="s">
        <v>478</v>
      </c>
    </row>
    <row r="202" spans="1:5" s="84" customFormat="1">
      <c r="A202" s="82" t="s">
        <v>662</v>
      </c>
      <c r="B202" s="83" t="str">
        <f t="shared" si="3"/>
        <v>24.10.03.40 - Via de domp</v>
      </c>
      <c r="C202" s="82" t="s">
        <v>686</v>
      </c>
      <c r="D202" s="82" t="s">
        <v>478</v>
      </c>
    </row>
    <row r="203" spans="1:5" s="84" customFormat="1">
      <c r="A203" s="82" t="s">
        <v>662</v>
      </c>
      <c r="B203" s="83" t="str">
        <f t="shared" si="3"/>
        <v>24.10.03.50 - Elektrolyti</v>
      </c>
      <c r="C203" s="82" t="s">
        <v>687</v>
      </c>
      <c r="D203" s="82" t="s">
        <v>478</v>
      </c>
    </row>
    <row r="204" spans="1:5" s="84" customFormat="1">
      <c r="A204" s="82" t="s">
        <v>662</v>
      </c>
      <c r="B204" s="83" t="str">
        <f t="shared" si="3"/>
        <v>24.10.03.60 - Organisch b</v>
      </c>
      <c r="C204" s="82" t="s">
        <v>688</v>
      </c>
      <c r="D204" s="82" t="s">
        <v>478</v>
      </c>
    </row>
    <row r="205" spans="1:5" s="84" customFormat="1">
      <c r="A205" s="82" t="s">
        <v>662</v>
      </c>
      <c r="B205" s="83" t="str">
        <f t="shared" si="3"/>
        <v>24.10.11.00 - Ruw ijzer e</v>
      </c>
      <c r="C205" s="82" t="s">
        <v>689</v>
      </c>
      <c r="D205" s="82" t="s">
        <v>478</v>
      </c>
      <c r="E205" s="86"/>
    </row>
    <row r="206" spans="1:5" s="84" customFormat="1" ht="39.75">
      <c r="A206" s="82" t="s">
        <v>662</v>
      </c>
      <c r="B206" s="83" t="str">
        <f t="shared" si="3"/>
        <v>24.10.12.10 - Ferromangaa</v>
      </c>
      <c r="C206" s="82" t="s">
        <v>690</v>
      </c>
      <c r="D206" s="82" t="s">
        <v>426</v>
      </c>
    </row>
    <row r="207" spans="1:5" s="84" customFormat="1" ht="53.1">
      <c r="A207" s="82" t="s">
        <v>662</v>
      </c>
      <c r="B207" s="83" t="str">
        <f t="shared" si="3"/>
        <v>24.10.12.20 - Ander ferro</v>
      </c>
      <c r="C207" s="82" t="s">
        <v>691</v>
      </c>
      <c r="D207" s="82" t="s">
        <v>428</v>
      </c>
    </row>
    <row r="208" spans="1:5" s="84" customFormat="1" ht="26.45">
      <c r="A208" s="82" t="s">
        <v>662</v>
      </c>
      <c r="B208" s="83" t="str">
        <f t="shared" si="3"/>
        <v>24.10.12.25 - Ander ferro</v>
      </c>
      <c r="C208" s="82" t="s">
        <v>692</v>
      </c>
      <c r="D208" s="82" t="s">
        <v>431</v>
      </c>
    </row>
    <row r="209" spans="1:4" s="84" customFormat="1" ht="26.45">
      <c r="A209" s="82" t="s">
        <v>662</v>
      </c>
      <c r="B209" s="83" t="str">
        <f t="shared" si="3"/>
        <v>24.10.12.35 - Ferrosilici</v>
      </c>
      <c r="C209" s="82" t="s">
        <v>693</v>
      </c>
      <c r="D209" s="82" t="s">
        <v>435</v>
      </c>
    </row>
    <row r="210" spans="1:4" s="84" customFormat="1" ht="39.75">
      <c r="A210" s="82" t="s">
        <v>662</v>
      </c>
      <c r="B210" s="83" t="str">
        <f t="shared" si="3"/>
        <v>24.10.12.36 - Ferrosilici</v>
      </c>
      <c r="C210" s="82" t="s">
        <v>694</v>
      </c>
      <c r="D210" s="82" t="s">
        <v>438</v>
      </c>
    </row>
    <row r="211" spans="1:4" s="84" customFormat="1" ht="26.45">
      <c r="A211" s="82" t="s">
        <v>662</v>
      </c>
      <c r="B211" s="83" t="str">
        <f t="shared" si="3"/>
        <v>24.10.12.39 - Ander ferro</v>
      </c>
      <c r="C211" s="82" t="s">
        <v>695</v>
      </c>
      <c r="D211" s="82" t="s">
        <v>478</v>
      </c>
    </row>
    <row r="212" spans="1:4" s="84" customFormat="1">
      <c r="A212" s="82" t="s">
        <v>662</v>
      </c>
      <c r="B212" s="83" t="str">
        <f t="shared" si="3"/>
        <v>24.10.12.40 - Ferronikkel</v>
      </c>
      <c r="C212" s="82" t="s">
        <v>696</v>
      </c>
      <c r="D212" s="82" t="s">
        <v>439</v>
      </c>
    </row>
    <row r="213" spans="1:4" s="84" customFormat="1">
      <c r="A213" s="82" t="s">
        <v>662</v>
      </c>
      <c r="B213" s="83" t="str">
        <f t="shared" si="3"/>
        <v>24.10.12.45 - Ferrosilico</v>
      </c>
      <c r="C213" s="82" t="s">
        <v>697</v>
      </c>
      <c r="D213" s="82" t="s">
        <v>441</v>
      </c>
    </row>
    <row r="214" spans="1:4" s="84" customFormat="1">
      <c r="A214" s="82" t="s">
        <v>662</v>
      </c>
      <c r="B214" s="83" t="str">
        <f t="shared" si="3"/>
        <v>24.10.12.50 - Ferrowolfra</v>
      </c>
      <c r="C214" s="82" t="s">
        <v>698</v>
      </c>
      <c r="D214" s="82" t="s">
        <v>478</v>
      </c>
    </row>
    <row r="215" spans="1:4" s="84" customFormat="1">
      <c r="A215" s="82" t="s">
        <v>662</v>
      </c>
      <c r="B215" s="83" t="str">
        <f t="shared" si="3"/>
        <v>24.10.12.55 - Ferrotitani</v>
      </c>
      <c r="C215" s="82" t="s">
        <v>699</v>
      </c>
      <c r="D215" s="82" t="s">
        <v>478</v>
      </c>
    </row>
    <row r="216" spans="1:4" s="84" customFormat="1">
      <c r="A216" s="82" t="s">
        <v>662</v>
      </c>
      <c r="B216" s="83" t="str">
        <f t="shared" si="3"/>
        <v>24.10.12.60 - Ferrochroom</v>
      </c>
      <c r="C216" s="82" t="s">
        <v>700</v>
      </c>
      <c r="D216" s="82" t="s">
        <v>478</v>
      </c>
    </row>
    <row r="217" spans="1:4" s="84" customFormat="1">
      <c r="A217" s="82" t="s">
        <v>662</v>
      </c>
      <c r="B217" s="83" t="str">
        <f t="shared" si="3"/>
        <v>24.10.12.65 - Ferrovanadi</v>
      </c>
      <c r="C217" s="82" t="s">
        <v>701</v>
      </c>
      <c r="D217" s="82" t="s">
        <v>478</v>
      </c>
    </row>
    <row r="218" spans="1:4" s="84" customFormat="1">
      <c r="A218" s="82" t="s">
        <v>662</v>
      </c>
      <c r="B218" s="83" t="str">
        <f t="shared" si="3"/>
        <v>24.10.12.70 - Ferroniobiu</v>
      </c>
      <c r="C218" s="82" t="s">
        <v>702</v>
      </c>
      <c r="D218" s="82" t="s">
        <v>478</v>
      </c>
    </row>
    <row r="219" spans="1:4" s="84" customFormat="1">
      <c r="A219" s="82" t="s">
        <v>662</v>
      </c>
      <c r="B219" s="83" t="str">
        <f t="shared" si="3"/>
        <v>24.10.12.75 - Ferromolybd</v>
      </c>
      <c r="C219" s="82" t="s">
        <v>703</v>
      </c>
      <c r="D219" s="82" t="s">
        <v>478</v>
      </c>
    </row>
    <row r="220" spans="1:4" s="84" customFormat="1">
      <c r="A220" s="82" t="s">
        <v>662</v>
      </c>
      <c r="B220" s="83" t="str">
        <f t="shared" si="3"/>
        <v>24.10.12.80 - Ferrofosfor</v>
      </c>
      <c r="C220" s="82" t="s">
        <v>704</v>
      </c>
      <c r="D220" s="82" t="s">
        <v>478</v>
      </c>
    </row>
    <row r="221" spans="1:4" s="84" customFormat="1">
      <c r="A221" s="82" t="s">
        <v>662</v>
      </c>
      <c r="B221" s="83" t="str">
        <f t="shared" si="3"/>
        <v>24.10.12.85 - Ferrosilici</v>
      </c>
      <c r="C221" s="82" t="s">
        <v>705</v>
      </c>
      <c r="D221" s="82" t="s">
        <v>478</v>
      </c>
    </row>
    <row r="222" spans="1:4" s="84" customFormat="1">
      <c r="A222" s="82" t="s">
        <v>662</v>
      </c>
      <c r="B222" s="83" t="str">
        <f t="shared" si="3"/>
        <v>24.10.12.95 - Andere ferr</v>
      </c>
      <c r="C222" s="82" t="s">
        <v>706</v>
      </c>
      <c r="D222" s="82" t="s">
        <v>478</v>
      </c>
    </row>
    <row r="223" spans="1:4" s="84" customFormat="1" ht="39.75">
      <c r="A223" s="82" t="s">
        <v>662</v>
      </c>
      <c r="B223" s="83" t="str">
        <f t="shared" si="3"/>
        <v>24.10.13.00 - Ferroproduc</v>
      </c>
      <c r="C223" s="82" t="s">
        <v>707</v>
      </c>
      <c r="D223" s="82" t="s">
        <v>478</v>
      </c>
    </row>
    <row r="224" spans="1:4" s="84" customFormat="1">
      <c r="A224" s="82" t="s">
        <v>662</v>
      </c>
      <c r="B224" s="83" t="str">
        <f t="shared" si="3"/>
        <v xml:space="preserve">24.10.14.10 - Korrels en </v>
      </c>
      <c r="C224" s="82" t="s">
        <v>708</v>
      </c>
      <c r="D224" s="82" t="s">
        <v>478</v>
      </c>
    </row>
    <row r="225" spans="1:4" s="84" customFormat="1" ht="26.45">
      <c r="A225" s="82" t="s">
        <v>662</v>
      </c>
      <c r="B225" s="83" t="str">
        <f t="shared" si="3"/>
        <v>24.10.14.20 - Afvalingots</v>
      </c>
      <c r="C225" s="82" t="s">
        <v>709</v>
      </c>
      <c r="D225" s="82" t="s">
        <v>478</v>
      </c>
    </row>
    <row r="226" spans="1:4" s="84" customFormat="1">
      <c r="A226" s="82" t="s">
        <v>662</v>
      </c>
      <c r="B226" s="83" t="str">
        <f t="shared" si="3"/>
        <v>24.10.21.10 - Platte half</v>
      </c>
      <c r="C226" s="82" t="s">
        <v>710</v>
      </c>
      <c r="D226" s="82" t="s">
        <v>478</v>
      </c>
    </row>
    <row r="227" spans="1:4" s="84" customFormat="1">
      <c r="A227" s="82" t="s">
        <v>662</v>
      </c>
      <c r="B227" s="83" t="str">
        <f t="shared" si="3"/>
        <v>24.10.21.21 - Ingots, and</v>
      </c>
      <c r="C227" s="82" t="s">
        <v>711</v>
      </c>
      <c r="D227" s="82" t="s">
        <v>478</v>
      </c>
    </row>
    <row r="228" spans="1:4" s="84" customFormat="1" ht="26.45">
      <c r="A228" s="82" t="s">
        <v>662</v>
      </c>
      <c r="B228" s="83" t="str">
        <f t="shared" si="3"/>
        <v>24.10.21.22 - Andere ingo</v>
      </c>
      <c r="C228" s="82" t="s">
        <v>712</v>
      </c>
      <c r="D228" s="82" t="s">
        <v>478</v>
      </c>
    </row>
    <row r="229" spans="1:4" s="84" customFormat="1">
      <c r="A229" s="82" t="s">
        <v>662</v>
      </c>
      <c r="B229" s="83" t="str">
        <f t="shared" si="3"/>
        <v>24.10.22.10 - Platte half</v>
      </c>
      <c r="C229" s="82" t="s">
        <v>713</v>
      </c>
      <c r="D229" s="82" t="s">
        <v>478</v>
      </c>
    </row>
    <row r="230" spans="1:4" s="84" customFormat="1">
      <c r="A230" s="82" t="s">
        <v>662</v>
      </c>
      <c r="B230" s="83" t="str">
        <f t="shared" si="3"/>
        <v>24.10.22.21 - Ingots, and</v>
      </c>
      <c r="C230" s="82" t="s">
        <v>714</v>
      </c>
      <c r="D230" s="82" t="s">
        <v>478</v>
      </c>
    </row>
    <row r="231" spans="1:4" s="84" customFormat="1">
      <c r="A231" s="82" t="s">
        <v>662</v>
      </c>
      <c r="B231" s="83" t="str">
        <f t="shared" si="3"/>
        <v>24.10.22.22 - Andere ingo</v>
      </c>
      <c r="C231" s="82" t="s">
        <v>715</v>
      </c>
      <c r="D231" s="82" t="s">
        <v>478</v>
      </c>
    </row>
    <row r="232" spans="1:4" s="84" customFormat="1">
      <c r="A232" s="82" t="s">
        <v>662</v>
      </c>
      <c r="B232" s="83" t="str">
        <f t="shared" si="3"/>
        <v>24.10.23.10 - Platte half</v>
      </c>
      <c r="C232" s="82" t="s">
        <v>716</v>
      </c>
      <c r="D232" s="82" t="s">
        <v>478</v>
      </c>
    </row>
    <row r="233" spans="1:4" s="84" customFormat="1" ht="26.45">
      <c r="A233" s="82" t="s">
        <v>662</v>
      </c>
      <c r="B233" s="83" t="str">
        <f t="shared" si="3"/>
        <v>24.10.23.21 - Ingots, and</v>
      </c>
      <c r="C233" s="82" t="s">
        <v>717</v>
      </c>
      <c r="D233" s="82" t="s">
        <v>478</v>
      </c>
    </row>
    <row r="234" spans="1:4" s="84" customFormat="1">
      <c r="A234" s="82" t="s">
        <v>662</v>
      </c>
      <c r="B234" s="83" t="str">
        <f t="shared" si="3"/>
        <v>24.10.23.22 - Andere ingo</v>
      </c>
      <c r="C234" s="82" t="s">
        <v>718</v>
      </c>
      <c r="D234" s="82" t="s">
        <v>478</v>
      </c>
    </row>
    <row r="235" spans="1:4" s="84" customFormat="1" ht="26.45">
      <c r="A235" s="82" t="s">
        <v>662</v>
      </c>
      <c r="B235" s="83" t="str">
        <f t="shared" si="3"/>
        <v>24.10.31.10 - Gewalste pl</v>
      </c>
      <c r="C235" s="82" t="s">
        <v>719</v>
      </c>
      <c r="D235" s="82" t="s">
        <v>478</v>
      </c>
    </row>
    <row r="236" spans="1:4" s="84" customFormat="1" ht="53.1">
      <c r="A236" s="82" t="s">
        <v>662</v>
      </c>
      <c r="B236" s="83" t="str">
        <f t="shared" si="3"/>
        <v>24.10.31.30 - Gewalste pl</v>
      </c>
      <c r="C236" s="82" t="s">
        <v>720</v>
      </c>
      <c r="D236" s="82" t="s">
        <v>478</v>
      </c>
    </row>
    <row r="237" spans="1:4" s="84" customFormat="1" ht="53.1">
      <c r="A237" s="82" t="s">
        <v>662</v>
      </c>
      <c r="B237" s="83" t="str">
        <f t="shared" si="3"/>
        <v>24.10.31.50 - Gewalste pl</v>
      </c>
      <c r="C237" s="82" t="s">
        <v>721</v>
      </c>
      <c r="D237" s="82" t="s">
        <v>478</v>
      </c>
    </row>
    <row r="238" spans="1:4" s="84" customFormat="1" ht="39.75">
      <c r="A238" s="82" t="s">
        <v>662</v>
      </c>
      <c r="B238" s="83" t="str">
        <f t="shared" si="3"/>
        <v>24.10.32.10 - Gewalste pl</v>
      </c>
      <c r="C238" s="82" t="s">
        <v>722</v>
      </c>
      <c r="D238" s="82" t="s">
        <v>478</v>
      </c>
    </row>
    <row r="239" spans="1:4" s="84" customFormat="1" ht="26.45">
      <c r="A239" s="82" t="s">
        <v>662</v>
      </c>
      <c r="B239" s="83" t="str">
        <f t="shared" si="3"/>
        <v>24.10.32.30 - Gewalste pl</v>
      </c>
      <c r="C239" s="82" t="s">
        <v>723</v>
      </c>
      <c r="D239" s="82" t="s">
        <v>478</v>
      </c>
    </row>
    <row r="240" spans="1:4" s="84" customFormat="1" ht="26.45">
      <c r="A240" s="82" t="s">
        <v>662</v>
      </c>
      <c r="B240" s="83" t="str">
        <f t="shared" si="3"/>
        <v>24.10.33.10 - Warmgewalst</v>
      </c>
      <c r="C240" s="82" t="s">
        <v>724</v>
      </c>
      <c r="D240" s="82" t="s">
        <v>478</v>
      </c>
    </row>
    <row r="241" spans="1:4" s="84" customFormat="1">
      <c r="A241" s="82" t="s">
        <v>662</v>
      </c>
      <c r="B241" s="83" t="str">
        <f t="shared" si="3"/>
        <v>24.10.33.20 - Andere warm</v>
      </c>
      <c r="C241" s="82" t="s">
        <v>725</v>
      </c>
      <c r="D241" s="82" t="s">
        <v>478</v>
      </c>
    </row>
    <row r="242" spans="1:4" s="84" customFormat="1" ht="26.45">
      <c r="A242" s="82" t="s">
        <v>662</v>
      </c>
      <c r="B242" s="83" t="str">
        <f t="shared" si="3"/>
        <v>24.10.33.30 - Platen verv</v>
      </c>
      <c r="C242" s="82" t="s">
        <v>726</v>
      </c>
      <c r="D242" s="82" t="s">
        <v>478</v>
      </c>
    </row>
    <row r="243" spans="1:4" s="84" customFormat="1">
      <c r="A243" s="82" t="s">
        <v>662</v>
      </c>
      <c r="B243" s="83" t="str">
        <f t="shared" si="3"/>
        <v>24.10.33.40 - Kwartoplate</v>
      </c>
      <c r="C243" s="82" t="s">
        <v>727</v>
      </c>
      <c r="D243" s="82" t="s">
        <v>478</v>
      </c>
    </row>
    <row r="244" spans="1:4" s="84" customFormat="1" ht="26.45">
      <c r="A244" s="82" t="s">
        <v>662</v>
      </c>
      <c r="B244" s="83" t="str">
        <f t="shared" si="3"/>
        <v>24.10.34.10 - Warmgewalst</v>
      </c>
      <c r="C244" s="82" t="s">
        <v>728</v>
      </c>
      <c r="D244" s="82" t="s">
        <v>478</v>
      </c>
    </row>
    <row r="245" spans="1:4" s="84" customFormat="1">
      <c r="A245" s="82" t="s">
        <v>662</v>
      </c>
      <c r="B245" s="83" t="str">
        <f t="shared" si="3"/>
        <v>24.10.34.20 - Andere warm</v>
      </c>
      <c r="C245" s="82" t="s">
        <v>729</v>
      </c>
      <c r="D245" s="82" t="s">
        <v>478</v>
      </c>
    </row>
    <row r="246" spans="1:4" s="84" customFormat="1" ht="39.75">
      <c r="A246" s="82" t="s">
        <v>662</v>
      </c>
      <c r="B246" s="83" t="str">
        <f t="shared" si="3"/>
        <v>24.10.35.10 - Gewalste pl</v>
      </c>
      <c r="C246" s="82" t="s">
        <v>730</v>
      </c>
      <c r="D246" s="82" t="s">
        <v>478</v>
      </c>
    </row>
    <row r="247" spans="1:4" s="84" customFormat="1">
      <c r="A247" s="82" t="s">
        <v>662</v>
      </c>
      <c r="B247" s="83" t="str">
        <f t="shared" si="3"/>
        <v>24.10.35.20 - Gewalste pl</v>
      </c>
      <c r="C247" s="82" t="s">
        <v>731</v>
      </c>
      <c r="D247" s="82" t="s">
        <v>478</v>
      </c>
    </row>
    <row r="248" spans="1:4" s="84" customFormat="1" ht="39.75">
      <c r="A248" s="82" t="s">
        <v>662</v>
      </c>
      <c r="B248" s="83" t="str">
        <f t="shared" si="3"/>
        <v>24.10.35.30 - Gewalste pl</v>
      </c>
      <c r="C248" s="82" t="s">
        <v>732</v>
      </c>
      <c r="D248" s="82" t="s">
        <v>478</v>
      </c>
    </row>
    <row r="249" spans="1:4" s="84" customFormat="1" ht="39.75">
      <c r="A249" s="82" t="s">
        <v>662</v>
      </c>
      <c r="B249" s="83" t="str">
        <f t="shared" si="3"/>
        <v>24.10.35.40 - Gewalste pl</v>
      </c>
      <c r="C249" s="82" t="s">
        <v>733</v>
      </c>
      <c r="D249" s="82" t="s">
        <v>478</v>
      </c>
    </row>
    <row r="250" spans="1:4" s="84" customFormat="1" ht="39.75">
      <c r="A250" s="82" t="s">
        <v>662</v>
      </c>
      <c r="B250" s="83" t="str">
        <f t="shared" si="3"/>
        <v>24.10.35.50 - Gewalste pl</v>
      </c>
      <c r="C250" s="82" t="s">
        <v>734</v>
      </c>
      <c r="D250" s="82" t="s">
        <v>478</v>
      </c>
    </row>
    <row r="251" spans="1:4" s="84" customFormat="1" ht="26.45">
      <c r="A251" s="82" t="s">
        <v>662</v>
      </c>
      <c r="B251" s="83" t="str">
        <f t="shared" si="3"/>
        <v>24.10.36.00 - Gewalste pl</v>
      </c>
      <c r="C251" s="82" t="s">
        <v>735</v>
      </c>
      <c r="D251" s="82" t="s">
        <v>478</v>
      </c>
    </row>
    <row r="252" spans="1:4" s="84" customFormat="1" ht="26.45">
      <c r="A252" s="82" t="s">
        <v>662</v>
      </c>
      <c r="B252" s="83" t="str">
        <f t="shared" si="3"/>
        <v>24.10.41.10 - Koudgewalst</v>
      </c>
      <c r="C252" s="82" t="s">
        <v>736</v>
      </c>
      <c r="D252" s="82" t="s">
        <v>478</v>
      </c>
    </row>
    <row r="253" spans="1:4" s="84" customFormat="1">
      <c r="A253" s="82" t="s">
        <v>662</v>
      </c>
      <c r="B253" s="83" t="str">
        <f t="shared" si="3"/>
        <v>24.10.41.30 - Elektroplaa</v>
      </c>
      <c r="C253" s="82" t="s">
        <v>737</v>
      </c>
      <c r="D253" s="82" t="s">
        <v>478</v>
      </c>
    </row>
    <row r="254" spans="1:4" s="84" customFormat="1">
      <c r="A254" s="82" t="s">
        <v>662</v>
      </c>
      <c r="B254" s="83" t="str">
        <f t="shared" si="3"/>
        <v xml:space="preserve">24.10.41.50 - Dynamo- of </v>
      </c>
      <c r="C254" s="82" t="s">
        <v>738</v>
      </c>
      <c r="D254" s="82" t="s">
        <v>478</v>
      </c>
    </row>
    <row r="255" spans="1:4" s="84" customFormat="1">
      <c r="A255" s="82" t="s">
        <v>662</v>
      </c>
      <c r="B255" s="83" t="str">
        <f t="shared" si="3"/>
        <v>24.10.42.00 - Koudgewalst</v>
      </c>
      <c r="C255" s="82" t="s">
        <v>739</v>
      </c>
      <c r="D255" s="82" t="s">
        <v>478</v>
      </c>
    </row>
    <row r="256" spans="1:4" s="84" customFormat="1" ht="26.45">
      <c r="A256" s="82" t="s">
        <v>662</v>
      </c>
      <c r="B256" s="83" t="str">
        <f t="shared" si="3"/>
        <v>24.10.43.00 - Gewalste pl</v>
      </c>
      <c r="C256" s="82" t="s">
        <v>740</v>
      </c>
      <c r="D256" s="82" t="s">
        <v>478</v>
      </c>
    </row>
    <row r="257" spans="1:4" s="84" customFormat="1">
      <c r="A257" s="82" t="s">
        <v>662</v>
      </c>
      <c r="B257" s="83" t="str">
        <f t="shared" si="3"/>
        <v>24.10.51.10 - Vertind bli</v>
      </c>
      <c r="C257" s="82" t="s">
        <v>741</v>
      </c>
      <c r="D257" s="82" t="s">
        <v>478</v>
      </c>
    </row>
    <row r="258" spans="1:4" s="84" customFormat="1" ht="26.45">
      <c r="A258" s="82" t="s">
        <v>662</v>
      </c>
      <c r="B258" s="83" t="str">
        <f t="shared" si="3"/>
        <v>24.10.51.20 - Gewalste pl</v>
      </c>
      <c r="C258" s="82" t="s">
        <v>742</v>
      </c>
      <c r="D258" s="82" t="s">
        <v>478</v>
      </c>
    </row>
    <row r="259" spans="1:4" s="84" customFormat="1">
      <c r="A259" s="82" t="s">
        <v>662</v>
      </c>
      <c r="B259" s="83" t="str">
        <f t="shared" si="3"/>
        <v>24.10.51.30 - Plaat en ba</v>
      </c>
      <c r="C259" s="82" t="s">
        <v>743</v>
      </c>
      <c r="D259" s="82" t="s">
        <v>478</v>
      </c>
    </row>
    <row r="260" spans="1:4" s="84" customFormat="1">
      <c r="A260" s="82" t="s">
        <v>662</v>
      </c>
      <c r="B260" s="83" t="str">
        <f t="shared" si="3"/>
        <v>24.10.51.40 - Organisch b</v>
      </c>
      <c r="C260" s="82" t="s">
        <v>744</v>
      </c>
      <c r="D260" s="82" t="s">
        <v>478</v>
      </c>
    </row>
    <row r="261" spans="1:4" s="84" customFormat="1" ht="26.45">
      <c r="A261" s="82" t="s">
        <v>662</v>
      </c>
      <c r="B261" s="83" t="str">
        <f t="shared" si="3"/>
        <v>24.10.51.50 - Gewalste pl</v>
      </c>
      <c r="C261" s="82" t="s">
        <v>745</v>
      </c>
      <c r="D261" s="82" t="s">
        <v>478</v>
      </c>
    </row>
    <row r="262" spans="1:4" s="84" customFormat="1" ht="26.45">
      <c r="A262" s="82" t="s">
        <v>662</v>
      </c>
      <c r="B262" s="83" t="str">
        <f t="shared" si="3"/>
        <v>24.10.52.10 - Gewalste pl</v>
      </c>
      <c r="C262" s="82" t="s">
        <v>746</v>
      </c>
      <c r="D262" s="82" t="s">
        <v>478</v>
      </c>
    </row>
    <row r="263" spans="1:4" s="84" customFormat="1" ht="39.75">
      <c r="A263" s="82" t="s">
        <v>662</v>
      </c>
      <c r="B263" s="83" t="str">
        <f t="shared" si="3"/>
        <v>24.10.52.30 - Gewalste pl</v>
      </c>
      <c r="C263" s="82" t="s">
        <v>747</v>
      </c>
      <c r="D263" s="82" t="s">
        <v>478</v>
      </c>
    </row>
    <row r="264" spans="1:4" s="84" customFormat="1">
      <c r="A264" s="82" t="s">
        <v>662</v>
      </c>
      <c r="B264" s="83" t="str">
        <f t="shared" si="3"/>
        <v>24.10.53.10 - Elektroplaa</v>
      </c>
      <c r="C264" s="82" t="s">
        <v>748</v>
      </c>
      <c r="D264" s="82" t="s">
        <v>478</v>
      </c>
    </row>
    <row r="265" spans="1:4" s="84" customFormat="1" ht="26.45">
      <c r="A265" s="82" t="s">
        <v>662</v>
      </c>
      <c r="B265" s="83" t="str">
        <f t="shared" ref="B265:B328" si="4">LEFT(C265,25)</f>
        <v>24.10.53.30 - Gewalste pl</v>
      </c>
      <c r="C265" s="82" t="s">
        <v>749</v>
      </c>
      <c r="D265" s="82" t="s">
        <v>478</v>
      </c>
    </row>
    <row r="266" spans="1:4" s="84" customFormat="1" ht="26.45">
      <c r="A266" s="82" t="s">
        <v>662</v>
      </c>
      <c r="B266" s="83" t="str">
        <f t="shared" si="4"/>
        <v>24.10.54.10 - Koudgewalst</v>
      </c>
      <c r="C266" s="82" t="s">
        <v>750</v>
      </c>
      <c r="D266" s="82" t="s">
        <v>478</v>
      </c>
    </row>
    <row r="267" spans="1:4" s="84" customFormat="1" ht="26.45">
      <c r="A267" s="82" t="s">
        <v>662</v>
      </c>
      <c r="B267" s="83" t="str">
        <f t="shared" si="4"/>
        <v>24.10.54.30 - Gewalste pl</v>
      </c>
      <c r="C267" s="82" t="s">
        <v>751</v>
      </c>
      <c r="D267" s="82" t="s">
        <v>478</v>
      </c>
    </row>
    <row r="268" spans="1:4" s="84" customFormat="1">
      <c r="A268" s="82" t="s">
        <v>662</v>
      </c>
      <c r="B268" s="83" t="str">
        <f t="shared" si="4"/>
        <v>24.10.55.00 - Gewalste pl</v>
      </c>
      <c r="C268" s="82" t="s">
        <v>752</v>
      </c>
      <c r="D268" s="82" t="s">
        <v>478</v>
      </c>
    </row>
    <row r="269" spans="1:4" s="84" customFormat="1" ht="26.45">
      <c r="A269" s="82" t="s">
        <v>662</v>
      </c>
      <c r="B269" s="83" t="str">
        <f t="shared" si="4"/>
        <v>24.10.61.10 - Walsdraad v</v>
      </c>
      <c r="C269" s="82" t="s">
        <v>753</v>
      </c>
      <c r="D269" s="82" t="s">
        <v>478</v>
      </c>
    </row>
    <row r="270" spans="1:4" s="84" customFormat="1">
      <c r="A270" s="82" t="s">
        <v>662</v>
      </c>
      <c r="B270" s="83" t="str">
        <f t="shared" si="4"/>
        <v>24.10.61.20 - Walsdraad v</v>
      </c>
      <c r="C270" s="82" t="s">
        <v>754</v>
      </c>
      <c r="D270" s="82" t="s">
        <v>478</v>
      </c>
    </row>
    <row r="271" spans="1:4" s="84" customFormat="1">
      <c r="A271" s="82" t="s">
        <v>662</v>
      </c>
      <c r="B271" s="83" t="str">
        <f t="shared" si="4"/>
        <v>24.10.61.30 - Walsdraad v</v>
      </c>
      <c r="C271" s="82" t="s">
        <v>755</v>
      </c>
      <c r="D271" s="82" t="s">
        <v>478</v>
      </c>
    </row>
    <row r="272" spans="1:4" s="84" customFormat="1">
      <c r="A272" s="82" t="s">
        <v>662</v>
      </c>
      <c r="B272" s="83" t="str">
        <f t="shared" si="4"/>
        <v>24.10.61.40 - Walsdraad v</v>
      </c>
      <c r="C272" s="82" t="s">
        <v>756</v>
      </c>
      <c r="D272" s="82" t="s">
        <v>478</v>
      </c>
    </row>
    <row r="273" spans="1:4" s="84" customFormat="1">
      <c r="A273" s="82" t="s">
        <v>662</v>
      </c>
      <c r="B273" s="83" t="str">
        <f t="shared" si="4"/>
        <v>24.10.61.90 - Ander walsd</v>
      </c>
      <c r="C273" s="82" t="s">
        <v>757</v>
      </c>
      <c r="D273" s="82" t="s">
        <v>478</v>
      </c>
    </row>
    <row r="274" spans="1:4" s="84" customFormat="1">
      <c r="A274" s="82" t="s">
        <v>662</v>
      </c>
      <c r="B274" s="83" t="str">
        <f t="shared" si="4"/>
        <v>24.10.62.10 - Warmgewalst</v>
      </c>
      <c r="C274" s="82" t="s">
        <v>758</v>
      </c>
      <c r="D274" s="82" t="s">
        <v>478</v>
      </c>
    </row>
    <row r="275" spans="1:4" s="84" customFormat="1">
      <c r="A275" s="82" t="s">
        <v>662</v>
      </c>
      <c r="B275" s="83" t="str">
        <f t="shared" si="4"/>
        <v>24.10.62.30 - Warmgewalst</v>
      </c>
      <c r="C275" s="82" t="s">
        <v>759</v>
      </c>
      <c r="D275" s="82" t="s">
        <v>478</v>
      </c>
    </row>
    <row r="276" spans="1:4" s="84" customFormat="1" ht="26.45">
      <c r="A276" s="82" t="s">
        <v>662</v>
      </c>
      <c r="B276" s="83" t="str">
        <f t="shared" si="4"/>
        <v>24.10.62.50 - Gesmede sta</v>
      </c>
      <c r="C276" s="82" t="s">
        <v>760</v>
      </c>
      <c r="D276" s="82" t="s">
        <v>478</v>
      </c>
    </row>
    <row r="277" spans="1:4" s="84" customFormat="1">
      <c r="A277" s="82" t="s">
        <v>662</v>
      </c>
      <c r="B277" s="83" t="str">
        <f t="shared" si="4"/>
        <v>24.10.63.00 - Warmgewalst</v>
      </c>
      <c r="C277" s="82" t="s">
        <v>761</v>
      </c>
      <c r="D277" s="82" t="s">
        <v>478</v>
      </c>
    </row>
    <row r="278" spans="1:4" s="84" customFormat="1">
      <c r="A278" s="82" t="s">
        <v>662</v>
      </c>
      <c r="B278" s="83" t="str">
        <f t="shared" si="4"/>
        <v>24.10.64.10 - Warmgewalst</v>
      </c>
      <c r="C278" s="82" t="s">
        <v>762</v>
      </c>
      <c r="D278" s="82" t="s">
        <v>478</v>
      </c>
    </row>
    <row r="279" spans="1:4" s="84" customFormat="1" ht="26.45">
      <c r="A279" s="82" t="s">
        <v>662</v>
      </c>
      <c r="B279" s="83" t="str">
        <f t="shared" si="4"/>
        <v xml:space="preserve">24.10.64.30 - Staven van </v>
      </c>
      <c r="C279" s="82" t="s">
        <v>763</v>
      </c>
      <c r="D279" s="82" t="s">
        <v>478</v>
      </c>
    </row>
    <row r="280" spans="1:4" s="84" customFormat="1">
      <c r="A280" s="82" t="s">
        <v>662</v>
      </c>
      <c r="B280" s="83" t="str">
        <f t="shared" si="4"/>
        <v>24.10.64.50 - Gesmede sta</v>
      </c>
      <c r="C280" s="82" t="s">
        <v>764</v>
      </c>
      <c r="D280" s="82" t="s">
        <v>478</v>
      </c>
    </row>
    <row r="281" spans="1:4" s="84" customFormat="1" ht="26.45">
      <c r="A281" s="82" t="s">
        <v>662</v>
      </c>
      <c r="B281" s="83" t="str">
        <f t="shared" si="4"/>
        <v xml:space="preserve">24.10.64.70 - Staven van </v>
      </c>
      <c r="C281" s="82" t="s">
        <v>765</v>
      </c>
      <c r="D281" s="82" t="s">
        <v>478</v>
      </c>
    </row>
    <row r="282" spans="1:4" s="84" customFormat="1">
      <c r="A282" s="82" t="s">
        <v>662</v>
      </c>
      <c r="B282" s="83" t="str">
        <f t="shared" si="4"/>
        <v>24.10.65.10 - Walsdraad v</v>
      </c>
      <c r="C282" s="82" t="s">
        <v>766</v>
      </c>
      <c r="D282" s="82" t="s">
        <v>478</v>
      </c>
    </row>
    <row r="283" spans="1:4" s="84" customFormat="1">
      <c r="A283" s="82" t="s">
        <v>662</v>
      </c>
      <c r="B283" s="83" t="str">
        <f t="shared" si="4"/>
        <v>24.10.65.30 - Walsdraad v</v>
      </c>
      <c r="C283" s="82" t="s">
        <v>767</v>
      </c>
      <c r="D283" s="82" t="s">
        <v>478</v>
      </c>
    </row>
    <row r="284" spans="1:4" s="84" customFormat="1">
      <c r="A284" s="82" t="s">
        <v>662</v>
      </c>
      <c r="B284" s="83" t="str">
        <f t="shared" si="4"/>
        <v>24.10.65.50 - Walsdraad v</v>
      </c>
      <c r="C284" s="82" t="s">
        <v>768</v>
      </c>
      <c r="D284" s="82" t="s">
        <v>478</v>
      </c>
    </row>
    <row r="285" spans="1:4" s="84" customFormat="1" ht="26.45">
      <c r="A285" s="82" t="s">
        <v>662</v>
      </c>
      <c r="B285" s="83" t="str">
        <f t="shared" si="4"/>
        <v>24.10.65.70 - Walsdraad v</v>
      </c>
      <c r="C285" s="82" t="s">
        <v>769</v>
      </c>
      <c r="D285" s="82" t="s">
        <v>478</v>
      </c>
    </row>
    <row r="286" spans="1:4" s="84" customFormat="1">
      <c r="A286" s="82" t="s">
        <v>662</v>
      </c>
      <c r="B286" s="83" t="str">
        <f t="shared" si="4"/>
        <v>24.10.66.10 - Warmgewalst</v>
      </c>
      <c r="C286" s="82" t="s">
        <v>770</v>
      </c>
      <c r="D286" s="82" t="s">
        <v>478</v>
      </c>
    </row>
    <row r="287" spans="1:4" s="84" customFormat="1">
      <c r="A287" s="82" t="s">
        <v>662</v>
      </c>
      <c r="B287" s="83" t="str">
        <f t="shared" si="4"/>
        <v>24.10.66.20 - Warmgewalst</v>
      </c>
      <c r="C287" s="82" t="s">
        <v>771</v>
      </c>
      <c r="D287" s="82" t="s">
        <v>478</v>
      </c>
    </row>
    <row r="288" spans="1:4" s="84" customFormat="1">
      <c r="A288" s="82" t="s">
        <v>662</v>
      </c>
      <c r="B288" s="83" t="str">
        <f t="shared" si="4"/>
        <v>24.10.66.30 - Warmgewalst</v>
      </c>
      <c r="C288" s="82" t="s">
        <v>772</v>
      </c>
      <c r="D288" s="82" t="s">
        <v>478</v>
      </c>
    </row>
    <row r="289" spans="1:4" s="84" customFormat="1">
      <c r="A289" s="82" t="s">
        <v>662</v>
      </c>
      <c r="B289" s="83" t="str">
        <f t="shared" si="4"/>
        <v>24.10.66.40 - Warmgewalst</v>
      </c>
      <c r="C289" s="82" t="s">
        <v>773</v>
      </c>
      <c r="D289" s="82" t="s">
        <v>478</v>
      </c>
    </row>
    <row r="290" spans="1:4" s="84" customFormat="1" ht="26.45">
      <c r="A290" s="82" t="s">
        <v>662</v>
      </c>
      <c r="B290" s="83" t="str">
        <f t="shared" si="4"/>
        <v>24.10.66.50 - Warmgewalst</v>
      </c>
      <c r="C290" s="82" t="s">
        <v>774</v>
      </c>
      <c r="D290" s="82" t="s">
        <v>478</v>
      </c>
    </row>
    <row r="291" spans="1:4" s="84" customFormat="1" ht="26.45">
      <c r="A291" s="82" t="s">
        <v>662</v>
      </c>
      <c r="B291" s="83" t="str">
        <f t="shared" si="4"/>
        <v xml:space="preserve">24.10.66.60 - Staven van </v>
      </c>
      <c r="C291" s="82" t="s">
        <v>775</v>
      </c>
      <c r="D291" s="82" t="s">
        <v>478</v>
      </c>
    </row>
    <row r="292" spans="1:4" s="84" customFormat="1">
      <c r="A292" s="82" t="s">
        <v>662</v>
      </c>
      <c r="B292" s="83" t="str">
        <f t="shared" si="4"/>
        <v>24.10.67.00 - Holle stave</v>
      </c>
      <c r="C292" s="82" t="s">
        <v>776</v>
      </c>
      <c r="D292" s="82" t="s">
        <v>478</v>
      </c>
    </row>
    <row r="293" spans="1:4" s="84" customFormat="1">
      <c r="A293" s="82" t="s">
        <v>662</v>
      </c>
      <c r="B293" s="83" t="str">
        <f t="shared" si="4"/>
        <v>24.10.71.10 - U-profielen</v>
      </c>
      <c r="C293" s="82" t="s">
        <v>777</v>
      </c>
      <c r="D293" s="82" t="s">
        <v>478</v>
      </c>
    </row>
    <row r="294" spans="1:4" s="84" customFormat="1">
      <c r="A294" s="82" t="s">
        <v>662</v>
      </c>
      <c r="B294" s="83" t="str">
        <f t="shared" si="4"/>
        <v>24.10.71.20 - I-profielen</v>
      </c>
      <c r="C294" s="82" t="s">
        <v>778</v>
      </c>
      <c r="D294" s="82" t="s">
        <v>478</v>
      </c>
    </row>
    <row r="295" spans="1:4" s="84" customFormat="1">
      <c r="A295" s="82" t="s">
        <v>662</v>
      </c>
      <c r="B295" s="83" t="str">
        <f t="shared" si="4"/>
        <v>24.10.71.30 - H-profielen</v>
      </c>
      <c r="C295" s="82" t="s">
        <v>779</v>
      </c>
      <c r="D295" s="82" t="s">
        <v>478</v>
      </c>
    </row>
    <row r="296" spans="1:4" s="84" customFormat="1">
      <c r="A296" s="82" t="s">
        <v>662</v>
      </c>
      <c r="B296" s="83" t="str">
        <f t="shared" si="4"/>
        <v>24.10.71.40 - Andere open</v>
      </c>
      <c r="C296" s="82" t="s">
        <v>780</v>
      </c>
      <c r="D296" s="82" t="s">
        <v>478</v>
      </c>
    </row>
    <row r="297" spans="1:4" s="84" customFormat="1">
      <c r="A297" s="82" t="s">
        <v>662</v>
      </c>
      <c r="B297" s="83" t="str">
        <f t="shared" si="4"/>
        <v>24.10.72.00 - Open profie</v>
      </c>
      <c r="C297" s="82" t="s">
        <v>781</v>
      </c>
      <c r="D297" s="82" t="s">
        <v>478</v>
      </c>
    </row>
    <row r="298" spans="1:4" s="84" customFormat="1">
      <c r="A298" s="82" t="s">
        <v>662</v>
      </c>
      <c r="B298" s="83" t="str">
        <f t="shared" si="4"/>
        <v>24.10.73.00 - Open profie</v>
      </c>
      <c r="C298" s="82" t="s">
        <v>782</v>
      </c>
      <c r="D298" s="82" t="s">
        <v>478</v>
      </c>
    </row>
    <row r="299" spans="1:4" s="84" customFormat="1">
      <c r="A299" s="82" t="s">
        <v>662</v>
      </c>
      <c r="B299" s="83" t="str">
        <f t="shared" si="4"/>
        <v>24.10.74.10 - Damwandprof</v>
      </c>
      <c r="C299" s="82" t="s">
        <v>783</v>
      </c>
      <c r="D299" s="82" t="s">
        <v>478</v>
      </c>
    </row>
    <row r="300" spans="1:4" s="84" customFormat="1">
      <c r="A300" s="82" t="s">
        <v>662</v>
      </c>
      <c r="B300" s="83" t="str">
        <f t="shared" si="4"/>
        <v xml:space="preserve">24.10.74.20 - Gelaste en </v>
      </c>
      <c r="C300" s="82" t="s">
        <v>784</v>
      </c>
      <c r="D300" s="82" t="s">
        <v>478</v>
      </c>
    </row>
    <row r="301" spans="1:4" s="84" customFormat="1">
      <c r="A301" s="82" t="s">
        <v>662</v>
      </c>
      <c r="B301" s="83" t="str">
        <f t="shared" si="4"/>
        <v>24.10.75.00 - Bestanddele</v>
      </c>
      <c r="C301" s="82" t="s">
        <v>785</v>
      </c>
      <c r="D301" s="82" t="s">
        <v>478</v>
      </c>
    </row>
    <row r="302" spans="1:4" s="84" customFormat="1" ht="26.45">
      <c r="A302" s="82" t="s">
        <v>786</v>
      </c>
      <c r="B302" s="83" t="str">
        <f t="shared" si="4"/>
        <v>24.42.11.30 - Ruw alumini</v>
      </c>
      <c r="C302" s="82" t="s">
        <v>787</v>
      </c>
      <c r="D302" s="82" t="s">
        <v>449</v>
      </c>
    </row>
    <row r="303" spans="1:4" s="84" customFormat="1" ht="26.45">
      <c r="A303" s="82" t="s">
        <v>786</v>
      </c>
      <c r="B303" s="83" t="str">
        <f t="shared" si="4"/>
        <v xml:space="preserve">24.42.11.53 - Legeringen </v>
      </c>
      <c r="C303" s="82" t="s">
        <v>788</v>
      </c>
      <c r="D303" s="82" t="s">
        <v>451</v>
      </c>
    </row>
    <row r="304" spans="1:4" s="84" customFormat="1" ht="26.45">
      <c r="A304" s="82" t="s">
        <v>786</v>
      </c>
      <c r="B304" s="83" t="str">
        <f t="shared" si="4"/>
        <v xml:space="preserve">24.42.11.54 - Legeringen </v>
      </c>
      <c r="C304" s="82" t="s">
        <v>789</v>
      </c>
      <c r="D304" s="82" t="s">
        <v>453</v>
      </c>
    </row>
    <row r="305" spans="1:4" s="84" customFormat="1">
      <c r="A305" s="82" t="s">
        <v>786</v>
      </c>
      <c r="B305" s="83" t="str">
        <f t="shared" si="4"/>
        <v>24.42.12.00 - Aluminiumox</v>
      </c>
      <c r="C305" s="82" t="s">
        <v>790</v>
      </c>
      <c r="D305" s="82" t="s">
        <v>458</v>
      </c>
    </row>
    <row r="306" spans="1:4" s="84" customFormat="1">
      <c r="A306" s="82" t="s">
        <v>786</v>
      </c>
      <c r="B306" s="83" t="str">
        <f t="shared" si="4"/>
        <v>24.42.21.00 - Poeder en s</v>
      </c>
      <c r="C306" s="82" t="s">
        <v>791</v>
      </c>
      <c r="D306" s="82" t="s">
        <v>478</v>
      </c>
    </row>
    <row r="307" spans="1:4" s="84" customFormat="1" ht="26.45">
      <c r="A307" s="82" t="s">
        <v>786</v>
      </c>
      <c r="B307" s="83" t="str">
        <f t="shared" si="4"/>
        <v>24.42.22.30 - Staven en p</v>
      </c>
      <c r="C307" s="82" t="s">
        <v>792</v>
      </c>
      <c r="D307" s="82" t="s">
        <v>478</v>
      </c>
    </row>
    <row r="308" spans="1:4" s="84" customFormat="1" ht="26.45">
      <c r="A308" s="82" t="s">
        <v>786</v>
      </c>
      <c r="B308" s="83" t="str">
        <f t="shared" si="4"/>
        <v>24.42.22.50 - Staven en p</v>
      </c>
      <c r="C308" s="82" t="s">
        <v>793</v>
      </c>
      <c r="D308" s="82" t="s">
        <v>478</v>
      </c>
    </row>
    <row r="309" spans="1:4" s="84" customFormat="1" ht="26.45">
      <c r="A309" s="82" t="s">
        <v>786</v>
      </c>
      <c r="B309" s="83" t="str">
        <f t="shared" si="4"/>
        <v>24.42.23.30 - Draad van n</v>
      </c>
      <c r="C309" s="82" t="s">
        <v>794</v>
      </c>
      <c r="D309" s="82" t="s">
        <v>478</v>
      </c>
    </row>
    <row r="310" spans="1:4" s="84" customFormat="1" ht="26.45">
      <c r="A310" s="82" t="s">
        <v>786</v>
      </c>
      <c r="B310" s="83" t="str">
        <f t="shared" si="4"/>
        <v>24.42.23.50 - Draad van a</v>
      </c>
      <c r="C310" s="82" t="s">
        <v>795</v>
      </c>
      <c r="D310" s="82" t="s">
        <v>478</v>
      </c>
    </row>
    <row r="311" spans="1:4" s="84" customFormat="1">
      <c r="A311" s="82" t="s">
        <v>786</v>
      </c>
      <c r="B311" s="83" t="str">
        <f t="shared" si="4"/>
        <v>24.42.24.30 - Platen, bla</v>
      </c>
      <c r="C311" s="82" t="s">
        <v>796</v>
      </c>
      <c r="D311" s="82" t="s">
        <v>478</v>
      </c>
    </row>
    <row r="312" spans="1:4" s="84" customFormat="1">
      <c r="A312" s="82" t="s">
        <v>786</v>
      </c>
      <c r="B312" s="83" t="str">
        <f t="shared" si="4"/>
        <v>24.42.24.50 - Platen, bla</v>
      </c>
      <c r="C312" s="82" t="s">
        <v>797</v>
      </c>
      <c r="D312" s="82" t="s">
        <v>478</v>
      </c>
    </row>
    <row r="313" spans="1:4" s="84" customFormat="1">
      <c r="A313" s="82" t="s">
        <v>786</v>
      </c>
      <c r="B313" s="83" t="str">
        <f t="shared" si="4"/>
        <v>24.42.25.00 - Bladalumini</v>
      </c>
      <c r="C313" s="82" t="s">
        <v>798</v>
      </c>
      <c r="D313" s="82" t="s">
        <v>478</v>
      </c>
    </row>
    <row r="314" spans="1:4" s="84" customFormat="1" ht="39.75">
      <c r="A314" s="82" t="s">
        <v>786</v>
      </c>
      <c r="B314" s="83" t="str">
        <f t="shared" si="4"/>
        <v>24.42.26.30 - Buizen en p</v>
      </c>
      <c r="C314" s="82" t="s">
        <v>799</v>
      </c>
      <c r="D314" s="82" t="s">
        <v>478</v>
      </c>
    </row>
    <row r="315" spans="1:4" s="84" customFormat="1" ht="39.75">
      <c r="A315" s="82" t="s">
        <v>786</v>
      </c>
      <c r="B315" s="83" t="str">
        <f t="shared" si="4"/>
        <v>24.42.26.50 - Buizen en p</v>
      </c>
      <c r="C315" s="82" t="s">
        <v>800</v>
      </c>
      <c r="D315" s="82" t="s">
        <v>478</v>
      </c>
    </row>
    <row r="316" spans="1:4" s="84" customFormat="1" ht="39.75">
      <c r="A316" s="82" t="s">
        <v>786</v>
      </c>
      <c r="B316" s="83" t="str">
        <f t="shared" si="4"/>
        <v>24.42.26.70 - Hulpstukken</v>
      </c>
      <c r="C316" s="82" t="s">
        <v>801</v>
      </c>
      <c r="D316" s="82" t="s">
        <v>478</v>
      </c>
    </row>
    <row r="317" spans="1:4" s="84" customFormat="1" ht="26.45">
      <c r="A317" s="82" t="s">
        <v>802</v>
      </c>
      <c r="B317" s="83" t="str">
        <f t="shared" si="4"/>
        <v>24.43.11.30 - Ruw lood, g</v>
      </c>
      <c r="C317" s="82" t="s">
        <v>803</v>
      </c>
      <c r="D317" s="82" t="s">
        <v>478</v>
      </c>
    </row>
    <row r="318" spans="1:4" s="84" customFormat="1" ht="26.45">
      <c r="A318" s="82" t="s">
        <v>802</v>
      </c>
      <c r="B318" s="83" t="str">
        <f t="shared" si="4"/>
        <v>24.43.11.50 - Ruw lood, a</v>
      </c>
      <c r="C318" s="82" t="s">
        <v>804</v>
      </c>
      <c r="D318" s="82" t="s">
        <v>478</v>
      </c>
    </row>
    <row r="319" spans="1:4" s="84" customFormat="1" ht="26.45">
      <c r="A319" s="82" t="s">
        <v>802</v>
      </c>
      <c r="B319" s="83" t="str">
        <f t="shared" si="4"/>
        <v>24.43.11.90 - Ruw lood (e</v>
      </c>
      <c r="C319" s="82" t="s">
        <v>805</v>
      </c>
      <c r="D319" s="82" t="s">
        <v>478</v>
      </c>
    </row>
    <row r="320" spans="1:4" s="84" customFormat="1" ht="26.45">
      <c r="A320" s="82" t="s">
        <v>802</v>
      </c>
      <c r="B320" s="83" t="str">
        <f t="shared" si="4"/>
        <v>24.43.12.30 - Ruw zink, n</v>
      </c>
      <c r="C320" s="82" t="s">
        <v>806</v>
      </c>
      <c r="D320" s="82" t="s">
        <v>465</v>
      </c>
    </row>
    <row r="321" spans="1:4" s="84" customFormat="1" ht="26.45">
      <c r="A321" s="82" t="s">
        <v>802</v>
      </c>
      <c r="B321" s="83" t="str">
        <f t="shared" si="4"/>
        <v>24.43.12.50 - Zinklegerin</v>
      </c>
      <c r="C321" s="82" t="s">
        <v>807</v>
      </c>
      <c r="D321" s="82" t="s">
        <v>467</v>
      </c>
    </row>
    <row r="322" spans="1:4" s="84" customFormat="1" ht="26.45">
      <c r="A322" s="82" t="s">
        <v>802</v>
      </c>
      <c r="B322" s="83" t="str">
        <f t="shared" si="4"/>
        <v>24.43.13.30 - Ruw tin, ni</v>
      </c>
      <c r="C322" s="82" t="s">
        <v>808</v>
      </c>
      <c r="D322" s="82" t="s">
        <v>478</v>
      </c>
    </row>
    <row r="323" spans="1:4" s="84" customFormat="1" ht="26.45">
      <c r="A323" s="82" t="s">
        <v>802</v>
      </c>
      <c r="B323" s="83" t="str">
        <f t="shared" si="4"/>
        <v>24.43.13.50 - Tinlegering</v>
      </c>
      <c r="C323" s="82" t="s">
        <v>809</v>
      </c>
      <c r="D323" s="82" t="s">
        <v>478</v>
      </c>
    </row>
    <row r="324" spans="1:4" s="84" customFormat="1" ht="26.45">
      <c r="A324" s="82" t="s">
        <v>802</v>
      </c>
      <c r="B324" s="83" t="str">
        <f t="shared" si="4"/>
        <v>24.43.21.00 - Platen, bla</v>
      </c>
      <c r="C324" s="82" t="s">
        <v>810</v>
      </c>
      <c r="D324" s="82" t="s">
        <v>478</v>
      </c>
    </row>
    <row r="325" spans="1:4" s="84" customFormat="1" ht="26.45">
      <c r="A325" s="82" t="s">
        <v>802</v>
      </c>
      <c r="B325" s="83" t="str">
        <f t="shared" si="4"/>
        <v>24.43.22.00 - Zinkstof; p</v>
      </c>
      <c r="C325" s="82" t="s">
        <v>811</v>
      </c>
      <c r="D325" s="82" t="s">
        <v>478</v>
      </c>
    </row>
    <row r="326" spans="1:4" s="84" customFormat="1" ht="26.45">
      <c r="A326" s="82" t="s">
        <v>802</v>
      </c>
      <c r="B326" s="83" t="str">
        <f t="shared" si="4"/>
        <v>24.43.23.00 - Staven, pro</v>
      </c>
      <c r="C326" s="82" t="s">
        <v>812</v>
      </c>
      <c r="D326" s="82" t="s">
        <v>478</v>
      </c>
    </row>
    <row r="327" spans="1:4" s="84" customFormat="1" ht="26.45">
      <c r="A327" s="82" t="s">
        <v>802</v>
      </c>
      <c r="B327" s="83" t="str">
        <f t="shared" si="4"/>
        <v>24.43.24.00 - Staven, pro</v>
      </c>
      <c r="C327" s="82" t="s">
        <v>813</v>
      </c>
      <c r="D327" s="82" t="s">
        <v>478</v>
      </c>
    </row>
    <row r="328" spans="1:4" s="84" customFormat="1">
      <c r="A328" s="82" t="s">
        <v>814</v>
      </c>
      <c r="B328" s="83" t="str">
        <f t="shared" si="4"/>
        <v xml:space="preserve">24.44.11.00 - Kopersteen </v>
      </c>
      <c r="C328" s="82" t="s">
        <v>815</v>
      </c>
      <c r="D328" s="82" t="s">
        <v>478</v>
      </c>
    </row>
    <row r="329" spans="1:4" s="84" customFormat="1" ht="26.45">
      <c r="A329" s="82" t="s">
        <v>814</v>
      </c>
      <c r="B329" s="83" t="str">
        <f t="shared" ref="B329:B392" si="5">LEFT(C329,25)</f>
        <v>24.44.12.00 - Niet-geraff</v>
      </c>
      <c r="C329" s="82" t="s">
        <v>816</v>
      </c>
      <c r="D329" s="82" t="s">
        <v>478</v>
      </c>
    </row>
    <row r="330" spans="1:4" s="84" customFormat="1" ht="26.45">
      <c r="A330" s="82" t="s">
        <v>814</v>
      </c>
      <c r="B330" s="83" t="str">
        <f t="shared" si="5"/>
        <v>24.44.13.30 - Geraffineer</v>
      </c>
      <c r="C330" s="82" t="s">
        <v>817</v>
      </c>
      <c r="D330" s="82" t="s">
        <v>473</v>
      </c>
    </row>
    <row r="331" spans="1:4" s="84" customFormat="1" ht="39.75">
      <c r="A331" s="82" t="s">
        <v>814</v>
      </c>
      <c r="B331" s="83" t="str">
        <f t="shared" si="5"/>
        <v>24.44.13.70 - Koperlegeri</v>
      </c>
      <c r="C331" s="82" t="s">
        <v>818</v>
      </c>
      <c r="D331" s="82" t="s">
        <v>478</v>
      </c>
    </row>
    <row r="332" spans="1:4" s="84" customFormat="1" ht="39.75">
      <c r="A332" s="82" t="s">
        <v>814</v>
      </c>
      <c r="B332" s="83" t="str">
        <f t="shared" si="5"/>
        <v>24.44.21.00 - Poeder en s</v>
      </c>
      <c r="C332" s="82" t="s">
        <v>819</v>
      </c>
      <c r="D332" s="82" t="s">
        <v>478</v>
      </c>
    </row>
    <row r="333" spans="1:4" s="84" customFormat="1" ht="26.45">
      <c r="A333" s="82" t="s">
        <v>814</v>
      </c>
      <c r="B333" s="83" t="str">
        <f t="shared" si="5"/>
        <v>24.44.22.00 - Staven, pro</v>
      </c>
      <c r="C333" s="82" t="s">
        <v>820</v>
      </c>
      <c r="D333" s="82" t="s">
        <v>478</v>
      </c>
    </row>
    <row r="334" spans="1:4" s="84" customFormat="1">
      <c r="A334" s="82" t="s">
        <v>814</v>
      </c>
      <c r="B334" s="83" t="str">
        <f t="shared" si="5"/>
        <v>24.44.23.30 - Draad van g</v>
      </c>
      <c r="C334" s="82" t="s">
        <v>821</v>
      </c>
      <c r="D334" s="82" t="s">
        <v>478</v>
      </c>
    </row>
    <row r="335" spans="1:4" s="84" customFormat="1" ht="26.45">
      <c r="A335" s="82" t="s">
        <v>814</v>
      </c>
      <c r="B335" s="83" t="str">
        <f t="shared" si="5"/>
        <v>24.44.23.50 - Draad van g</v>
      </c>
      <c r="C335" s="82" t="s">
        <v>822</v>
      </c>
      <c r="D335" s="82" t="s">
        <v>478</v>
      </c>
    </row>
    <row r="336" spans="1:4" s="84" customFormat="1" ht="26.45">
      <c r="A336" s="82" t="s">
        <v>814</v>
      </c>
      <c r="B336" s="83" t="str">
        <f t="shared" si="5"/>
        <v>24.44.23.70 - Draad van g</v>
      </c>
      <c r="C336" s="82" t="s">
        <v>823</v>
      </c>
      <c r="D336" s="82" t="s">
        <v>478</v>
      </c>
    </row>
    <row r="337" spans="1:4" s="84" customFormat="1" ht="26.45">
      <c r="A337" s="82" t="s">
        <v>814</v>
      </c>
      <c r="B337" s="83" t="str">
        <f t="shared" si="5"/>
        <v>24.44.24.00 - Platen, bla</v>
      </c>
      <c r="C337" s="82" t="s">
        <v>824</v>
      </c>
      <c r="D337" s="82" t="s">
        <v>478</v>
      </c>
    </row>
    <row r="338" spans="1:4" s="84" customFormat="1">
      <c r="A338" s="82" t="s">
        <v>814</v>
      </c>
      <c r="B338" s="83" t="str">
        <f t="shared" si="5"/>
        <v>24.44.25.00 - Bladkoper m</v>
      </c>
      <c r="C338" s="82" t="s">
        <v>825</v>
      </c>
      <c r="D338" s="82" t="s">
        <v>478</v>
      </c>
    </row>
    <row r="339" spans="1:4" s="84" customFormat="1">
      <c r="A339" s="82" t="s">
        <v>814</v>
      </c>
      <c r="B339" s="83" t="str">
        <f t="shared" si="5"/>
        <v>24.44.26.30 - Buizen en p</v>
      </c>
      <c r="C339" s="82" t="s">
        <v>826</v>
      </c>
      <c r="D339" s="82" t="s">
        <v>478</v>
      </c>
    </row>
    <row r="340" spans="1:4" s="84" customFormat="1" ht="39.75">
      <c r="A340" s="82" t="s">
        <v>814</v>
      </c>
      <c r="B340" s="83" t="str">
        <f t="shared" si="5"/>
        <v>24.44.26.50 - Hulpstukken</v>
      </c>
      <c r="C340" s="82" t="s">
        <v>827</v>
      </c>
      <c r="D340" s="82" t="s">
        <v>478</v>
      </c>
    </row>
    <row r="341" spans="1:4" s="84" customFormat="1" ht="26.45">
      <c r="A341" s="82" t="s">
        <v>828</v>
      </c>
      <c r="B341" s="83" t="str">
        <f t="shared" si="5"/>
        <v>24.45.11.10 - Nikkel, nie</v>
      </c>
      <c r="C341" s="82" t="s">
        <v>829</v>
      </c>
      <c r="D341" s="82" t="s">
        <v>478</v>
      </c>
    </row>
    <row r="342" spans="1:4" s="84" customFormat="1" ht="26.45">
      <c r="A342" s="82" t="s">
        <v>828</v>
      </c>
      <c r="B342" s="83" t="str">
        <f t="shared" si="5"/>
        <v>24.45.11.20 - Nikkelleger</v>
      </c>
      <c r="C342" s="82" t="s">
        <v>830</v>
      </c>
      <c r="D342" s="82" t="s">
        <v>478</v>
      </c>
    </row>
    <row r="343" spans="1:4" s="84" customFormat="1" ht="26.45">
      <c r="A343" s="82" t="s">
        <v>828</v>
      </c>
      <c r="B343" s="83" t="str">
        <f t="shared" si="5"/>
        <v>24.45.12.10 - Nikkelmatte</v>
      </c>
      <c r="C343" s="82" t="s">
        <v>831</v>
      </c>
      <c r="D343" s="82" t="s">
        <v>478</v>
      </c>
    </row>
    <row r="344" spans="1:4" s="84" customFormat="1" ht="26.45">
      <c r="A344" s="82" t="s">
        <v>828</v>
      </c>
      <c r="B344" s="83" t="str">
        <f t="shared" si="5"/>
        <v>24.45.12.20 - Nikkeloxide</v>
      </c>
      <c r="C344" s="82" t="s">
        <v>832</v>
      </c>
      <c r="D344" s="82" t="s">
        <v>478</v>
      </c>
    </row>
    <row r="345" spans="1:4" s="84" customFormat="1" ht="26.45">
      <c r="A345" s="82" t="s">
        <v>828</v>
      </c>
      <c r="B345" s="83" t="str">
        <f t="shared" si="5"/>
        <v>24.45.21.00 - Poeder en s</v>
      </c>
      <c r="C345" s="82" t="s">
        <v>833</v>
      </c>
      <c r="D345" s="82" t="s">
        <v>478</v>
      </c>
    </row>
    <row r="346" spans="1:4" s="84" customFormat="1" ht="26.45">
      <c r="A346" s="82" t="s">
        <v>828</v>
      </c>
      <c r="B346" s="83" t="str">
        <f t="shared" si="5"/>
        <v>24.45.22.00 - Staven, pro</v>
      </c>
      <c r="C346" s="82" t="s">
        <v>834</v>
      </c>
      <c r="D346" s="82" t="s">
        <v>478</v>
      </c>
    </row>
    <row r="347" spans="1:4" s="84" customFormat="1" ht="26.45">
      <c r="A347" s="82" t="s">
        <v>828</v>
      </c>
      <c r="B347" s="83" t="str">
        <f t="shared" si="5"/>
        <v>24.45.23.00 - Platen, bla</v>
      </c>
      <c r="C347" s="82" t="s">
        <v>835</v>
      </c>
      <c r="D347" s="82" t="s">
        <v>478</v>
      </c>
    </row>
    <row r="348" spans="1:4" s="84" customFormat="1" ht="26.45">
      <c r="A348" s="82" t="s">
        <v>828</v>
      </c>
      <c r="B348" s="83" t="str">
        <f t="shared" si="5"/>
        <v>24.45.24.00 - Buizen en p</v>
      </c>
      <c r="C348" s="82" t="s">
        <v>836</v>
      </c>
      <c r="D348" s="82" t="s">
        <v>478</v>
      </c>
    </row>
    <row r="349" spans="1:4" s="84" customFormat="1" ht="26.45">
      <c r="A349" s="82" t="s">
        <v>828</v>
      </c>
      <c r="B349" s="83" t="str">
        <f t="shared" si="5"/>
        <v>24.45.30.13 - Wolfraam en</v>
      </c>
      <c r="C349" s="82" t="s">
        <v>837</v>
      </c>
      <c r="D349" s="82" t="s">
        <v>478</v>
      </c>
    </row>
    <row r="350" spans="1:4" s="84" customFormat="1" ht="26.45">
      <c r="A350" s="82" t="s">
        <v>828</v>
      </c>
      <c r="B350" s="83" t="str">
        <f t="shared" si="5"/>
        <v>24.45.30.17 - Molybdeen e</v>
      </c>
      <c r="C350" s="82" t="s">
        <v>838</v>
      </c>
      <c r="D350" s="82" t="s">
        <v>478</v>
      </c>
    </row>
    <row r="351" spans="1:4" s="84" customFormat="1" ht="26.45">
      <c r="A351" s="82" t="s">
        <v>828</v>
      </c>
      <c r="B351" s="83" t="str">
        <f t="shared" si="5"/>
        <v>24.45.30.20 - Tantaal, ru</v>
      </c>
      <c r="C351" s="82" t="s">
        <v>839</v>
      </c>
      <c r="D351" s="82" t="s">
        <v>478</v>
      </c>
    </row>
    <row r="352" spans="1:4" s="84" customFormat="1" ht="26.45">
      <c r="A352" s="82" t="s">
        <v>828</v>
      </c>
      <c r="B352" s="83" t="str">
        <f t="shared" si="5"/>
        <v xml:space="preserve">24.45.30.21 - Tantaal en </v>
      </c>
      <c r="C352" s="82" t="s">
        <v>840</v>
      </c>
      <c r="D352" s="82" t="s">
        <v>478</v>
      </c>
    </row>
    <row r="353" spans="1:4" s="84" customFormat="1" ht="26.45">
      <c r="A353" s="82" t="s">
        <v>828</v>
      </c>
      <c r="B353" s="83" t="str">
        <f t="shared" si="5"/>
        <v>24.45.30.22 - Andere werk</v>
      </c>
      <c r="C353" s="82" t="s">
        <v>841</v>
      </c>
      <c r="D353" s="82" t="s">
        <v>478</v>
      </c>
    </row>
    <row r="354" spans="1:4" s="84" customFormat="1" ht="26.45">
      <c r="A354" s="82" t="s">
        <v>828</v>
      </c>
      <c r="B354" s="83" t="str">
        <f t="shared" si="5"/>
        <v xml:space="preserve">24.45.30.24 - Magnesium, </v>
      </c>
      <c r="C354" s="82" t="s">
        <v>842</v>
      </c>
      <c r="D354" s="82" t="s">
        <v>478</v>
      </c>
    </row>
    <row r="355" spans="1:4" s="84" customFormat="1" ht="26.45">
      <c r="A355" s="82" t="s">
        <v>828</v>
      </c>
      <c r="B355" s="83" t="str">
        <f t="shared" si="5"/>
        <v xml:space="preserve">24.45.30.26 - Magnesium, </v>
      </c>
      <c r="C355" s="82" t="s">
        <v>843</v>
      </c>
      <c r="D355" s="82" t="s">
        <v>478</v>
      </c>
    </row>
    <row r="356" spans="1:4" s="84" customFormat="1" ht="26.45">
      <c r="A356" s="82" t="s">
        <v>828</v>
      </c>
      <c r="B356" s="83" t="str">
        <f t="shared" si="5"/>
        <v>24.45.30.28 - Andere werk</v>
      </c>
      <c r="C356" s="82" t="s">
        <v>844</v>
      </c>
      <c r="D356" s="82" t="s">
        <v>478</v>
      </c>
    </row>
    <row r="357" spans="1:4" s="84" customFormat="1" ht="26.45">
      <c r="A357" s="82" t="s">
        <v>828</v>
      </c>
      <c r="B357" s="83" t="str">
        <f t="shared" si="5"/>
        <v>24.45.30.31 - Ruw bismut;</v>
      </c>
      <c r="C357" s="82" t="s">
        <v>845</v>
      </c>
      <c r="D357" s="82" t="s">
        <v>478</v>
      </c>
    </row>
    <row r="358" spans="1:4" s="84" customFormat="1" ht="26.45">
      <c r="A358" s="82" t="s">
        <v>828</v>
      </c>
      <c r="B358" s="83" t="str">
        <f t="shared" si="5"/>
        <v xml:space="preserve">24.45.30.32 - Werken van </v>
      </c>
      <c r="C358" s="82" t="s">
        <v>846</v>
      </c>
      <c r="D358" s="82" t="s">
        <v>478</v>
      </c>
    </row>
    <row r="359" spans="1:4" s="84" customFormat="1" ht="26.45">
      <c r="A359" s="82" t="s">
        <v>828</v>
      </c>
      <c r="B359" s="83" t="str">
        <f t="shared" si="5"/>
        <v xml:space="preserve">24.45.30.33 - Cadmium en </v>
      </c>
      <c r="C359" s="82" t="s">
        <v>847</v>
      </c>
      <c r="D359" s="82" t="s">
        <v>478</v>
      </c>
    </row>
    <row r="360" spans="1:4" s="84" customFormat="1" ht="26.45">
      <c r="A360" s="82" t="s">
        <v>828</v>
      </c>
      <c r="B360" s="83" t="str">
        <f t="shared" si="5"/>
        <v>24.45.30.35 - Kobaltmatte</v>
      </c>
      <c r="C360" s="82" t="s">
        <v>848</v>
      </c>
      <c r="D360" s="82" t="s">
        <v>478</v>
      </c>
    </row>
    <row r="361" spans="1:4" s="84" customFormat="1" ht="26.45">
      <c r="A361" s="82" t="s">
        <v>828</v>
      </c>
      <c r="B361" s="83" t="str">
        <f t="shared" si="5"/>
        <v xml:space="preserve">24.45.30.36 - Werken van </v>
      </c>
      <c r="C361" s="82" t="s">
        <v>849</v>
      </c>
      <c r="D361" s="82" t="s">
        <v>478</v>
      </c>
    </row>
    <row r="362" spans="1:4" s="84" customFormat="1" ht="26.45">
      <c r="A362" s="82" t="s">
        <v>828</v>
      </c>
      <c r="B362" s="83" t="str">
        <f t="shared" si="5"/>
        <v>24.45.30.43 - Titaan en w</v>
      </c>
      <c r="C362" s="82" t="s">
        <v>850</v>
      </c>
      <c r="D362" s="82" t="s">
        <v>478</v>
      </c>
    </row>
    <row r="363" spans="1:4" s="84" customFormat="1" ht="26.45">
      <c r="A363" s="82" t="s">
        <v>828</v>
      </c>
      <c r="B363" s="83" t="str">
        <f t="shared" si="5"/>
        <v>24.45.30.45 - Antimoon. R</v>
      </c>
      <c r="C363" s="82" t="s">
        <v>851</v>
      </c>
      <c r="D363" s="82" t="s">
        <v>478</v>
      </c>
    </row>
    <row r="364" spans="1:4" s="84" customFormat="1" ht="26.45">
      <c r="A364" s="82" t="s">
        <v>828</v>
      </c>
      <c r="B364" s="83" t="str">
        <f t="shared" si="5"/>
        <v>24.45.30.46 - Antimoon en</v>
      </c>
      <c r="C364" s="82" t="s">
        <v>852</v>
      </c>
      <c r="D364" s="82" t="s">
        <v>478</v>
      </c>
    </row>
    <row r="365" spans="1:4" s="84" customFormat="1" ht="26.45">
      <c r="A365" s="82" t="s">
        <v>828</v>
      </c>
      <c r="B365" s="83" t="str">
        <f t="shared" si="5"/>
        <v>24.45.30.48 - Zirconium e</v>
      </c>
      <c r="C365" s="82" t="s">
        <v>853</v>
      </c>
      <c r="D365" s="82" t="s">
        <v>478</v>
      </c>
    </row>
    <row r="366" spans="1:4" s="84" customFormat="1" ht="26.45">
      <c r="A366" s="82" t="s">
        <v>828</v>
      </c>
      <c r="B366" s="83" t="str">
        <f t="shared" si="5"/>
        <v>24.45.30.60 - Ruw berylli</v>
      </c>
      <c r="C366" s="82" t="s">
        <v>854</v>
      </c>
      <c r="D366" s="82" t="s">
        <v>478</v>
      </c>
    </row>
    <row r="367" spans="1:4" s="84" customFormat="1" ht="26.45">
      <c r="A367" s="82" t="s">
        <v>828</v>
      </c>
      <c r="B367" s="83" t="str">
        <f t="shared" si="5"/>
        <v xml:space="preserve">24.45.30.61 - Werken van </v>
      </c>
      <c r="C367" s="82" t="s">
        <v>855</v>
      </c>
      <c r="D367" s="82" t="s">
        <v>478</v>
      </c>
    </row>
    <row r="368" spans="1:4" s="84" customFormat="1" ht="26.45">
      <c r="A368" s="82" t="s">
        <v>828</v>
      </c>
      <c r="B368" s="83" t="str">
        <f t="shared" si="5"/>
        <v>24.45.30.62 - Ruw hafnium</v>
      </c>
      <c r="C368" s="82" t="s">
        <v>856</v>
      </c>
      <c r="D368" s="82" t="s">
        <v>478</v>
      </c>
    </row>
    <row r="369" spans="1:4" s="84" customFormat="1" ht="26.45">
      <c r="A369" s="82" t="s">
        <v>828</v>
      </c>
      <c r="B369" s="83" t="str">
        <f t="shared" si="5"/>
        <v xml:space="preserve">24.45.30.63 - Werken van </v>
      </c>
      <c r="C369" s="82" t="s">
        <v>857</v>
      </c>
      <c r="D369" s="82" t="s">
        <v>478</v>
      </c>
    </row>
    <row r="370" spans="1:4" s="84" customFormat="1" ht="26.45">
      <c r="A370" s="82" t="s">
        <v>828</v>
      </c>
      <c r="B370" s="83" t="str">
        <f t="shared" si="5"/>
        <v>24.45.30.64 - Ruw niobium</v>
      </c>
      <c r="C370" s="82" t="s">
        <v>858</v>
      </c>
      <c r="D370" s="82" t="s">
        <v>478</v>
      </c>
    </row>
    <row r="371" spans="1:4" s="84" customFormat="1" ht="26.45">
      <c r="A371" s="82" t="s">
        <v>828</v>
      </c>
      <c r="B371" s="83" t="str">
        <f t="shared" si="5"/>
        <v xml:space="preserve">24.45.30.65 - Werken van </v>
      </c>
      <c r="C371" s="82" t="s">
        <v>859</v>
      </c>
      <c r="D371" s="82" t="s">
        <v>478</v>
      </c>
    </row>
    <row r="372" spans="1:4" s="84" customFormat="1" ht="26.45">
      <c r="A372" s="82" t="s">
        <v>828</v>
      </c>
      <c r="B372" s="83" t="str">
        <f t="shared" si="5"/>
        <v>24.45.30.66 - Resten en a</v>
      </c>
      <c r="C372" s="82" t="s">
        <v>860</v>
      </c>
      <c r="D372" s="82" t="s">
        <v>478</v>
      </c>
    </row>
    <row r="373" spans="1:4" s="84" customFormat="1" ht="26.45">
      <c r="A373" s="82" t="s">
        <v>828</v>
      </c>
      <c r="B373" s="83" t="str">
        <f t="shared" si="5"/>
        <v>24.45.30.70 - Ruw indium;</v>
      </c>
      <c r="C373" s="82" t="s">
        <v>861</v>
      </c>
      <c r="D373" s="82" t="s">
        <v>478</v>
      </c>
    </row>
    <row r="374" spans="1:4" s="84" customFormat="1" ht="26.45">
      <c r="A374" s="82" t="s">
        <v>828</v>
      </c>
      <c r="B374" s="83" t="str">
        <f t="shared" si="5"/>
        <v xml:space="preserve">24.45.30.71 - Werken van </v>
      </c>
      <c r="C374" s="82" t="s">
        <v>862</v>
      </c>
      <c r="D374" s="82" t="s">
        <v>478</v>
      </c>
    </row>
    <row r="375" spans="1:4" s="84" customFormat="1" ht="26.45">
      <c r="A375" s="82" t="s">
        <v>828</v>
      </c>
      <c r="B375" s="83" t="str">
        <f t="shared" si="5"/>
        <v>24.45.30.73 - Ruw gallium</v>
      </c>
      <c r="C375" s="82" t="s">
        <v>863</v>
      </c>
      <c r="D375" s="82" t="s">
        <v>478</v>
      </c>
    </row>
    <row r="376" spans="1:4" s="84" customFormat="1" ht="26.45">
      <c r="A376" s="82" t="s">
        <v>828</v>
      </c>
      <c r="B376" s="83" t="str">
        <f t="shared" si="5"/>
        <v>24.45.30.76 - Ruw vanadiu</v>
      </c>
      <c r="C376" s="82" t="s">
        <v>864</v>
      </c>
      <c r="D376" s="82" t="s">
        <v>478</v>
      </c>
    </row>
    <row r="377" spans="1:4" s="84" customFormat="1" ht="26.45">
      <c r="A377" s="82" t="s">
        <v>828</v>
      </c>
      <c r="B377" s="83" t="str">
        <f t="shared" si="5"/>
        <v>24.45.30.79 - Ruw germani</v>
      </c>
      <c r="C377" s="82" t="s">
        <v>865</v>
      </c>
      <c r="D377" s="82" t="s">
        <v>478</v>
      </c>
    </row>
    <row r="378" spans="1:4" s="84" customFormat="1" ht="26.45">
      <c r="A378" s="82" t="s">
        <v>828</v>
      </c>
      <c r="B378" s="83" t="str">
        <f t="shared" si="5"/>
        <v>24.45.30.82 - Chromium en</v>
      </c>
      <c r="C378" s="82" t="s">
        <v>866</v>
      </c>
      <c r="D378" s="82" t="s">
        <v>478</v>
      </c>
    </row>
    <row r="379" spans="1:4" s="84" customFormat="1" ht="26.45">
      <c r="A379" s="82" t="s">
        <v>828</v>
      </c>
      <c r="B379" s="83" t="str">
        <f t="shared" si="5"/>
        <v>24.45.30.85 - Mangaan. Ru</v>
      </c>
      <c r="C379" s="82" t="s">
        <v>867</v>
      </c>
      <c r="D379" s="82" t="s">
        <v>478</v>
      </c>
    </row>
    <row r="380" spans="1:4" s="84" customFormat="1" ht="26.45">
      <c r="A380" s="82" t="s">
        <v>828</v>
      </c>
      <c r="B380" s="83" t="str">
        <f t="shared" si="5"/>
        <v>24.45.30.86 - Resten en a</v>
      </c>
      <c r="C380" s="82" t="s">
        <v>868</v>
      </c>
      <c r="D380" s="82" t="s">
        <v>478</v>
      </c>
    </row>
    <row r="381" spans="1:4" s="84" customFormat="1" ht="26.45">
      <c r="A381" s="82" t="s">
        <v>828</v>
      </c>
      <c r="B381" s="83" t="str">
        <f t="shared" si="5"/>
        <v xml:space="preserve">24.45.30.87 - Werken van </v>
      </c>
      <c r="C381" s="82" t="s">
        <v>869</v>
      </c>
      <c r="D381" s="82" t="s">
        <v>478</v>
      </c>
    </row>
    <row r="382" spans="1:4" s="84" customFormat="1" ht="26.45">
      <c r="A382" s="82" t="s">
        <v>828</v>
      </c>
      <c r="B382" s="83" t="str">
        <f t="shared" si="5"/>
        <v xml:space="preserve">24.45.30.90 - Cermets en </v>
      </c>
      <c r="C382" s="82" t="s">
        <v>870</v>
      </c>
      <c r="D382" s="82" t="s">
        <v>478</v>
      </c>
    </row>
    <row r="383" spans="1:4" s="84" customFormat="1" ht="26.45">
      <c r="A383" s="82" t="s">
        <v>871</v>
      </c>
      <c r="B383" s="83" t="str">
        <f t="shared" si="5"/>
        <v>24.51.11.10 - Delen van s</v>
      </c>
      <c r="C383" s="82" t="s">
        <v>872</v>
      </c>
      <c r="D383" s="82" t="s">
        <v>873</v>
      </c>
    </row>
    <row r="384" spans="1:4" s="84" customFormat="1">
      <c r="A384" s="82" t="s">
        <v>871</v>
      </c>
      <c r="B384" s="83" t="str">
        <f t="shared" si="5"/>
        <v>24.51.11.90 - Delen van s</v>
      </c>
      <c r="C384" s="82" t="s">
        <v>874</v>
      </c>
      <c r="D384" s="82" t="s">
        <v>873</v>
      </c>
    </row>
    <row r="385" spans="1:4" s="84" customFormat="1">
      <c r="A385" s="82" t="s">
        <v>871</v>
      </c>
      <c r="B385" s="83" t="str">
        <f t="shared" si="5"/>
        <v>24.51.12.10 - Delen van n</v>
      </c>
      <c r="C385" s="82" t="s">
        <v>875</v>
      </c>
      <c r="D385" s="82" t="s">
        <v>873</v>
      </c>
    </row>
    <row r="386" spans="1:4" s="84" customFormat="1" ht="26.45">
      <c r="A386" s="82" t="s">
        <v>871</v>
      </c>
      <c r="B386" s="83" t="str">
        <f t="shared" si="5"/>
        <v>24.51.12.20 - Delen van n</v>
      </c>
      <c r="C386" s="82" t="s">
        <v>876</v>
      </c>
      <c r="D386" s="82" t="s">
        <v>873</v>
      </c>
    </row>
    <row r="387" spans="1:4" s="84" customFormat="1">
      <c r="A387" s="82" t="s">
        <v>871</v>
      </c>
      <c r="B387" s="83" t="str">
        <f t="shared" si="5"/>
        <v>24.51.12.40 - Andere dele</v>
      </c>
      <c r="C387" s="82" t="s">
        <v>877</v>
      </c>
      <c r="D387" s="82" t="s">
        <v>873</v>
      </c>
    </row>
    <row r="388" spans="1:4" s="84" customFormat="1" ht="26.45">
      <c r="A388" s="82" t="s">
        <v>871</v>
      </c>
      <c r="B388" s="83" t="str">
        <f t="shared" si="5"/>
        <v>24.51.12.50 - Delen van n</v>
      </c>
      <c r="C388" s="82" t="s">
        <v>878</v>
      </c>
      <c r="D388" s="82" t="s">
        <v>873</v>
      </c>
    </row>
    <row r="389" spans="1:4" s="84" customFormat="1" ht="39.75">
      <c r="A389" s="82" t="s">
        <v>871</v>
      </c>
      <c r="B389" s="83" t="str">
        <f t="shared" si="5"/>
        <v>24.51.12.90 - Delen van n</v>
      </c>
      <c r="C389" s="82" t="s">
        <v>879</v>
      </c>
      <c r="D389" s="82" t="s">
        <v>873</v>
      </c>
    </row>
    <row r="390" spans="1:4" s="84" customFormat="1" ht="26.45">
      <c r="A390" s="82" t="s">
        <v>871</v>
      </c>
      <c r="B390" s="83" t="str">
        <f t="shared" si="5"/>
        <v>24.51.13.10 - Delen van g</v>
      </c>
      <c r="C390" s="82" t="s">
        <v>880</v>
      </c>
      <c r="D390" s="82" t="s">
        <v>873</v>
      </c>
    </row>
    <row r="391" spans="1:4" s="84" customFormat="1" ht="26.45">
      <c r="A391" s="82" t="s">
        <v>871</v>
      </c>
      <c r="B391" s="83" t="str">
        <f t="shared" si="5"/>
        <v>24.51.13.20 - Delen van g</v>
      </c>
      <c r="C391" s="82" t="s">
        <v>881</v>
      </c>
      <c r="D391" s="82" t="s">
        <v>873</v>
      </c>
    </row>
    <row r="392" spans="1:4" s="84" customFormat="1">
      <c r="A392" s="82" t="s">
        <v>871</v>
      </c>
      <c r="B392" s="83" t="str">
        <f t="shared" si="5"/>
        <v>24.51.13.40 - Andere dele</v>
      </c>
      <c r="C392" s="82" t="s">
        <v>882</v>
      </c>
      <c r="D392" s="82" t="s">
        <v>873</v>
      </c>
    </row>
    <row r="393" spans="1:4" s="84" customFormat="1" ht="26.45">
      <c r="A393" s="82" t="s">
        <v>871</v>
      </c>
      <c r="B393" s="83" t="str">
        <f>LEFT(C393,25)</f>
        <v>24.51.13.50 - Delen van g</v>
      </c>
      <c r="C393" s="82" t="s">
        <v>883</v>
      </c>
      <c r="D393" s="82" t="s">
        <v>873</v>
      </c>
    </row>
    <row r="394" spans="1:4" s="84" customFormat="1" ht="39.75">
      <c r="A394" s="82" t="s">
        <v>871</v>
      </c>
      <c r="B394" s="83" t="str">
        <f>LEFT(C394,25)</f>
        <v>24.51.13.90 - Delen van g</v>
      </c>
      <c r="C394" s="82" t="s">
        <v>884</v>
      </c>
      <c r="D394" s="82" t="s">
        <v>873</v>
      </c>
    </row>
    <row r="395" spans="1:4"/>
    <row r="396" spans="1:4"/>
    <row r="397" spans="1:4"/>
    <row r="398" spans="1:4"/>
    <row r="399" spans="1:4"/>
    <row r="400" spans="1:4"/>
    <row r="401"/>
    <row r="402"/>
    <row r="403"/>
    <row r="404"/>
    <row r="405"/>
    <row r="406"/>
    <row r="407"/>
    <row r="408"/>
    <row r="409"/>
  </sheetData>
  <mergeCells count="1">
    <mergeCell ref="A2:D2"/>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89BDB-FC8C-4CC2-A2CF-746344329D18}">
  <sheetPr>
    <tabColor rgb="FFFF0000"/>
  </sheetPr>
  <dimension ref="A2:I37"/>
  <sheetViews>
    <sheetView workbookViewId="0">
      <selection activeCell="A16" sqref="A16"/>
    </sheetView>
  </sheetViews>
  <sheetFormatPr defaultRowHeight="14.45"/>
  <cols>
    <col min="1" max="1" width="65.28515625" bestFit="1" customWidth="1"/>
    <col min="2" max="2" width="10.7109375" bestFit="1" customWidth="1"/>
    <col min="3" max="3" width="65.28515625" bestFit="1" customWidth="1"/>
    <col min="4" max="4" width="18.85546875" bestFit="1" customWidth="1"/>
    <col min="5" max="5" width="19.7109375" bestFit="1" customWidth="1"/>
    <col min="6" max="6" width="25.28515625" customWidth="1"/>
    <col min="7" max="7" width="35.5703125" bestFit="1" customWidth="1"/>
    <col min="8" max="8" width="27.7109375" bestFit="1" customWidth="1"/>
    <col min="9" max="9" width="18.85546875" style="109" bestFit="1" customWidth="1"/>
  </cols>
  <sheetData>
    <row r="2" spans="1:9" ht="28.9">
      <c r="A2" s="94" t="s">
        <v>885</v>
      </c>
      <c r="B2" s="94" t="s">
        <v>308</v>
      </c>
      <c r="C2" s="94" t="s">
        <v>886</v>
      </c>
      <c r="D2" s="95" t="s">
        <v>887</v>
      </c>
      <c r="E2" s="94" t="s">
        <v>888</v>
      </c>
      <c r="F2" s="94" t="s">
        <v>312</v>
      </c>
      <c r="G2" s="94" t="s">
        <v>313</v>
      </c>
      <c r="H2" s="94" t="s">
        <v>889</v>
      </c>
      <c r="I2" s="108" t="s">
        <v>890</v>
      </c>
    </row>
    <row r="3" spans="1:9" ht="7.5" customHeight="1">
      <c r="A3" s="93"/>
      <c r="B3" s="93"/>
      <c r="C3" s="93"/>
      <c r="D3" s="93"/>
      <c r="E3" s="93"/>
      <c r="F3" s="93"/>
      <c r="G3" s="93"/>
      <c r="H3" s="93"/>
      <c r="I3" s="104"/>
    </row>
    <row r="4" spans="1:9">
      <c r="A4" s="93" t="str">
        <f>B4 &amp; " - " &amp; C4</f>
        <v>17.11 - Houtcellulose voor oplossingen (“dissolving grades”)</v>
      </c>
      <c r="B4" s="93" t="s">
        <v>317</v>
      </c>
      <c r="C4" s="93" t="s">
        <v>321</v>
      </c>
      <c r="D4" s="93">
        <v>0.90400000000000003</v>
      </c>
      <c r="E4" s="93" t="s">
        <v>319</v>
      </c>
      <c r="F4" s="93" t="s">
        <v>320</v>
      </c>
      <c r="G4" s="93">
        <v>1.0900000000000001</v>
      </c>
      <c r="H4" s="93" t="s">
        <v>891</v>
      </c>
      <c r="I4" s="93" t="s">
        <v>892</v>
      </c>
    </row>
    <row r="5" spans="1:9">
      <c r="A5" s="93" t="str">
        <f t="shared" ref="A5:A37" si="0">B5 &amp; " - " &amp; C5</f>
        <v>17.11 - Natron- en sulfaathoutcellulose, andere dan die voor oplossingen</v>
      </c>
      <c r="B5" s="93" t="s">
        <v>317</v>
      </c>
      <c r="C5" s="93" t="s">
        <v>324</v>
      </c>
      <c r="D5" s="93">
        <v>0.32900000000000001</v>
      </c>
      <c r="E5" s="93" t="s">
        <v>319</v>
      </c>
      <c r="F5" s="93" t="s">
        <v>320</v>
      </c>
      <c r="G5" s="93">
        <v>1.0900000000000001</v>
      </c>
      <c r="H5" s="93" t="s">
        <v>891</v>
      </c>
      <c r="I5" s="93" t="s">
        <v>892</v>
      </c>
    </row>
    <row r="6" spans="1:9">
      <c r="A6" s="93" t="str">
        <f t="shared" si="0"/>
        <v>17.11 - Sulfiet-houtcellulose, andere dan die voor oplossingen</v>
      </c>
      <c r="B6" s="93" t="s">
        <v>317</v>
      </c>
      <c r="C6" s="93" t="s">
        <v>326</v>
      </c>
      <c r="D6" s="93">
        <v>0.443</v>
      </c>
      <c r="E6" s="93" t="s">
        <v>319</v>
      </c>
      <c r="F6" s="93" t="s">
        <v>320</v>
      </c>
      <c r="G6" s="93">
        <v>1.0900000000000001</v>
      </c>
      <c r="H6" s="93" t="s">
        <v>891</v>
      </c>
      <c r="I6" s="93" t="s">
        <v>892</v>
      </c>
    </row>
    <row r="7" spans="1:9">
      <c r="A7" s="93" t="str">
        <f t="shared" si="0"/>
        <v>17.11 - Gedeeltelijk chemisch ontsloten houtslijp (halfmechanische houtpulp)</v>
      </c>
      <c r="B7" s="93" t="s">
        <v>317</v>
      </c>
      <c r="C7" s="93" t="s">
        <v>328</v>
      </c>
      <c r="D7" s="93">
        <v>0.443</v>
      </c>
      <c r="E7" s="93" t="s">
        <v>319</v>
      </c>
      <c r="F7" s="93" t="s">
        <v>893</v>
      </c>
      <c r="G7" s="93">
        <v>1.0900000000000001</v>
      </c>
      <c r="H7" s="93" t="s">
        <v>891</v>
      </c>
      <c r="I7" s="93" t="s">
        <v>892</v>
      </c>
    </row>
    <row r="8" spans="1:9">
      <c r="A8" s="93" t="str">
        <f t="shared" si="0"/>
        <v>17.11 - Teruggewonnen papier</v>
      </c>
      <c r="B8" s="93" t="s">
        <v>317</v>
      </c>
      <c r="C8" s="93" t="s">
        <v>335</v>
      </c>
      <c r="D8" s="93">
        <v>0.26</v>
      </c>
      <c r="E8" s="93" t="s">
        <v>319</v>
      </c>
      <c r="F8" s="93" t="s">
        <v>370</v>
      </c>
      <c r="G8" s="93">
        <v>1.0900000000000001</v>
      </c>
      <c r="H8" s="93" t="s">
        <v>891</v>
      </c>
      <c r="I8" s="93" t="s">
        <v>892</v>
      </c>
    </row>
    <row r="9" spans="1:9">
      <c r="A9" s="93" t="str">
        <f t="shared" si="0"/>
        <v>17.11 - Ontinkt teruggewonnen papier</v>
      </c>
      <c r="B9" s="93" t="s">
        <v>317</v>
      </c>
      <c r="C9" s="93" t="s">
        <v>338</v>
      </c>
      <c r="D9" s="93">
        <v>0.39</v>
      </c>
      <c r="E9" s="93" t="s">
        <v>319</v>
      </c>
      <c r="F9" s="93" t="s">
        <v>370</v>
      </c>
      <c r="G9" s="93">
        <v>1.0900000000000001</v>
      </c>
      <c r="H9" s="93" t="s">
        <v>891</v>
      </c>
      <c r="I9" s="93" t="s">
        <v>892</v>
      </c>
    </row>
    <row r="10" spans="1:9">
      <c r="A10" s="93" t="str">
        <f t="shared" si="0"/>
        <v>17.12 - Krantenpapier</v>
      </c>
      <c r="B10" s="93" t="s">
        <v>340</v>
      </c>
      <c r="C10" s="93" t="s">
        <v>341</v>
      </c>
      <c r="D10" s="93">
        <v>0.80100000000000005</v>
      </c>
      <c r="E10" s="93" t="s">
        <v>342</v>
      </c>
      <c r="F10" s="93" t="s">
        <v>343</v>
      </c>
      <c r="G10" s="93">
        <v>1.0900000000000001</v>
      </c>
      <c r="H10" s="93" t="s">
        <v>891</v>
      </c>
      <c r="I10" s="93" t="s">
        <v>892</v>
      </c>
    </row>
    <row r="11" spans="1:9">
      <c r="A11" s="93" t="str">
        <f t="shared" si="0"/>
        <v>17.12 - Ongecoat fijnpapier</v>
      </c>
      <c r="B11" s="93" t="s">
        <v>340</v>
      </c>
      <c r="C11" s="93" t="s">
        <v>346</v>
      </c>
      <c r="D11" s="93">
        <v>0.64500000000000002</v>
      </c>
      <c r="E11" s="93" t="s">
        <v>342</v>
      </c>
      <c r="F11" s="93" t="s">
        <v>347</v>
      </c>
      <c r="G11" s="93">
        <v>1.0900000000000001</v>
      </c>
      <c r="H11" s="93" t="s">
        <v>891</v>
      </c>
      <c r="I11" s="93" t="s">
        <v>892</v>
      </c>
    </row>
    <row r="12" spans="1:9">
      <c r="A12" s="93" t="str">
        <f t="shared" si="0"/>
        <v>17.12 - Gecoat fijnpapier</v>
      </c>
      <c r="B12" s="93" t="s">
        <v>340</v>
      </c>
      <c r="C12" s="93" t="s">
        <v>355</v>
      </c>
      <c r="D12" s="93">
        <v>0.53800000000000003</v>
      </c>
      <c r="E12" s="93" t="s">
        <v>342</v>
      </c>
      <c r="F12" s="93" t="s">
        <v>356</v>
      </c>
      <c r="G12" s="93">
        <v>1.0900000000000001</v>
      </c>
      <c r="H12" s="93" t="s">
        <v>891</v>
      </c>
      <c r="I12" s="93" t="s">
        <v>892</v>
      </c>
    </row>
    <row r="13" spans="1:9">
      <c r="A13" s="93" t="str">
        <f t="shared" si="0"/>
        <v>17.12 - Tissuepapier</v>
      </c>
      <c r="B13" s="93" t="s">
        <v>340</v>
      </c>
      <c r="C13" s="93" t="s">
        <v>363</v>
      </c>
      <c r="D13" s="93">
        <v>0.92500000000000004</v>
      </c>
      <c r="E13" s="93" t="s">
        <v>342</v>
      </c>
      <c r="F13" s="93" t="s">
        <v>364</v>
      </c>
      <c r="G13" s="93">
        <v>1.0900000000000001</v>
      </c>
      <c r="H13" s="93" t="s">
        <v>891</v>
      </c>
      <c r="I13" s="93" t="s">
        <v>892</v>
      </c>
    </row>
    <row r="14" spans="1:9">
      <c r="A14" s="93" t="str">
        <f t="shared" si="0"/>
        <v>17.12 - Testliner en golfblad</v>
      </c>
      <c r="B14" s="93" t="s">
        <v>340</v>
      </c>
      <c r="C14" s="93" t="s">
        <v>369</v>
      </c>
      <c r="D14" s="93">
        <v>0.26</v>
      </c>
      <c r="E14" s="93" t="s">
        <v>342</v>
      </c>
      <c r="F14" s="93" t="s">
        <v>370</v>
      </c>
      <c r="G14" s="93">
        <v>1.0900000000000001</v>
      </c>
      <c r="H14" s="93" t="s">
        <v>891</v>
      </c>
      <c r="I14" s="93" t="s">
        <v>892</v>
      </c>
    </row>
    <row r="15" spans="1:9">
      <c r="A15" s="93" t="str">
        <f t="shared" si="0"/>
        <v>17.12 - Ongecoat karton</v>
      </c>
      <c r="B15" s="93" t="s">
        <v>340</v>
      </c>
      <c r="C15" s="93" t="s">
        <v>375</v>
      </c>
      <c r="D15" s="93">
        <v>0.26800000000000002</v>
      </c>
      <c r="E15" s="93" t="s">
        <v>342</v>
      </c>
      <c r="F15" s="93" t="s">
        <v>376</v>
      </c>
      <c r="G15" s="93">
        <v>1.0900000000000001</v>
      </c>
      <c r="H15" s="93" t="s">
        <v>891</v>
      </c>
      <c r="I15" s="93" t="s">
        <v>892</v>
      </c>
    </row>
    <row r="16" spans="1:9">
      <c r="A16" s="93" t="str">
        <f t="shared" si="0"/>
        <v>17.12 - Gecoat karton</v>
      </c>
      <c r="B16" s="93" t="s">
        <v>340</v>
      </c>
      <c r="C16" s="93" t="s">
        <v>383</v>
      </c>
      <c r="D16" s="93">
        <v>0.40300000000000002</v>
      </c>
      <c r="E16" s="93" t="s">
        <v>342</v>
      </c>
      <c r="F16" s="93" t="s">
        <v>376</v>
      </c>
      <c r="G16" s="93">
        <v>1.0900000000000001</v>
      </c>
      <c r="H16" s="93" t="s">
        <v>891</v>
      </c>
      <c r="I16" s="93" t="s">
        <v>892</v>
      </c>
    </row>
    <row r="17" spans="1:9" ht="15.6">
      <c r="A17" s="93" t="str">
        <f t="shared" si="0"/>
        <v>19.20 - Raffinageproducten (*)</v>
      </c>
      <c r="B17" s="93" t="s">
        <v>894</v>
      </c>
      <c r="C17" s="93" t="s">
        <v>546</v>
      </c>
      <c r="D17" s="93">
        <f>0.0228</f>
        <v>2.2800000000000001E-2</v>
      </c>
      <c r="E17" s="93" t="s">
        <v>895</v>
      </c>
      <c r="F17" s="93" t="s">
        <v>896</v>
      </c>
      <c r="G17" s="93">
        <v>0</v>
      </c>
      <c r="H17" s="93" t="s">
        <v>897</v>
      </c>
      <c r="I17" s="93">
        <v>2.9499999999999998E-2</v>
      </c>
    </row>
    <row r="18" spans="1:9" ht="15.6">
      <c r="A18" s="93" t="str">
        <f t="shared" si="0"/>
        <v>20.11.11.50 - Waterstof (*)</v>
      </c>
      <c r="B18" s="93" t="s">
        <v>898</v>
      </c>
      <c r="C18" s="93" t="s">
        <v>549</v>
      </c>
      <c r="D18" s="93">
        <f>6.84</f>
        <v>6.84</v>
      </c>
      <c r="E18" s="93" t="s">
        <v>895</v>
      </c>
      <c r="F18" s="93" t="s">
        <v>899</v>
      </c>
      <c r="G18" s="93">
        <v>0</v>
      </c>
      <c r="H18" s="93" t="s">
        <v>897</v>
      </c>
      <c r="I18" s="93">
        <v>8.85</v>
      </c>
    </row>
    <row r="19" spans="1:9">
      <c r="A19" s="93" t="str">
        <f t="shared" si="0"/>
        <v>20.13 - Zwavelzuur</v>
      </c>
      <c r="B19" s="93" t="s">
        <v>391</v>
      </c>
      <c r="C19" s="93" t="s">
        <v>392</v>
      </c>
      <c r="D19" s="93">
        <v>5.6000000000000001E-2</v>
      </c>
      <c r="E19" s="93" t="s">
        <v>342</v>
      </c>
      <c r="F19" s="93" t="s">
        <v>393</v>
      </c>
      <c r="G19" s="93">
        <v>1.0900000000000001</v>
      </c>
      <c r="H19" s="93" t="s">
        <v>891</v>
      </c>
      <c r="I19" s="93" t="s">
        <v>892</v>
      </c>
    </row>
    <row r="20" spans="1:9">
      <c r="A20" s="93" t="str">
        <f t="shared" si="0"/>
        <v>20.13 - Chloor</v>
      </c>
      <c r="B20" s="93" t="s">
        <v>391</v>
      </c>
      <c r="C20" s="93" t="s">
        <v>397</v>
      </c>
      <c r="D20" s="93">
        <v>1.8460000000000001</v>
      </c>
      <c r="E20" s="93" t="s">
        <v>342</v>
      </c>
      <c r="F20" s="93" t="s">
        <v>398</v>
      </c>
      <c r="G20" s="93">
        <v>1.0900000000000001</v>
      </c>
      <c r="H20" s="93" t="s">
        <v>891</v>
      </c>
      <c r="I20" s="104">
        <v>2.4609999999999999</v>
      </c>
    </row>
    <row r="21" spans="1:9">
      <c r="A21" s="93" t="str">
        <f t="shared" si="0"/>
        <v>20.13 - Silicium. bevattende minder dan 99,99 gewichtspercenten silicium</v>
      </c>
      <c r="B21" s="93" t="s">
        <v>391</v>
      </c>
      <c r="C21" s="93" t="s">
        <v>900</v>
      </c>
      <c r="D21" s="93">
        <v>11.87</v>
      </c>
      <c r="E21" s="93" t="s">
        <v>342</v>
      </c>
      <c r="F21" s="93" t="s">
        <v>402</v>
      </c>
      <c r="G21" s="93">
        <v>1.0900000000000001</v>
      </c>
      <c r="H21" s="93" t="s">
        <v>891</v>
      </c>
      <c r="I21" s="104">
        <v>11.87</v>
      </c>
    </row>
    <row r="22" spans="1:9">
      <c r="A22" s="93" t="str">
        <f t="shared" si="0"/>
        <v>20.13 - Silicium. bevattende 99,99 of meer gewichtspercenten silicium</v>
      </c>
      <c r="B22" s="93" t="s">
        <v>391</v>
      </c>
      <c r="C22" s="93" t="s">
        <v>406</v>
      </c>
      <c r="D22" s="93">
        <v>60</v>
      </c>
      <c r="E22" s="93" t="s">
        <v>342</v>
      </c>
      <c r="F22" s="93" t="s">
        <v>402</v>
      </c>
      <c r="G22" s="93">
        <v>1.0900000000000001</v>
      </c>
      <c r="H22" s="93" t="s">
        <v>891</v>
      </c>
      <c r="I22" s="93">
        <v>60</v>
      </c>
    </row>
    <row r="23" spans="1:9">
      <c r="A23" s="93" t="str">
        <f t="shared" si="0"/>
        <v>20.13 - Siliciumcarbide</v>
      </c>
      <c r="B23" s="93" t="s">
        <v>391</v>
      </c>
      <c r="C23" s="93" t="s">
        <v>409</v>
      </c>
      <c r="D23" s="93">
        <v>6.2</v>
      </c>
      <c r="E23" s="93" t="s">
        <v>342</v>
      </c>
      <c r="F23" s="93" t="s">
        <v>410</v>
      </c>
      <c r="G23" s="93">
        <v>1.0900000000000001</v>
      </c>
      <c r="H23" s="93" t="s">
        <v>891</v>
      </c>
      <c r="I23" s="104">
        <v>6.2</v>
      </c>
    </row>
    <row r="24" spans="1:9" ht="15.6">
      <c r="A24" s="93" t="str">
        <f t="shared" si="0"/>
        <v>20.14 - Aromaten (*)</v>
      </c>
      <c r="B24" s="93" t="s">
        <v>901</v>
      </c>
      <c r="C24" s="93" t="s">
        <v>902</v>
      </c>
      <c r="D24" s="93">
        <v>2.2800000000000001E-2</v>
      </c>
      <c r="E24" s="93" t="s">
        <v>895</v>
      </c>
      <c r="F24" s="93" t="s">
        <v>903</v>
      </c>
      <c r="G24" s="93">
        <v>0</v>
      </c>
      <c r="H24" s="93" t="s">
        <v>897</v>
      </c>
      <c r="I24" s="104">
        <v>2.9499999999999998E-2</v>
      </c>
    </row>
    <row r="25" spans="1:9" ht="15.6">
      <c r="A25" s="93" t="str">
        <f t="shared" si="0"/>
        <v>24.10 - Ongelegeerd staal uit vlamboogovens (*)</v>
      </c>
      <c r="B25" s="93" t="s">
        <v>414</v>
      </c>
      <c r="C25" s="93" t="s">
        <v>664</v>
      </c>
      <c r="D25" s="93">
        <f>0.215</f>
        <v>0.215</v>
      </c>
      <c r="E25" s="93" t="s">
        <v>895</v>
      </c>
      <c r="F25" s="93" t="s">
        <v>904</v>
      </c>
      <c r="G25" s="93">
        <v>0</v>
      </c>
      <c r="H25" s="93" t="s">
        <v>897</v>
      </c>
      <c r="I25" s="93">
        <v>0.28299999999999997</v>
      </c>
    </row>
    <row r="26" spans="1:9" ht="15.6">
      <c r="A26" s="93" t="str">
        <f t="shared" si="0"/>
        <v>24.10 - Hooggelegeerd staal uit vlamboogovens (*)</v>
      </c>
      <c r="B26" s="93" t="s">
        <v>414</v>
      </c>
      <c r="C26" s="93" t="s">
        <v>669</v>
      </c>
      <c r="D26" s="93">
        <f>0.268</f>
        <v>0.26800000000000002</v>
      </c>
      <c r="E26" s="93" t="s">
        <v>895</v>
      </c>
      <c r="F26" s="93" t="s">
        <v>904</v>
      </c>
      <c r="G26" s="93">
        <v>0</v>
      </c>
      <c r="H26" s="93" t="s">
        <v>897</v>
      </c>
      <c r="I26" s="93">
        <v>0.35199999999999998</v>
      </c>
    </row>
    <row r="27" spans="1:9">
      <c r="A27" s="93" t="str">
        <f t="shared" si="0"/>
        <v>24.10 - Oxystaal</v>
      </c>
      <c r="B27" s="93" t="s">
        <v>414</v>
      </c>
      <c r="C27" s="93" t="s">
        <v>415</v>
      </c>
      <c r="D27" s="93">
        <v>3.3849999999999998E-2</v>
      </c>
      <c r="E27" s="93" t="s">
        <v>342</v>
      </c>
      <c r="F27" s="93" t="s">
        <v>416</v>
      </c>
      <c r="G27" s="93">
        <v>0.6</v>
      </c>
      <c r="H27" s="93" t="s">
        <v>891</v>
      </c>
      <c r="I27" s="104">
        <v>3.5999999999999997E-2</v>
      </c>
    </row>
    <row r="28" spans="1:9">
      <c r="A28" s="93" t="str">
        <f t="shared" si="0"/>
        <v>24.10 - Ferromangaan bevattende &gt; 2 gewichtspercenten koolstof</v>
      </c>
      <c r="B28" s="93" t="s">
        <v>414</v>
      </c>
      <c r="C28" s="93" t="s">
        <v>425</v>
      </c>
      <c r="D28" s="93">
        <v>2.2000000000000002</v>
      </c>
      <c r="E28" s="93" t="s">
        <v>342</v>
      </c>
      <c r="F28" s="93" t="s">
        <v>905</v>
      </c>
      <c r="G28" s="93">
        <v>2.0299999999999998</v>
      </c>
      <c r="H28" s="93" t="s">
        <v>891</v>
      </c>
      <c r="I28" s="104">
        <v>2.76</v>
      </c>
    </row>
    <row r="29" spans="1:9">
      <c r="A29" s="93" t="str">
        <f t="shared" si="0"/>
        <v>24.10 - Ferromangaan bevattende &lt;= 2 gewichtspercenten koolstof</v>
      </c>
      <c r="B29" s="93" t="s">
        <v>414</v>
      </c>
      <c r="C29" s="93" t="s">
        <v>430</v>
      </c>
      <c r="D29" s="93">
        <v>1.4</v>
      </c>
      <c r="E29" s="93" t="s">
        <v>342</v>
      </c>
      <c r="F29" s="93" t="s">
        <v>905</v>
      </c>
      <c r="G29" s="93">
        <v>1.0900000000000001</v>
      </c>
      <c r="H29" s="93" t="s">
        <v>891</v>
      </c>
      <c r="I29" s="93" t="s">
        <v>892</v>
      </c>
    </row>
    <row r="30" spans="1:9">
      <c r="A30" s="93" t="str">
        <f t="shared" si="0"/>
        <v>24.10 - Ferrosilicium bevattende &gt; 55 gewichtspercenten silicium</v>
      </c>
      <c r="B30" s="93" t="s">
        <v>414</v>
      </c>
      <c r="C30" s="93" t="s">
        <v>435</v>
      </c>
      <c r="D30" s="93">
        <v>8.5399999999999991</v>
      </c>
      <c r="E30" s="93" t="s">
        <v>342</v>
      </c>
      <c r="F30" s="93" t="s">
        <v>906</v>
      </c>
      <c r="G30" s="93">
        <v>1.0900000000000001</v>
      </c>
      <c r="H30" s="93" t="s">
        <v>891</v>
      </c>
      <c r="I30" s="104">
        <v>8.5399999999999991</v>
      </c>
    </row>
    <row r="31" spans="1:9">
      <c r="A31" s="93" t="str">
        <f t="shared" si="0"/>
        <v>24.10 - Ferronikkel</v>
      </c>
      <c r="B31" s="93" t="s">
        <v>414</v>
      </c>
      <c r="C31" s="93" t="s">
        <v>439</v>
      </c>
      <c r="D31" s="93">
        <v>9.2799999999999994</v>
      </c>
      <c r="E31" s="93" t="s">
        <v>342</v>
      </c>
      <c r="F31" s="93" t="s">
        <v>907</v>
      </c>
      <c r="G31" s="93">
        <v>1.0900000000000001</v>
      </c>
      <c r="H31" s="93" t="s">
        <v>891</v>
      </c>
      <c r="I31" s="93" t="s">
        <v>892</v>
      </c>
    </row>
    <row r="32" spans="1:9">
      <c r="A32" s="93" t="str">
        <f t="shared" si="0"/>
        <v>24.10 - Ferrosilicomangaan</v>
      </c>
      <c r="B32" s="93" t="s">
        <v>414</v>
      </c>
      <c r="C32" s="93" t="s">
        <v>441</v>
      </c>
      <c r="D32" s="93">
        <v>3.419</v>
      </c>
      <c r="E32" s="93" t="s">
        <v>342</v>
      </c>
      <c r="F32" s="93" t="s">
        <v>908</v>
      </c>
      <c r="G32" s="93">
        <v>1.1200000000000001</v>
      </c>
      <c r="H32" s="93" t="s">
        <v>891</v>
      </c>
      <c r="I32" s="104">
        <v>3.85</v>
      </c>
    </row>
    <row r="33" spans="1:9">
      <c r="A33" s="93" t="str">
        <f t="shared" si="0"/>
        <v>24.42 - Primair aluminium</v>
      </c>
      <c r="B33" s="93" t="s">
        <v>443</v>
      </c>
      <c r="C33" s="93" t="s">
        <v>444</v>
      </c>
      <c r="D33" s="93">
        <v>13.9</v>
      </c>
      <c r="E33" s="93" t="s">
        <v>342</v>
      </c>
      <c r="F33" s="93" t="s">
        <v>909</v>
      </c>
      <c r="G33" s="93">
        <v>0.25</v>
      </c>
      <c r="H33" s="93" t="s">
        <v>891</v>
      </c>
      <c r="I33" s="104">
        <v>14.256</v>
      </c>
    </row>
    <row r="34" spans="1:9">
      <c r="A34" s="93" t="str">
        <f t="shared" si="0"/>
        <v>24.42 - Aluminiumoxide (raffinage)</v>
      </c>
      <c r="B34" s="93" t="s">
        <v>443</v>
      </c>
      <c r="C34" s="93" t="s">
        <v>454</v>
      </c>
      <c r="D34" s="93">
        <v>0.2</v>
      </c>
      <c r="E34" s="93" t="s">
        <v>342</v>
      </c>
      <c r="F34" s="93" t="s">
        <v>910</v>
      </c>
      <c r="G34" s="93">
        <v>1.1100000000000001</v>
      </c>
      <c r="H34" s="93" t="s">
        <v>891</v>
      </c>
      <c r="I34" s="104">
        <v>0.22500000000000001</v>
      </c>
    </row>
    <row r="35" spans="1:9">
      <c r="A35" s="93" t="str">
        <f t="shared" si="0"/>
        <v>24.43 - Zink-elektrolyse</v>
      </c>
      <c r="B35" s="93" t="s">
        <v>459</v>
      </c>
      <c r="C35" s="93" t="s">
        <v>460</v>
      </c>
      <c r="D35" s="93">
        <v>3.9940000000000002</v>
      </c>
      <c r="E35" s="93" t="s">
        <v>342</v>
      </c>
      <c r="F35" s="93" t="s">
        <v>911</v>
      </c>
      <c r="G35" s="93">
        <v>0.01</v>
      </c>
      <c r="H35" s="93" t="s">
        <v>891</v>
      </c>
      <c r="I35" s="104">
        <v>4</v>
      </c>
    </row>
    <row r="36" spans="1:9">
      <c r="A36" s="93" t="str">
        <f t="shared" si="0"/>
        <v>24.44 - Onbewerkt geraffineerd koper</v>
      </c>
      <c r="B36" s="93" t="s">
        <v>468</v>
      </c>
      <c r="C36" s="93" t="s">
        <v>469</v>
      </c>
      <c r="D36" s="93">
        <v>0.31</v>
      </c>
      <c r="E36" s="93" t="s">
        <v>342</v>
      </c>
      <c r="F36" s="93" t="s">
        <v>912</v>
      </c>
      <c r="G36" s="93">
        <v>1.0900000000000001</v>
      </c>
      <c r="H36" s="93" t="s">
        <v>891</v>
      </c>
      <c r="I36" s="93" t="s">
        <v>892</v>
      </c>
    </row>
    <row r="37" spans="1:9" ht="15.6">
      <c r="A37" s="93" t="str">
        <f t="shared" si="0"/>
        <v>24.51 - Gietijzer (*)</v>
      </c>
      <c r="B37" s="93" t="s">
        <v>913</v>
      </c>
      <c r="C37" s="93" t="s">
        <v>873</v>
      </c>
      <c r="D37" s="93">
        <f>0.282</f>
        <v>0.28199999999999997</v>
      </c>
      <c r="E37" s="93" t="s">
        <v>895</v>
      </c>
      <c r="F37" s="93" t="s">
        <v>914</v>
      </c>
      <c r="G37" s="93">
        <v>0</v>
      </c>
      <c r="H37" s="93" t="s">
        <v>897</v>
      </c>
      <c r="I37" s="93">
        <v>0.32500000000000001</v>
      </c>
    </row>
  </sheetData>
  <sheetProtection algorithmName="SHA-512" hashValue="DiDYiMIqwGjDm01Qpn2oD3RMB9ZYp0t9VirA8o5OPMJSIgL816/cyZVLnirbStT5zOH5+XvUXiRIClWc1tD0Bw==" saltValue="owYH8IjYJVx1o4sUu2xw4g==" spinCount="100000" sheet="1"/>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BBB59"/>
  </sheetPr>
  <dimension ref="A1:F47"/>
  <sheetViews>
    <sheetView workbookViewId="0"/>
  </sheetViews>
  <sheetFormatPr defaultRowHeight="14.45"/>
  <cols>
    <col min="3" max="3" width="18.42578125" customWidth="1"/>
    <col min="4" max="4" width="61.28515625" customWidth="1"/>
    <col min="5" max="5" width="34.5703125" bestFit="1" customWidth="1"/>
  </cols>
  <sheetData>
    <row r="1" spans="1:6" ht="15" thickBot="1"/>
    <row r="2" spans="1:6" ht="15" customHeight="1" thickBot="1">
      <c r="A2" s="38" t="s">
        <v>915</v>
      </c>
      <c r="B2" s="38" t="s">
        <v>916</v>
      </c>
      <c r="C2" s="9" t="s">
        <v>917</v>
      </c>
      <c r="D2" s="5" t="s">
        <v>918</v>
      </c>
      <c r="E2" s="5" t="s">
        <v>919</v>
      </c>
      <c r="F2" s="5" t="s">
        <v>920</v>
      </c>
    </row>
    <row r="3" spans="1:6" ht="14.65" customHeight="1">
      <c r="A3" s="39">
        <v>2024</v>
      </c>
      <c r="B3" s="39" t="s">
        <v>921</v>
      </c>
      <c r="C3" s="10" t="s">
        <v>922</v>
      </c>
      <c r="D3" s="6" t="s">
        <v>923</v>
      </c>
      <c r="E3" s="6" t="s">
        <v>924</v>
      </c>
      <c r="F3" s="37"/>
    </row>
    <row r="4" spans="1:6" ht="14.65" customHeight="1">
      <c r="A4" s="40"/>
      <c r="B4" s="40">
        <v>2018</v>
      </c>
      <c r="C4" s="10" t="s">
        <v>925</v>
      </c>
      <c r="D4" s="6" t="s">
        <v>926</v>
      </c>
      <c r="E4" s="6" t="s">
        <v>927</v>
      </c>
      <c r="F4" s="6"/>
    </row>
    <row r="5" spans="1:6" ht="14.65" customHeight="1">
      <c r="A5" s="40"/>
      <c r="B5" s="40">
        <v>2019</v>
      </c>
      <c r="C5" s="10" t="s">
        <v>928</v>
      </c>
      <c r="D5" s="6"/>
      <c r="E5" s="6" t="s">
        <v>928</v>
      </c>
      <c r="F5" s="6"/>
    </row>
    <row r="6" spans="1:6" ht="14.65" customHeight="1">
      <c r="A6" s="40"/>
      <c r="B6" s="40">
        <v>2020</v>
      </c>
      <c r="C6" s="10"/>
      <c r="D6" s="6"/>
      <c r="E6" s="148"/>
      <c r="F6" s="6"/>
    </row>
    <row r="7" spans="1:6" ht="14.65" customHeight="1">
      <c r="A7" s="40"/>
      <c r="B7" s="40">
        <v>2021</v>
      </c>
      <c r="C7" s="10"/>
      <c r="D7" s="6"/>
      <c r="E7" s="6"/>
      <c r="F7" s="6"/>
    </row>
    <row r="8" spans="1:6" ht="14.65" customHeight="1">
      <c r="A8" s="40"/>
      <c r="B8" s="40"/>
      <c r="C8" s="10"/>
      <c r="D8" s="6"/>
      <c r="E8" s="6"/>
      <c r="F8" s="6"/>
    </row>
    <row r="9" spans="1:6" ht="14.65" customHeight="1">
      <c r="A9" s="41"/>
      <c r="B9" s="41"/>
      <c r="C9" s="10"/>
      <c r="D9" s="6"/>
      <c r="E9" s="6"/>
      <c r="F9" s="6"/>
    </row>
    <row r="10" spans="1:6" ht="14.65" customHeight="1">
      <c r="A10" s="41"/>
      <c r="B10" s="41"/>
      <c r="C10" s="10"/>
      <c r="D10" s="6"/>
      <c r="E10" s="6"/>
      <c r="F10" s="6"/>
    </row>
    <row r="11" spans="1:6" ht="14.65" customHeight="1">
      <c r="A11" s="41"/>
      <c r="B11" s="41"/>
      <c r="C11" s="10"/>
      <c r="D11" s="6"/>
      <c r="E11" s="6"/>
      <c r="F11" s="6"/>
    </row>
    <row r="12" spans="1:6" ht="14.65" customHeight="1">
      <c r="A12" s="41"/>
      <c r="B12" s="41"/>
      <c r="C12" s="10"/>
      <c r="D12" s="6"/>
      <c r="E12" s="6"/>
      <c r="F12" s="6"/>
    </row>
    <row r="13" spans="1:6" ht="15" customHeight="1" thickBot="1">
      <c r="A13" s="42"/>
      <c r="B13" s="42"/>
      <c r="C13" s="11"/>
      <c r="D13" s="7"/>
      <c r="E13" s="7"/>
      <c r="F13" s="7"/>
    </row>
    <row r="15" spans="1:6" ht="15" thickBot="1"/>
    <row r="16" spans="1:6" ht="15" thickBot="1">
      <c r="A16" s="55" t="s">
        <v>110</v>
      </c>
      <c r="B16" s="56" t="s">
        <v>111</v>
      </c>
      <c r="C16" s="57" t="s">
        <v>929</v>
      </c>
      <c r="D16" s="60" t="s">
        <v>930</v>
      </c>
    </row>
    <row r="17" spans="1:4">
      <c r="A17" s="6">
        <v>1</v>
      </c>
      <c r="B17" s="10" t="s">
        <v>931</v>
      </c>
      <c r="C17" s="58">
        <f>aanvraagjaar+1</f>
        <v>2025</v>
      </c>
      <c r="D17" s="6" t="s">
        <v>932</v>
      </c>
    </row>
    <row r="18" spans="1:4" ht="15" thickBot="1">
      <c r="A18" s="6">
        <v>2</v>
      </c>
      <c r="B18" s="10" t="s">
        <v>933</v>
      </c>
      <c r="C18" s="59">
        <f>aanvraagjaar</f>
        <v>2024</v>
      </c>
      <c r="D18" s="6" t="s">
        <v>934</v>
      </c>
    </row>
    <row r="19" spans="1:4" ht="15" thickBot="1">
      <c r="A19" s="6">
        <v>3</v>
      </c>
      <c r="B19" s="10" t="s">
        <v>935</v>
      </c>
      <c r="D19" s="7" t="s">
        <v>936</v>
      </c>
    </row>
    <row r="20" spans="1:4">
      <c r="A20" s="6">
        <v>4</v>
      </c>
      <c r="B20" s="10" t="s">
        <v>937</v>
      </c>
    </row>
    <row r="21" spans="1:4">
      <c r="A21" s="6">
        <v>5</v>
      </c>
      <c r="B21" s="10" t="s">
        <v>938</v>
      </c>
    </row>
    <row r="22" spans="1:4">
      <c r="A22" s="6">
        <v>6</v>
      </c>
      <c r="B22" s="10" t="s">
        <v>939</v>
      </c>
    </row>
    <row r="23" spans="1:4">
      <c r="A23" s="6">
        <v>7</v>
      </c>
      <c r="B23" s="10" t="s">
        <v>940</v>
      </c>
    </row>
    <row r="24" spans="1:4">
      <c r="A24" s="6">
        <v>8</v>
      </c>
      <c r="B24" s="10" t="s">
        <v>941</v>
      </c>
    </row>
    <row r="25" spans="1:4">
      <c r="A25" s="6">
        <v>9</v>
      </c>
      <c r="B25" s="10" t="s">
        <v>942</v>
      </c>
    </row>
    <row r="26" spans="1:4">
      <c r="A26" s="6">
        <v>10</v>
      </c>
      <c r="B26" s="10" t="s">
        <v>943</v>
      </c>
    </row>
    <row r="27" spans="1:4">
      <c r="A27" s="6">
        <v>11</v>
      </c>
      <c r="B27" s="10" t="s">
        <v>944</v>
      </c>
    </row>
    <row r="28" spans="1:4" ht="15" thickBot="1">
      <c r="A28" s="6">
        <v>12</v>
      </c>
      <c r="B28" s="11" t="s">
        <v>945</v>
      </c>
    </row>
    <row r="29" spans="1:4">
      <c r="A29" s="6">
        <v>13</v>
      </c>
    </row>
    <row r="30" spans="1:4">
      <c r="A30" s="6">
        <v>14</v>
      </c>
    </row>
    <row r="31" spans="1:4">
      <c r="A31" s="6">
        <v>15</v>
      </c>
    </row>
    <row r="32" spans="1:4">
      <c r="A32" s="6">
        <v>16</v>
      </c>
    </row>
    <row r="33" spans="1:1">
      <c r="A33" s="6">
        <v>17</v>
      </c>
    </row>
    <row r="34" spans="1:1">
      <c r="A34" s="6">
        <v>18</v>
      </c>
    </row>
    <row r="35" spans="1:1">
      <c r="A35" s="6">
        <v>19</v>
      </c>
    </row>
    <row r="36" spans="1:1">
      <c r="A36" s="6">
        <v>20</v>
      </c>
    </row>
    <row r="37" spans="1:1">
      <c r="A37" s="6">
        <v>21</v>
      </c>
    </row>
    <row r="38" spans="1:1">
      <c r="A38" s="6">
        <v>22</v>
      </c>
    </row>
    <row r="39" spans="1:1">
      <c r="A39" s="6">
        <v>23</v>
      </c>
    </row>
    <row r="40" spans="1:1">
      <c r="A40" s="6">
        <v>24</v>
      </c>
    </row>
    <row r="41" spans="1:1">
      <c r="A41" s="6">
        <v>25</v>
      </c>
    </row>
    <row r="42" spans="1:1">
      <c r="A42" s="6">
        <v>26</v>
      </c>
    </row>
    <row r="43" spans="1:1">
      <c r="A43" s="6">
        <v>27</v>
      </c>
    </row>
    <row r="44" spans="1:1">
      <c r="A44" s="6">
        <v>28</v>
      </c>
    </row>
    <row r="45" spans="1:1">
      <c r="A45" s="6">
        <v>29</v>
      </c>
    </row>
    <row r="46" spans="1:1">
      <c r="A46" s="6">
        <v>30</v>
      </c>
    </row>
    <row r="47" spans="1:1" ht="15" thickBot="1">
      <c r="A47" s="7">
        <v>31</v>
      </c>
    </row>
  </sheetData>
  <protectedRanges>
    <protectedRange sqref="R4 R6 R8:R9 R11:R13" name="Installatie_1"/>
  </protectedRange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CA316-15D2-447F-BE91-0E5A5C5883CC}">
  <sheetPr>
    <tabColor rgb="FFB7C9CD"/>
  </sheetPr>
  <dimension ref="A1:XFC66"/>
  <sheetViews>
    <sheetView topLeftCell="A20" zoomScale="115" zoomScaleNormal="115" workbookViewId="0">
      <selection sqref="A1:T1"/>
    </sheetView>
  </sheetViews>
  <sheetFormatPr defaultColWidth="0" defaultRowHeight="0" customHeight="1" zeroHeight="1"/>
  <cols>
    <col min="1" max="11" width="4.7109375" style="20" customWidth="1"/>
    <col min="12" max="12" width="5.7109375" style="20" customWidth="1"/>
    <col min="13" max="19" width="4.7109375" style="20" customWidth="1"/>
    <col min="20" max="20" width="4.7109375" style="105" customWidth="1"/>
    <col min="21" max="21" width="32.42578125" style="128" customWidth="1"/>
    <col min="22" max="22" width="19.7109375" style="32" hidden="1"/>
    <col min="23" max="33" width="0" style="20" hidden="1"/>
    <col min="34" max="83" width="9.140625" style="20" hidden="1"/>
    <col min="84" max="16383" width="0" style="20" hidden="1"/>
    <col min="16384" max="16384" width="1.5703125" style="20" hidden="1" customWidth="1"/>
  </cols>
  <sheetData>
    <row r="1" spans="1:22" s="25" customFormat="1" ht="24.75" customHeight="1">
      <c r="A1" s="182" t="s">
        <v>67</v>
      </c>
      <c r="B1" s="182"/>
      <c r="C1" s="182"/>
      <c r="D1" s="182"/>
      <c r="E1" s="182"/>
      <c r="F1" s="182"/>
      <c r="G1" s="182"/>
      <c r="H1" s="182"/>
      <c r="I1" s="182"/>
      <c r="J1" s="182"/>
      <c r="K1" s="182"/>
      <c r="L1" s="182"/>
      <c r="M1" s="182"/>
      <c r="N1" s="182"/>
      <c r="O1" s="182"/>
      <c r="P1" s="182"/>
      <c r="Q1" s="182"/>
      <c r="R1" s="182"/>
      <c r="S1" s="182"/>
      <c r="T1" s="182"/>
      <c r="U1" s="127"/>
      <c r="V1" s="21"/>
    </row>
    <row r="2" spans="1:22" ht="13.5" customHeight="1">
      <c r="A2" s="203"/>
      <c r="B2" s="204"/>
      <c r="C2" s="204"/>
      <c r="D2" s="204"/>
      <c r="E2" s="204"/>
      <c r="F2" s="204"/>
      <c r="G2" s="204"/>
      <c r="H2" s="204"/>
      <c r="I2" s="204"/>
      <c r="J2" s="204"/>
      <c r="K2" s="204"/>
      <c r="L2" s="204"/>
      <c r="M2" s="204"/>
      <c r="N2" s="204"/>
      <c r="O2" s="204"/>
      <c r="P2" s="204"/>
      <c r="Q2" s="204"/>
      <c r="R2" s="204"/>
      <c r="S2" s="204"/>
      <c r="T2" s="204"/>
      <c r="V2" s="21"/>
    </row>
    <row r="3" spans="1:22" s="15" customFormat="1" ht="15" customHeight="1">
      <c r="A3" s="163" t="s">
        <v>68</v>
      </c>
      <c r="B3" s="163"/>
      <c r="C3" s="163"/>
      <c r="D3" s="163"/>
      <c r="E3" s="163"/>
      <c r="F3" s="163"/>
      <c r="G3" s="163"/>
      <c r="H3" s="163"/>
      <c r="I3" s="163"/>
      <c r="J3" s="163"/>
      <c r="K3" s="163"/>
      <c r="L3" s="163"/>
      <c r="M3" s="163"/>
      <c r="N3" s="163"/>
      <c r="O3" s="163"/>
      <c r="P3" s="163"/>
      <c r="Q3" s="163"/>
      <c r="R3" s="163"/>
      <c r="S3" s="163"/>
      <c r="T3" s="163"/>
      <c r="U3" s="127"/>
      <c r="V3" s="16"/>
    </row>
    <row r="4" spans="1:22" ht="9.9499999999999993" customHeight="1">
      <c r="A4" s="187"/>
      <c r="B4" s="205"/>
      <c r="C4" s="205"/>
      <c r="D4" s="205"/>
      <c r="E4" s="205"/>
      <c r="F4" s="205"/>
      <c r="G4" s="205"/>
      <c r="H4" s="205"/>
      <c r="I4" s="205"/>
      <c r="J4" s="205"/>
      <c r="K4" s="205"/>
      <c r="L4" s="205"/>
      <c r="M4" s="205"/>
      <c r="N4" s="205"/>
      <c r="O4" s="205"/>
      <c r="P4" s="205"/>
      <c r="Q4" s="205"/>
      <c r="R4" s="205"/>
      <c r="S4" s="205"/>
      <c r="T4" s="205"/>
      <c r="V4" s="21"/>
    </row>
    <row r="5" spans="1:22" s="22" customFormat="1" ht="17.25" customHeight="1">
      <c r="A5" s="23"/>
      <c r="B5" s="197" t="s">
        <v>69</v>
      </c>
      <c r="C5" s="197"/>
      <c r="D5" s="197"/>
      <c r="E5" s="197"/>
      <c r="F5" s="197"/>
      <c r="G5" s="206"/>
      <c r="H5" s="206"/>
      <c r="I5" s="206"/>
      <c r="J5" s="206"/>
      <c r="K5" s="206"/>
      <c r="L5" s="206"/>
      <c r="M5" s="206"/>
      <c r="N5" s="206"/>
      <c r="O5" s="206"/>
      <c r="P5" s="206"/>
      <c r="Q5" s="206"/>
      <c r="R5" s="206"/>
      <c r="S5" s="206"/>
      <c r="T5" s="206"/>
      <c r="U5" s="24"/>
      <c r="V5" s="129"/>
    </row>
    <row r="6" spans="1:22" s="22" customFormat="1" ht="17.25" customHeight="1">
      <c r="A6" s="23"/>
      <c r="B6" s="193" t="s">
        <v>70</v>
      </c>
      <c r="C6" s="193"/>
      <c r="D6" s="193"/>
      <c r="E6" s="193"/>
      <c r="F6" s="193"/>
      <c r="G6" s="192"/>
      <c r="H6" s="192"/>
      <c r="I6" s="192"/>
      <c r="J6" s="192"/>
      <c r="K6" s="192"/>
      <c r="L6" s="192"/>
      <c r="M6" s="192"/>
      <c r="N6" s="192"/>
      <c r="O6" s="192"/>
      <c r="P6" s="192"/>
      <c r="Q6" s="192"/>
      <c r="R6" s="192"/>
      <c r="S6" s="192"/>
      <c r="T6" s="192"/>
      <c r="U6" s="128"/>
      <c r="V6" s="129"/>
    </row>
    <row r="7" spans="1:22" s="22" customFormat="1" ht="5.25" customHeight="1">
      <c r="A7" s="189"/>
      <c r="B7" s="189"/>
      <c r="C7" s="189"/>
      <c r="D7" s="189"/>
      <c r="E7" s="189"/>
      <c r="F7" s="189"/>
      <c r="G7" s="189"/>
      <c r="H7" s="189"/>
      <c r="I7" s="189"/>
      <c r="J7" s="189"/>
      <c r="K7" s="189"/>
      <c r="L7" s="189"/>
      <c r="M7" s="189"/>
      <c r="N7" s="189"/>
      <c r="O7" s="189"/>
      <c r="P7" s="189"/>
      <c r="Q7" s="189"/>
      <c r="R7" s="189"/>
      <c r="S7" s="189"/>
      <c r="T7" s="189"/>
      <c r="U7" s="128"/>
      <c r="V7" s="129"/>
    </row>
    <row r="8" spans="1:22" s="22" customFormat="1" ht="17.25" customHeight="1">
      <c r="A8" s="23"/>
      <c r="B8" s="190" t="s">
        <v>71</v>
      </c>
      <c r="C8" s="190"/>
      <c r="D8" s="190"/>
      <c r="E8" s="190"/>
      <c r="F8" s="190" t="s">
        <v>71</v>
      </c>
      <c r="G8" s="188"/>
      <c r="H8" s="188"/>
      <c r="I8" s="188"/>
      <c r="J8" s="191" t="s">
        <v>72</v>
      </c>
      <c r="K8" s="191"/>
      <c r="L8" s="191"/>
      <c r="M8" s="188"/>
      <c r="N8" s="188"/>
      <c r="O8" s="188"/>
      <c r="P8" s="188"/>
      <c r="Q8" s="188"/>
      <c r="R8" s="188"/>
      <c r="S8" s="188"/>
      <c r="T8" s="188"/>
      <c r="U8" s="128"/>
      <c r="V8" s="129"/>
    </row>
    <row r="9" spans="1:22" s="22" customFormat="1" ht="17.25" customHeight="1">
      <c r="A9" s="23"/>
      <c r="B9" s="193" t="s">
        <v>73</v>
      </c>
      <c r="C9" s="193"/>
      <c r="D9" s="193"/>
      <c r="E9" s="193"/>
      <c r="F9" s="193"/>
      <c r="G9" s="200"/>
      <c r="H9" s="200"/>
      <c r="I9" s="200"/>
      <c r="J9" s="200"/>
      <c r="K9" s="200"/>
      <c r="L9" s="200"/>
      <c r="M9" s="200"/>
      <c r="N9" s="200"/>
      <c r="O9" s="200"/>
      <c r="P9" s="200"/>
      <c r="Q9" s="190" t="s">
        <v>74</v>
      </c>
      <c r="R9" s="201"/>
      <c r="S9" s="202"/>
      <c r="T9" s="202"/>
      <c r="U9" s="128"/>
      <c r="V9" s="129"/>
    </row>
    <row r="10" spans="1:22" s="22" customFormat="1" ht="17.25" customHeight="1">
      <c r="A10" s="23"/>
      <c r="B10" s="190" t="s">
        <v>75</v>
      </c>
      <c r="C10" s="190"/>
      <c r="D10" s="190"/>
      <c r="E10" s="190"/>
      <c r="F10" s="190"/>
      <c r="G10" s="192"/>
      <c r="H10" s="192"/>
      <c r="I10" s="192"/>
      <c r="J10" s="192"/>
      <c r="K10" s="192"/>
      <c r="L10" s="192"/>
      <c r="M10" s="192"/>
      <c r="N10" s="192"/>
      <c r="O10" s="192"/>
      <c r="P10" s="192"/>
      <c r="Q10" s="192"/>
      <c r="R10" s="192"/>
      <c r="S10" s="192"/>
      <c r="T10" s="192"/>
      <c r="U10" s="128"/>
      <c r="V10" s="129"/>
    </row>
    <row r="11" spans="1:22" s="22" customFormat="1" ht="17.25" customHeight="1">
      <c r="A11" s="23"/>
      <c r="B11" s="193" t="s">
        <v>76</v>
      </c>
      <c r="C11" s="193"/>
      <c r="D11" s="193"/>
      <c r="E11" s="193"/>
      <c r="F11" s="193"/>
      <c r="G11" s="194"/>
      <c r="H11" s="194"/>
      <c r="I11" s="194"/>
      <c r="J11" s="194"/>
      <c r="K11" s="194"/>
      <c r="L11" s="194"/>
      <c r="M11" s="194"/>
      <c r="N11" s="194"/>
      <c r="O11" s="194"/>
      <c r="P11" s="194"/>
      <c r="Q11" s="194"/>
      <c r="R11" s="194"/>
      <c r="S11" s="194"/>
      <c r="T11" s="194"/>
      <c r="U11" s="128"/>
      <c r="V11" s="129"/>
    </row>
    <row r="12" spans="1:22" s="22" customFormat="1" ht="17.25" customHeight="1">
      <c r="A12" s="23"/>
      <c r="B12" s="193" t="s">
        <v>77</v>
      </c>
      <c r="C12" s="193"/>
      <c r="D12" s="193"/>
      <c r="E12" s="193"/>
      <c r="F12" s="193"/>
      <c r="G12" s="196"/>
      <c r="H12" s="196"/>
      <c r="I12" s="196"/>
      <c r="J12" s="149"/>
      <c r="K12" s="149"/>
      <c r="L12" s="149"/>
      <c r="M12" s="149"/>
      <c r="N12" s="149"/>
      <c r="O12" s="149"/>
      <c r="P12" s="149"/>
      <c r="Q12" s="149"/>
      <c r="R12" s="149"/>
      <c r="S12" s="149"/>
      <c r="T12" s="149"/>
      <c r="U12" s="49" t="s">
        <v>78</v>
      </c>
      <c r="V12" s="129"/>
    </row>
    <row r="13" spans="1:22" s="15" customFormat="1" ht="15" customHeight="1">
      <c r="A13" s="195"/>
      <c r="B13" s="195"/>
      <c r="C13" s="195"/>
      <c r="D13" s="195"/>
      <c r="E13" s="195"/>
      <c r="F13" s="195"/>
      <c r="G13" s="195"/>
      <c r="H13" s="195"/>
      <c r="I13" s="195"/>
      <c r="J13" s="195"/>
      <c r="K13" s="195"/>
      <c r="L13" s="195"/>
      <c r="M13" s="195"/>
      <c r="N13" s="195"/>
      <c r="O13" s="195"/>
      <c r="P13" s="195"/>
      <c r="Q13" s="195"/>
      <c r="R13" s="195"/>
      <c r="S13" s="195"/>
      <c r="T13" s="195"/>
      <c r="U13" s="127"/>
      <c r="V13" s="16"/>
    </row>
    <row r="14" spans="1:22" ht="9.9499999999999993" customHeight="1">
      <c r="A14" s="163" t="s">
        <v>79</v>
      </c>
      <c r="B14" s="163"/>
      <c r="C14" s="163"/>
      <c r="D14" s="163"/>
      <c r="E14" s="163"/>
      <c r="F14" s="163"/>
      <c r="G14" s="163"/>
      <c r="H14" s="163"/>
      <c r="I14" s="163"/>
      <c r="J14" s="163"/>
      <c r="K14" s="163"/>
      <c r="L14" s="163"/>
      <c r="M14" s="163"/>
      <c r="N14" s="163"/>
      <c r="O14" s="163"/>
      <c r="P14" s="163"/>
      <c r="Q14" s="163"/>
      <c r="R14" s="163"/>
      <c r="S14" s="163"/>
      <c r="T14" s="163"/>
      <c r="V14" s="21"/>
    </row>
    <row r="15" spans="1:22" s="22" customFormat="1" ht="17.25" customHeight="1">
      <c r="A15" s="187"/>
      <c r="B15" s="187"/>
      <c r="C15" s="187"/>
      <c r="D15" s="187"/>
      <c r="E15" s="187"/>
      <c r="F15" s="187"/>
      <c r="G15" s="187"/>
      <c r="H15" s="187"/>
      <c r="I15" s="187"/>
      <c r="J15" s="187"/>
      <c r="K15" s="187"/>
      <c r="L15" s="187"/>
      <c r="M15" s="187"/>
      <c r="N15" s="187"/>
      <c r="O15" s="187"/>
      <c r="P15" s="187"/>
      <c r="Q15" s="187"/>
      <c r="R15" s="187"/>
      <c r="S15" s="187"/>
      <c r="T15" s="187"/>
      <c r="U15" s="18"/>
      <c r="V15" s="129"/>
    </row>
    <row r="16" spans="1:22" s="22" customFormat="1" ht="17.25" customHeight="1">
      <c r="A16" s="23"/>
      <c r="B16" s="197" t="s">
        <v>80</v>
      </c>
      <c r="C16" s="197"/>
      <c r="D16" s="197"/>
      <c r="E16" s="197"/>
      <c r="F16" s="197"/>
      <c r="G16" s="198"/>
      <c r="H16" s="198"/>
      <c r="I16" s="199"/>
      <c r="J16" s="199"/>
      <c r="K16" s="199"/>
      <c r="L16" s="199"/>
      <c r="M16" s="190" t="s">
        <v>81</v>
      </c>
      <c r="N16" s="190"/>
      <c r="O16" s="190"/>
      <c r="P16" s="190"/>
      <c r="Q16" s="202"/>
      <c r="R16" s="202"/>
      <c r="S16" s="202"/>
      <c r="T16" s="202"/>
      <c r="U16" s="18"/>
      <c r="V16" s="129"/>
    </row>
    <row r="17" spans="1:22" s="22" customFormat="1" ht="17.25" customHeight="1">
      <c r="A17" s="23"/>
      <c r="B17" s="193" t="s">
        <v>82</v>
      </c>
      <c r="C17" s="193"/>
      <c r="D17" s="193"/>
      <c r="E17" s="193"/>
      <c r="F17" s="193"/>
      <c r="G17" s="194"/>
      <c r="H17" s="194"/>
      <c r="I17" s="194"/>
      <c r="J17" s="194"/>
      <c r="K17" s="194"/>
      <c r="L17" s="194"/>
      <c r="M17" s="194"/>
      <c r="N17" s="194"/>
      <c r="O17" s="194"/>
      <c r="P17" s="194"/>
      <c r="Q17" s="194"/>
      <c r="R17" s="194"/>
      <c r="S17" s="194"/>
      <c r="T17" s="194"/>
      <c r="U17" s="18"/>
      <c r="V17" s="129"/>
    </row>
    <row r="18" spans="1:22" s="22" customFormat="1" ht="17.25" customHeight="1">
      <c r="A18" s="23"/>
      <c r="B18" s="224" t="s">
        <v>75</v>
      </c>
      <c r="C18" s="224"/>
      <c r="D18" s="224"/>
      <c r="E18" s="224"/>
      <c r="F18" s="224"/>
      <c r="G18" s="192"/>
      <c r="H18" s="192"/>
      <c r="I18" s="192"/>
      <c r="J18" s="192"/>
      <c r="K18" s="192"/>
      <c r="L18" s="192"/>
      <c r="M18" s="192"/>
      <c r="N18" s="192"/>
      <c r="O18" s="192"/>
      <c r="P18" s="192"/>
      <c r="Q18" s="192"/>
      <c r="R18" s="192"/>
      <c r="S18" s="192"/>
      <c r="T18" s="192"/>
      <c r="U18" s="18"/>
      <c r="V18" s="129"/>
    </row>
    <row r="19" spans="1:22" ht="14.1" customHeight="1">
      <c r="A19" s="23"/>
      <c r="B19" s="197" t="s">
        <v>83</v>
      </c>
      <c r="C19" s="197"/>
      <c r="D19" s="197"/>
      <c r="E19" s="197"/>
      <c r="F19" s="197"/>
      <c r="G19" s="194"/>
      <c r="H19" s="194"/>
      <c r="I19" s="194"/>
      <c r="J19" s="194"/>
      <c r="K19" s="194"/>
      <c r="L19" s="194"/>
      <c r="M19" s="194"/>
      <c r="N19" s="194"/>
      <c r="O19" s="194"/>
      <c r="P19" s="194"/>
      <c r="Q19" s="194"/>
      <c r="R19" s="194"/>
      <c r="S19" s="194"/>
      <c r="T19" s="194"/>
      <c r="V19" s="21"/>
    </row>
    <row r="20" spans="1:22" s="15" customFormat="1" ht="15" customHeight="1">
      <c r="A20" s="187"/>
      <c r="B20" s="187"/>
      <c r="C20" s="187"/>
      <c r="D20" s="187"/>
      <c r="E20" s="187"/>
      <c r="F20" s="187"/>
      <c r="G20" s="187"/>
      <c r="H20" s="187"/>
      <c r="I20" s="187"/>
      <c r="J20" s="187"/>
      <c r="K20" s="187"/>
      <c r="L20" s="187"/>
      <c r="M20" s="187"/>
      <c r="N20" s="187"/>
      <c r="O20" s="187"/>
      <c r="P20" s="187"/>
      <c r="Q20" s="187"/>
      <c r="R20" s="187"/>
      <c r="S20" s="187"/>
      <c r="T20" s="187"/>
      <c r="U20" s="127"/>
      <c r="V20" s="16"/>
    </row>
    <row r="21" spans="1:22" ht="9.9499999999999993" customHeight="1">
      <c r="A21" s="163" t="s">
        <v>84</v>
      </c>
      <c r="B21" s="163"/>
      <c r="C21" s="163"/>
      <c r="D21" s="163"/>
      <c r="E21" s="163"/>
      <c r="F21" s="163"/>
      <c r="G21" s="163"/>
      <c r="H21" s="163"/>
      <c r="I21" s="163"/>
      <c r="J21" s="163"/>
      <c r="K21" s="163"/>
      <c r="L21" s="163"/>
      <c r="M21" s="163"/>
      <c r="N21" s="163"/>
      <c r="O21" s="163"/>
      <c r="P21" s="163"/>
      <c r="Q21" s="163"/>
      <c r="R21" s="163"/>
      <c r="S21" s="163"/>
      <c r="T21" s="163"/>
      <c r="V21" s="21"/>
    </row>
    <row r="22" spans="1:22" s="22" customFormat="1" ht="17.25" customHeight="1">
      <c r="A22" s="187"/>
      <c r="B22" s="187"/>
      <c r="C22" s="187"/>
      <c r="D22" s="187"/>
      <c r="E22" s="187"/>
      <c r="F22" s="187"/>
      <c r="G22" s="187"/>
      <c r="H22" s="187"/>
      <c r="I22" s="187"/>
      <c r="J22" s="187"/>
      <c r="K22" s="187"/>
      <c r="L22" s="187"/>
      <c r="M22" s="187"/>
      <c r="N22" s="187"/>
      <c r="O22" s="187"/>
      <c r="P22" s="187"/>
      <c r="Q22" s="187"/>
      <c r="R22" s="187"/>
      <c r="S22" s="187"/>
      <c r="T22" s="187"/>
      <c r="U22" s="128"/>
      <c r="V22" s="129"/>
    </row>
    <row r="23" spans="1:22" s="22" customFormat="1" ht="17.25" customHeight="1">
      <c r="A23" s="23"/>
      <c r="B23" s="197" t="s">
        <v>85</v>
      </c>
      <c r="C23" s="197"/>
      <c r="D23" s="197"/>
      <c r="E23" s="197"/>
      <c r="F23" s="197"/>
      <c r="G23" s="208"/>
      <c r="H23" s="208"/>
      <c r="I23" s="208"/>
      <c r="J23" s="208"/>
      <c r="K23" s="208"/>
      <c r="L23" s="208"/>
      <c r="M23" s="208"/>
      <c r="N23" s="208"/>
      <c r="O23" s="208"/>
      <c r="P23" s="208"/>
      <c r="Q23" s="208"/>
      <c r="R23" s="208"/>
      <c r="S23" s="208"/>
      <c r="T23" s="208"/>
      <c r="U23" s="128"/>
      <c r="V23" s="129"/>
    </row>
    <row r="24" spans="1:22" s="22" customFormat="1" ht="10.5" customHeight="1">
      <c r="A24" s="23"/>
      <c r="B24" s="193" t="s">
        <v>86</v>
      </c>
      <c r="C24" s="193"/>
      <c r="D24" s="193"/>
      <c r="E24" s="193"/>
      <c r="F24" s="193"/>
      <c r="G24" s="192"/>
      <c r="H24" s="192"/>
      <c r="I24" s="192"/>
      <c r="J24" s="192"/>
      <c r="K24" s="192"/>
      <c r="L24" s="192"/>
      <c r="M24" s="192"/>
      <c r="N24" s="192"/>
      <c r="O24" s="192"/>
      <c r="P24" s="192"/>
      <c r="Q24" s="192"/>
      <c r="R24" s="192"/>
      <c r="S24" s="192"/>
      <c r="T24" s="192"/>
      <c r="U24" s="128"/>
      <c r="V24" s="129"/>
    </row>
    <row r="25" spans="1:22" ht="15" customHeight="1">
      <c r="A25" s="23"/>
      <c r="B25" s="23"/>
      <c r="C25" s="23"/>
      <c r="D25" s="23"/>
      <c r="E25" s="23"/>
      <c r="F25" s="23"/>
      <c r="G25" s="23"/>
      <c r="H25" s="23"/>
      <c r="I25" s="23"/>
      <c r="J25" s="23"/>
      <c r="K25" s="23"/>
      <c r="L25" s="23"/>
      <c r="M25" s="23"/>
      <c r="N25" s="23"/>
      <c r="O25" s="23"/>
      <c r="P25" s="23"/>
      <c r="Q25" s="23"/>
      <c r="R25" s="23"/>
      <c r="S25" s="23"/>
      <c r="T25" s="23"/>
      <c r="V25" s="21"/>
    </row>
    <row r="26" spans="1:22" ht="9.9499999999999993" customHeight="1">
      <c r="A26" s="209" t="s">
        <v>87</v>
      </c>
      <c r="B26" s="209"/>
      <c r="C26" s="209"/>
      <c r="D26" s="209"/>
      <c r="E26" s="209"/>
      <c r="F26" s="209"/>
      <c r="G26" s="209"/>
      <c r="H26" s="209"/>
      <c r="I26" s="209"/>
      <c r="J26" s="209"/>
      <c r="K26" s="209"/>
      <c r="L26" s="209"/>
      <c r="M26" s="209"/>
      <c r="N26" s="209"/>
      <c r="O26" s="209"/>
      <c r="P26" s="209"/>
      <c r="Q26" s="209"/>
      <c r="R26" s="209"/>
      <c r="S26" s="209"/>
      <c r="T26" s="209"/>
      <c r="V26" s="21"/>
    </row>
    <row r="27" spans="1:22" ht="15" customHeight="1">
      <c r="A27" s="187"/>
      <c r="B27" s="187"/>
      <c r="C27" s="187"/>
      <c r="D27" s="187"/>
      <c r="E27" s="187"/>
      <c r="F27" s="187"/>
      <c r="G27" s="187"/>
      <c r="H27" s="187"/>
      <c r="I27" s="187"/>
      <c r="J27" s="187"/>
      <c r="K27" s="187"/>
      <c r="L27" s="187"/>
      <c r="M27" s="187"/>
      <c r="N27" s="187"/>
      <c r="O27" s="187"/>
      <c r="P27" s="187"/>
      <c r="Q27" s="187"/>
      <c r="R27" s="187"/>
      <c r="S27" s="187"/>
      <c r="T27" s="187"/>
      <c r="V27" s="21"/>
    </row>
    <row r="28" spans="1:22" ht="10.9" customHeight="1">
      <c r="A28" s="87"/>
      <c r="B28" s="197" t="s">
        <v>88</v>
      </c>
      <c r="C28" s="197"/>
      <c r="D28" s="197"/>
      <c r="E28" s="197"/>
      <c r="F28" s="197"/>
      <c r="G28" s="208"/>
      <c r="H28" s="208"/>
      <c r="I28" s="208"/>
      <c r="J28" s="208"/>
      <c r="K28" s="208"/>
      <c r="L28" s="208"/>
      <c r="M28" s="208"/>
      <c r="N28" s="208"/>
      <c r="O28" s="208"/>
      <c r="P28" s="208"/>
      <c r="Q28" s="208"/>
      <c r="R28" s="208"/>
      <c r="S28" s="208"/>
      <c r="T28" s="208"/>
      <c r="V28" s="21"/>
    </row>
    <row r="29" spans="1:22" s="22" customFormat="1" ht="24" customHeight="1">
      <c r="A29" s="23"/>
      <c r="B29" s="193" t="s">
        <v>89</v>
      </c>
      <c r="C29" s="193"/>
      <c r="D29" s="193"/>
      <c r="E29" s="193"/>
      <c r="F29" s="193"/>
      <c r="G29" s="222"/>
      <c r="H29" s="222"/>
      <c r="I29" s="223" t="str">
        <f>IF(G29="","Selecteer hiernaast de NACE-code van uw (hoofd)activiteit uit de lijst van in aanmerking komende NACE-codes",VLOOKUP(G29,'NACE-codes'!$A$3:$D$118,2,FALSE))</f>
        <v>Selecteer hiernaast de NACE-code van uw (hoofd)activiteit uit de lijst van in aanmerking komende NACE-codes</v>
      </c>
      <c r="J29" s="223"/>
      <c r="K29" s="223"/>
      <c r="L29" s="223"/>
      <c r="M29" s="223"/>
      <c r="N29" s="223"/>
      <c r="O29" s="223"/>
      <c r="P29" s="223"/>
      <c r="Q29" s="223"/>
      <c r="R29" s="223"/>
      <c r="S29" s="223"/>
      <c r="T29" s="223"/>
      <c r="U29" s="49" t="s">
        <v>90</v>
      </c>
      <c r="V29" s="129"/>
    </row>
    <row r="30" spans="1:22" s="22" customFormat="1" ht="27.6" customHeight="1">
      <c r="A30" s="23"/>
      <c r="B30" s="220" t="s">
        <v>91</v>
      </c>
      <c r="C30" s="221"/>
      <c r="D30" s="221"/>
      <c r="E30" s="221"/>
      <c r="F30" s="221"/>
      <c r="G30" s="221"/>
      <c r="H30" s="221"/>
      <c r="I30" s="221"/>
      <c r="J30" s="221"/>
      <c r="K30" s="221"/>
      <c r="L30" s="221"/>
      <c r="M30" s="221"/>
      <c r="N30" s="221"/>
      <c r="O30" s="221"/>
      <c r="P30" s="221"/>
      <c r="Q30" s="221"/>
      <c r="R30" s="221"/>
      <c r="S30" s="221"/>
      <c r="T30" s="221"/>
      <c r="U30" s="128"/>
      <c r="V30" s="129"/>
    </row>
    <row r="31" spans="1:22" s="15" customFormat="1" ht="15" customHeight="1">
      <c r="A31" s="23"/>
      <c r="B31" s="210"/>
      <c r="C31" s="210"/>
      <c r="D31" s="210"/>
      <c r="E31" s="210"/>
      <c r="F31" s="210"/>
      <c r="G31" s="210"/>
      <c r="H31" s="210"/>
      <c r="I31" s="210"/>
      <c r="J31" s="210"/>
      <c r="K31" s="210"/>
      <c r="L31" s="210"/>
      <c r="M31" s="210"/>
      <c r="N31" s="210"/>
      <c r="O31" s="210"/>
      <c r="P31" s="210"/>
      <c r="Q31" s="210"/>
      <c r="R31" s="210"/>
      <c r="S31" s="210"/>
      <c r="T31" s="210"/>
      <c r="U31" s="131"/>
      <c r="V31" s="16"/>
    </row>
    <row r="32" spans="1:22" s="15" customFormat="1" ht="13.35">
      <c r="A32" s="211" t="s">
        <v>92</v>
      </c>
      <c r="B32" s="211"/>
      <c r="C32" s="211"/>
      <c r="D32" s="211"/>
      <c r="E32" s="211"/>
      <c r="F32" s="211"/>
      <c r="G32" s="211"/>
      <c r="H32" s="211"/>
      <c r="I32" s="211"/>
      <c r="J32" s="211"/>
      <c r="K32" s="211"/>
      <c r="L32" s="211"/>
      <c r="M32" s="211"/>
      <c r="N32" s="211"/>
      <c r="O32" s="211"/>
      <c r="P32" s="211"/>
      <c r="Q32" s="211"/>
      <c r="R32" s="211"/>
      <c r="S32" s="211"/>
      <c r="T32" s="211"/>
      <c r="U32" s="131"/>
      <c r="V32" s="16"/>
    </row>
    <row r="33" spans="1:22" s="15" customFormat="1" ht="5.85" customHeight="1">
      <c r="A33" s="187"/>
      <c r="B33" s="187"/>
      <c r="C33" s="187"/>
      <c r="D33" s="187"/>
      <c r="E33" s="187"/>
      <c r="F33" s="187"/>
      <c r="G33" s="187"/>
      <c r="H33" s="187"/>
      <c r="I33" s="187"/>
      <c r="J33" s="187"/>
      <c r="K33" s="187"/>
      <c r="L33" s="187"/>
      <c r="M33" s="187"/>
      <c r="N33" s="187"/>
      <c r="O33" s="187"/>
      <c r="P33" s="187"/>
      <c r="Q33" s="187"/>
      <c r="R33" s="187"/>
      <c r="S33" s="187"/>
      <c r="T33" s="187"/>
      <c r="U33" s="131"/>
      <c r="V33" s="16"/>
    </row>
    <row r="34" spans="1:22" ht="21.95" customHeight="1">
      <c r="A34" s="218" t="s">
        <v>93</v>
      </c>
      <c r="B34" s="218"/>
      <c r="C34" s="218"/>
      <c r="D34" s="218"/>
      <c r="E34" s="218"/>
      <c r="F34" s="218"/>
      <c r="G34" s="218"/>
      <c r="H34" s="218"/>
      <c r="I34" s="218"/>
      <c r="J34" s="218"/>
      <c r="K34" s="218"/>
      <c r="L34" s="218"/>
      <c r="M34" s="218"/>
      <c r="N34" s="218"/>
      <c r="O34" s="218"/>
      <c r="P34" s="218"/>
      <c r="Q34" s="218"/>
      <c r="R34" s="218"/>
      <c r="S34" s="218"/>
      <c r="T34" s="218"/>
      <c r="V34" s="21"/>
    </row>
    <row r="35" spans="1:22" ht="7.5" customHeight="1">
      <c r="A35" s="187"/>
      <c r="B35" s="187"/>
      <c r="C35" s="187"/>
      <c r="D35" s="187"/>
      <c r="E35" s="187"/>
      <c r="F35" s="187"/>
      <c r="G35" s="187"/>
      <c r="H35" s="187"/>
      <c r="I35" s="187"/>
      <c r="J35" s="187"/>
      <c r="K35" s="187"/>
      <c r="L35" s="187"/>
      <c r="M35" s="187"/>
      <c r="N35" s="187"/>
      <c r="O35" s="187"/>
      <c r="P35" s="187"/>
      <c r="Q35" s="187"/>
      <c r="R35" s="187"/>
      <c r="S35" s="187"/>
      <c r="T35" s="187"/>
      <c r="V35" s="21"/>
    </row>
    <row r="36" spans="1:22" s="22" customFormat="1" ht="17.25" customHeight="1">
      <c r="A36" s="23"/>
      <c r="B36" s="197" t="s">
        <v>94</v>
      </c>
      <c r="C36" s="197"/>
      <c r="D36" s="197"/>
      <c r="E36" s="197"/>
      <c r="F36" s="197" t="s">
        <v>71</v>
      </c>
      <c r="G36" s="219" t="str">
        <f>IF($G$28="aanvraag op niveau van de onderneming","niet van toepassing","")</f>
        <v/>
      </c>
      <c r="H36" s="219"/>
      <c r="I36" s="219"/>
      <c r="J36" s="219"/>
      <c r="K36" s="219"/>
      <c r="L36" s="219"/>
      <c r="M36" s="219"/>
      <c r="N36" s="219"/>
      <c r="O36" s="219"/>
      <c r="P36" s="219"/>
      <c r="Q36" s="219"/>
      <c r="R36" s="219"/>
      <c r="S36" s="219"/>
      <c r="T36" s="219"/>
      <c r="U36" s="131"/>
      <c r="V36" s="129"/>
    </row>
    <row r="37" spans="1:22" s="22" customFormat="1" ht="17.25" customHeight="1">
      <c r="A37" s="23"/>
      <c r="B37" s="197" t="s">
        <v>71</v>
      </c>
      <c r="C37" s="197"/>
      <c r="D37" s="197"/>
      <c r="E37" s="197"/>
      <c r="F37" s="197" t="s">
        <v>71</v>
      </c>
      <c r="G37" s="213" t="str">
        <f>IF($G$28="aanvraag op niveau van de onderneming","n.v.t.","")</f>
        <v/>
      </c>
      <c r="H37" s="213"/>
      <c r="I37" s="190" t="s">
        <v>72</v>
      </c>
      <c r="J37" s="214"/>
      <c r="K37" s="214"/>
      <c r="L37" s="215" t="str">
        <f>IF($G$28="aanvraag op niveau van de onderneming","niet van toepassing","")</f>
        <v/>
      </c>
      <c r="M37" s="215"/>
      <c r="N37" s="215"/>
      <c r="O37" s="215"/>
      <c r="P37" s="215"/>
      <c r="Q37" s="215"/>
      <c r="R37" s="215"/>
      <c r="S37" s="215"/>
      <c r="T37" s="215"/>
      <c r="U37" s="128"/>
      <c r="V37" s="129"/>
    </row>
    <row r="38" spans="1:22" ht="15.95" customHeight="1">
      <c r="A38" s="23"/>
      <c r="B38" s="197" t="s">
        <v>73</v>
      </c>
      <c r="C38" s="197"/>
      <c r="D38" s="197"/>
      <c r="E38" s="197"/>
      <c r="F38" s="197"/>
      <c r="G38" s="212" t="str">
        <f>IF($G$28="aanvraag op niveau van de onderneming","niet van toepassing","")</f>
        <v/>
      </c>
      <c r="H38" s="212"/>
      <c r="I38" s="212"/>
      <c r="J38" s="212"/>
      <c r="K38" s="212"/>
      <c r="L38" s="212"/>
      <c r="M38" s="212"/>
      <c r="N38" s="212"/>
      <c r="O38" s="212"/>
      <c r="P38" s="212"/>
      <c r="Q38" s="216" t="s">
        <v>74</v>
      </c>
      <c r="R38" s="217"/>
      <c r="S38" s="213" t="str">
        <f>IF($G$28="aanvraag op niveau van de onderneming","n.v.t.","")</f>
        <v/>
      </c>
      <c r="T38" s="213"/>
      <c r="U38" s="130"/>
      <c r="V38" s="21"/>
    </row>
    <row r="39" spans="1:22" ht="13.35" customHeight="1">
      <c r="A39" s="207"/>
      <c r="B39" s="207"/>
      <c r="C39" s="207"/>
      <c r="D39" s="207"/>
      <c r="E39" s="207"/>
      <c r="F39" s="207"/>
      <c r="G39" s="207"/>
      <c r="H39" s="207"/>
      <c r="I39" s="207"/>
      <c r="J39" s="207"/>
      <c r="K39" s="207"/>
      <c r="L39" s="207"/>
      <c r="M39" s="207"/>
      <c r="N39" s="207"/>
      <c r="O39" s="207"/>
      <c r="P39" s="207"/>
      <c r="Q39" s="207"/>
      <c r="R39" s="207"/>
      <c r="S39" s="207"/>
      <c r="T39" s="207"/>
    </row>
    <row r="40" spans="1:22" ht="14.1" hidden="1" customHeight="1"/>
    <row r="41" spans="1:22" ht="14.1" hidden="1" customHeight="1"/>
    <row r="42" spans="1:22" ht="14.1" hidden="1" customHeight="1"/>
    <row r="43" spans="1:22" ht="14.1" hidden="1" customHeight="1"/>
    <row r="44" spans="1:22" ht="14.1" hidden="1" customHeight="1"/>
    <row r="45" spans="1:22" ht="14.1" hidden="1" customHeight="1"/>
    <row r="46" spans="1:22" ht="14.1" hidden="1" customHeight="1"/>
    <row r="47" spans="1:22" ht="14.1" hidden="1" customHeight="1"/>
    <row r="48" spans="1:22" ht="14.1" hidden="1" customHeight="1"/>
    <row r="49" ht="14.1" hidden="1" customHeight="1"/>
    <row r="50" ht="14.1" hidden="1" customHeight="1"/>
    <row r="51" ht="14.1" hidden="1" customHeight="1"/>
    <row r="52" ht="14.1" hidden="1" customHeight="1"/>
    <row r="53" ht="14.1" hidden="1" customHeight="1"/>
    <row r="54" ht="14.1" hidden="1" customHeight="1"/>
    <row r="55" ht="14.1" hidden="1" customHeight="1"/>
    <row r="56" ht="14.1" hidden="1" customHeight="1"/>
    <row r="57" ht="14.1" hidden="1" customHeight="1"/>
    <row r="58" ht="14.1" hidden="1" customHeight="1"/>
    <row r="59" ht="14.1" hidden="1" customHeight="1"/>
    <row r="60" ht="14.1" hidden="1" customHeight="1"/>
    <row r="61" ht="14.1" hidden="1" customHeight="1"/>
    <row r="62" ht="14.1" hidden="1" customHeight="1"/>
    <row r="63" ht="14.1" hidden="1" customHeight="1"/>
    <row r="64" ht="14.1" hidden="1" customHeight="1"/>
    <row r="65" ht="14.1" hidden="1" customHeight="1"/>
    <row r="66" ht="14.1" hidden="1" customHeight="1"/>
  </sheetData>
  <sheetProtection algorithmName="SHA-512" hashValue="Z3k4A7qmZHDunopk8qMvJV4jrTz9djY+g7YoX8GnU3iLTqu28lB9sFCISKnLMNzCjlbInIFCYz+1D968e+ZZTw==" saltValue="Vg/kcecA9CY1KTdrU7vasg==" spinCount="100000" sheet="1" objects="1" scenarios="1"/>
  <protectedRanges>
    <protectedRange sqref="S9 G23:G25 T13 G5:G6 G28:G30 G8:G12 G37:G39 S38" name="Installatie"/>
    <protectedRange sqref="Q16 G16:G19" name="Verklaring"/>
  </protectedRanges>
  <mergeCells count="67">
    <mergeCell ref="B19:F19"/>
    <mergeCell ref="G19:T19"/>
    <mergeCell ref="M16:P16"/>
    <mergeCell ref="Q16:T16"/>
    <mergeCell ref="B17:F17"/>
    <mergeCell ref="G17:T17"/>
    <mergeCell ref="B18:F18"/>
    <mergeCell ref="G18:T18"/>
    <mergeCell ref="A34:T34"/>
    <mergeCell ref="A35:T35"/>
    <mergeCell ref="B36:F36"/>
    <mergeCell ref="G36:T36"/>
    <mergeCell ref="A21:T21"/>
    <mergeCell ref="B30:T30"/>
    <mergeCell ref="G29:H29"/>
    <mergeCell ref="I29:T29"/>
    <mergeCell ref="B37:F37"/>
    <mergeCell ref="G37:H37"/>
    <mergeCell ref="I37:K37"/>
    <mergeCell ref="L37:T37"/>
    <mergeCell ref="Q38:R38"/>
    <mergeCell ref="S38:T38"/>
    <mergeCell ref="A39:T39"/>
    <mergeCell ref="A33:T33"/>
    <mergeCell ref="A22:T22"/>
    <mergeCell ref="B23:F23"/>
    <mergeCell ref="G23:T23"/>
    <mergeCell ref="B24:F24"/>
    <mergeCell ref="G24:T24"/>
    <mergeCell ref="A26:T26"/>
    <mergeCell ref="A27:T27"/>
    <mergeCell ref="B28:F28"/>
    <mergeCell ref="G28:T28"/>
    <mergeCell ref="B31:T31"/>
    <mergeCell ref="A32:T32"/>
    <mergeCell ref="B38:F38"/>
    <mergeCell ref="G38:P38"/>
    <mergeCell ref="B29:F29"/>
    <mergeCell ref="B12:F12"/>
    <mergeCell ref="A1:T1"/>
    <mergeCell ref="B9:F9"/>
    <mergeCell ref="G9:P9"/>
    <mergeCell ref="Q9:R9"/>
    <mergeCell ref="S9:T9"/>
    <mergeCell ref="A2:T2"/>
    <mergeCell ref="A3:T3"/>
    <mergeCell ref="A4:T4"/>
    <mergeCell ref="B5:F5"/>
    <mergeCell ref="G5:T5"/>
    <mergeCell ref="B6:F6"/>
    <mergeCell ref="G6:T6"/>
    <mergeCell ref="A20:T20"/>
    <mergeCell ref="M8:T8"/>
    <mergeCell ref="A7:T7"/>
    <mergeCell ref="B8:F8"/>
    <mergeCell ref="G8:I8"/>
    <mergeCell ref="J8:L8"/>
    <mergeCell ref="A15:T15"/>
    <mergeCell ref="B10:F10"/>
    <mergeCell ref="G10:T10"/>
    <mergeCell ref="B11:F11"/>
    <mergeCell ref="G11:T11"/>
    <mergeCell ref="A13:T13"/>
    <mergeCell ref="A14:T14"/>
    <mergeCell ref="G12:I12"/>
    <mergeCell ref="B16:F16"/>
    <mergeCell ref="G16:L16"/>
  </mergeCells>
  <conditionalFormatting sqref="G8:G9">
    <cfRule type="cellIs" dxfId="109" priority="5" operator="equal">
      <formula>""</formula>
    </cfRule>
  </conditionalFormatting>
  <conditionalFormatting sqref="G36">
    <cfRule type="cellIs" dxfId="108" priority="2" operator="equal">
      <formula>""</formula>
    </cfRule>
  </conditionalFormatting>
  <conditionalFormatting sqref="G37:H37">
    <cfRule type="cellIs" dxfId="107" priority="10" operator="equal">
      <formula>""</formula>
    </cfRule>
  </conditionalFormatting>
  <conditionalFormatting sqref="G5:T6 G10:T11 G12 G16:L16 Q16:T16 G17:T19 G23:T24 G29 G38:P38">
    <cfRule type="cellIs" dxfId="106" priority="13" operator="equal">
      <formula>""</formula>
    </cfRule>
  </conditionalFormatting>
  <conditionalFormatting sqref="G28:T30">
    <cfRule type="cellIs" dxfId="105" priority="3" operator="equal">
      <formula>""</formula>
    </cfRule>
  </conditionalFormatting>
  <conditionalFormatting sqref="L37">
    <cfRule type="cellIs" dxfId="104" priority="9" operator="equal">
      <formula>""</formula>
    </cfRule>
  </conditionalFormatting>
  <conditionalFormatting sqref="M8">
    <cfRule type="cellIs" dxfId="103" priority="6" operator="equal">
      <formula>""</formula>
    </cfRule>
  </conditionalFormatting>
  <conditionalFormatting sqref="S9:T9">
    <cfRule type="cellIs" dxfId="102" priority="12" operator="equal">
      <formula>""</formula>
    </cfRule>
  </conditionalFormatting>
  <conditionalFormatting sqref="S38:T38">
    <cfRule type="cellIs" dxfId="101" priority="1" operator="equal">
      <formula>""</formula>
    </cfRule>
  </conditionalFormatting>
  <dataValidations count="2">
    <dataValidation type="list" allowBlank="1" showInputMessage="1" showErrorMessage="1" sqref="G29:H29" xr:uid="{038528A7-C303-4D4B-904B-41197C51717C}">
      <formula1>lijst_NACEcodes</formula1>
    </dataValidation>
    <dataValidation type="list" allowBlank="1" showInputMessage="1" showErrorMessage="1" sqref="G12:I12" xr:uid="{90BEACF6-DE52-4351-B817-A10F4136793B}">
      <formula1>onderneming</formula1>
    </dataValidation>
  </dataValidations>
  <hyperlinks>
    <hyperlink ref="U12" r:id="rId1" xr:uid="{73E9008C-0AFE-41C4-AE8D-0726F585B0BF}"/>
    <hyperlink ref="U29" r:id="rId2" xr:uid="{E852B00D-3BEC-46FF-B437-7EF9D5358E83}"/>
  </hyperlinks>
  <pageMargins left="0.7" right="0.7" top="0.75" bottom="0.75" header="0.3" footer="0.3"/>
  <pageSetup paperSize="9" orientation="portrait" horizontalDpi="0"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D7229F0-B912-4BD0-9D19-F2990383BD49}">
          <x14:formula1>
            <xm:f>selecties!$D$3:$D$4</xm:f>
          </x14:formula1>
          <xm:sqref>G28:T30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69725-CE99-4CF3-8B14-3438612B48CD}">
  <sheetPr>
    <tabColor rgb="FFB7C9CD"/>
  </sheetPr>
  <dimension ref="A1:XFC201"/>
  <sheetViews>
    <sheetView zoomScale="115" zoomScaleNormal="115" workbookViewId="0">
      <selection sqref="A1:T1"/>
    </sheetView>
  </sheetViews>
  <sheetFormatPr defaultColWidth="0" defaultRowHeight="13.9" zeroHeight="1"/>
  <cols>
    <col min="1" max="1" width="4.7109375" style="52" customWidth="1"/>
    <col min="2" max="2" width="4.7109375" style="20" customWidth="1"/>
    <col min="3" max="3" width="4.7109375" style="91" customWidth="1"/>
    <col min="4" max="5" width="4.85546875" style="91" customWidth="1"/>
    <col min="6" max="11" width="4.7109375" style="91" customWidth="1"/>
    <col min="12" max="12" width="5.7109375" style="91" customWidth="1"/>
    <col min="13" max="13" width="8.42578125" style="91" customWidth="1"/>
    <col min="14" max="19" width="4.7109375" style="91" customWidth="1"/>
    <col min="20" max="20" width="8.5703125" style="100" customWidth="1"/>
    <col min="21" max="21" width="32.42578125" style="24" customWidth="1"/>
    <col min="22" max="22" width="19.7109375" style="92" hidden="1"/>
    <col min="23" max="33" width="0" style="91" hidden="1"/>
    <col min="34" max="83" width="9.140625" style="91" hidden="1"/>
    <col min="84" max="16383" width="0" style="91" hidden="1"/>
    <col min="16384" max="16384" width="24.7109375" style="91" hidden="1"/>
  </cols>
  <sheetData>
    <row r="1" spans="1:34" ht="24.75" customHeight="1">
      <c r="A1" s="225" t="s">
        <v>95</v>
      </c>
      <c r="B1" s="182"/>
      <c r="C1" s="182"/>
      <c r="D1" s="182"/>
      <c r="E1" s="182"/>
      <c r="F1" s="182"/>
      <c r="G1" s="182"/>
      <c r="H1" s="182"/>
      <c r="I1" s="182"/>
      <c r="J1" s="182"/>
      <c r="K1" s="182"/>
      <c r="L1" s="182"/>
      <c r="M1" s="182"/>
      <c r="N1" s="182"/>
      <c r="O1" s="182"/>
      <c r="P1" s="182"/>
      <c r="Q1" s="182"/>
      <c r="R1" s="182"/>
      <c r="S1" s="182"/>
      <c r="T1" s="182"/>
    </row>
    <row r="2" spans="1:34" ht="7.5" customHeight="1">
      <c r="A2" s="207"/>
      <c r="B2" s="207"/>
      <c r="C2" s="207"/>
      <c r="D2" s="207"/>
      <c r="E2" s="207"/>
      <c r="F2" s="207"/>
      <c r="G2" s="207"/>
      <c r="H2" s="207"/>
      <c r="I2" s="207"/>
      <c r="J2" s="207"/>
      <c r="K2" s="207"/>
      <c r="L2" s="207"/>
      <c r="M2" s="207"/>
      <c r="N2" s="207"/>
      <c r="O2" s="207"/>
      <c r="P2" s="207"/>
      <c r="Q2" s="207"/>
      <c r="R2" s="207"/>
      <c r="S2" s="207"/>
      <c r="T2" s="207"/>
    </row>
    <row r="3" spans="1:34" ht="15" customHeight="1">
      <c r="A3" s="163" t="s">
        <v>96</v>
      </c>
      <c r="B3" s="163"/>
      <c r="C3" s="163"/>
      <c r="D3" s="163"/>
      <c r="E3" s="163"/>
      <c r="F3" s="163"/>
      <c r="G3" s="163"/>
      <c r="H3" s="163"/>
      <c r="I3" s="163"/>
      <c r="J3" s="163"/>
      <c r="K3" s="163"/>
      <c r="L3" s="163"/>
      <c r="M3" s="163"/>
      <c r="N3" s="163"/>
      <c r="O3" s="163"/>
      <c r="P3" s="163"/>
      <c r="Q3" s="163"/>
      <c r="R3" s="163"/>
      <c r="S3" s="163"/>
      <c r="T3" s="163"/>
      <c r="U3" s="48" t="s">
        <v>97</v>
      </c>
    </row>
    <row r="4" spans="1:34" ht="6" customHeight="1">
      <c r="A4" s="207"/>
      <c r="B4" s="207"/>
      <c r="C4" s="207"/>
      <c r="D4" s="207"/>
      <c r="E4" s="207"/>
      <c r="F4" s="207"/>
      <c r="G4" s="207"/>
      <c r="H4" s="207"/>
      <c r="I4" s="207"/>
      <c r="J4" s="207"/>
      <c r="K4" s="207"/>
      <c r="L4" s="207"/>
      <c r="M4" s="207"/>
      <c r="N4" s="207"/>
      <c r="O4" s="207"/>
      <c r="P4" s="207"/>
      <c r="Q4" s="207"/>
      <c r="R4" s="207"/>
      <c r="S4" s="207"/>
      <c r="T4" s="207"/>
    </row>
    <row r="5" spans="1:34" ht="14.65" customHeight="1">
      <c r="A5" s="103"/>
      <c r="B5" s="226" t="s">
        <v>98</v>
      </c>
      <c r="C5" s="226"/>
      <c r="D5" s="226"/>
      <c r="E5" s="226"/>
      <c r="F5" s="226"/>
      <c r="G5" s="226"/>
      <c r="H5" s="226"/>
      <c r="I5" s="226"/>
      <c r="J5" s="226"/>
      <c r="K5" s="226"/>
      <c r="L5" s="226"/>
      <c r="M5" s="226"/>
      <c r="N5" s="226"/>
      <c r="O5" s="226"/>
      <c r="P5" s="226"/>
      <c r="Q5" s="226"/>
      <c r="R5" s="226"/>
      <c r="S5" s="227"/>
      <c r="T5" s="227"/>
      <c r="U5" s="48" t="s">
        <v>97</v>
      </c>
    </row>
    <row r="6" spans="1:34" ht="14.65" customHeight="1">
      <c r="A6" s="103"/>
      <c r="B6" s="226" t="s">
        <v>99</v>
      </c>
      <c r="C6" s="226"/>
      <c r="D6" s="226"/>
      <c r="E6" s="226"/>
      <c r="F6" s="226"/>
      <c r="G6" s="226"/>
      <c r="H6" s="226"/>
      <c r="I6" s="226"/>
      <c r="J6" s="226"/>
      <c r="K6" s="226"/>
      <c r="L6" s="226"/>
      <c r="M6" s="226"/>
      <c r="N6" s="226"/>
      <c r="O6" s="226"/>
      <c r="P6" s="227"/>
      <c r="Q6" s="231"/>
      <c r="R6" s="231"/>
      <c r="S6" s="231"/>
      <c r="T6" s="232"/>
    </row>
    <row r="7" spans="1:34" ht="30" customHeight="1">
      <c r="A7" s="103"/>
      <c r="B7" s="226" t="s">
        <v>100</v>
      </c>
      <c r="C7" s="226"/>
      <c r="D7" s="226"/>
      <c r="E7" s="226"/>
      <c r="F7" s="226"/>
      <c r="G7" s="226"/>
      <c r="H7" s="226"/>
      <c r="I7" s="226"/>
      <c r="J7" s="226"/>
      <c r="K7" s="226"/>
      <c r="L7" s="226"/>
      <c r="M7" s="226"/>
      <c r="N7" s="226"/>
      <c r="O7" s="226"/>
      <c r="P7" s="233"/>
      <c r="Q7" s="233"/>
      <c r="R7" s="233"/>
      <c r="S7" s="233"/>
      <c r="T7" s="233"/>
    </row>
    <row r="8" spans="1:34" ht="5.25" customHeight="1">
      <c r="A8" s="234"/>
      <c r="B8" s="235"/>
      <c r="C8" s="235"/>
      <c r="D8" s="235"/>
      <c r="E8" s="235"/>
      <c r="F8" s="235"/>
      <c r="G8" s="235"/>
      <c r="H8" s="235"/>
      <c r="I8" s="235"/>
      <c r="J8" s="235"/>
      <c r="K8" s="235"/>
      <c r="L8" s="235"/>
      <c r="M8" s="235"/>
      <c r="N8" s="235"/>
      <c r="O8" s="235"/>
      <c r="P8" s="235"/>
      <c r="Q8" s="235"/>
      <c r="R8" s="235"/>
      <c r="S8" s="235"/>
      <c r="T8" s="235"/>
    </row>
    <row r="9" spans="1:34" ht="71.099999999999994" customHeight="1">
      <c r="A9" s="103"/>
      <c r="B9" s="226" t="s">
        <v>101</v>
      </c>
      <c r="C9" s="226"/>
      <c r="D9" s="226"/>
      <c r="E9" s="226"/>
      <c r="F9" s="226"/>
      <c r="G9" s="226"/>
      <c r="H9" s="226"/>
      <c r="I9" s="226"/>
      <c r="J9" s="226"/>
      <c r="K9" s="226"/>
      <c r="L9" s="226"/>
      <c r="M9" s="226"/>
      <c r="N9" s="226"/>
      <c r="O9" s="226"/>
      <c r="P9" s="233"/>
      <c r="Q9" s="233"/>
      <c r="R9" s="233"/>
      <c r="S9" s="233"/>
      <c r="T9" s="233"/>
      <c r="V9" s="49"/>
      <c r="W9" s="49"/>
      <c r="X9" s="49"/>
      <c r="Y9" s="49"/>
      <c r="Z9" s="49"/>
      <c r="AA9" s="49"/>
      <c r="AB9" s="49"/>
      <c r="AC9" s="49"/>
      <c r="AD9" s="49"/>
      <c r="AE9" s="49"/>
      <c r="AF9" s="49"/>
      <c r="AG9" s="49"/>
      <c r="AH9" s="49"/>
    </row>
    <row r="10" spans="1:34">
      <c r="A10" s="207"/>
      <c r="B10" s="207"/>
      <c r="C10" s="207"/>
      <c r="D10" s="207"/>
      <c r="E10" s="207"/>
      <c r="F10" s="207"/>
      <c r="G10" s="207"/>
      <c r="H10" s="207"/>
      <c r="I10" s="207"/>
      <c r="J10" s="207"/>
      <c r="K10" s="207"/>
      <c r="L10" s="207"/>
      <c r="M10" s="207"/>
      <c r="N10" s="207"/>
      <c r="O10" s="207"/>
      <c r="P10" s="207"/>
      <c r="Q10" s="207"/>
      <c r="R10" s="207"/>
      <c r="S10" s="207"/>
      <c r="T10" s="207"/>
    </row>
    <row r="11" spans="1:34" ht="20.25" customHeight="1">
      <c r="A11" s="103"/>
      <c r="B11" s="228" t="str">
        <f>IF(P9="","",IF(AND(S5="nee",P7="nee",P9="nee"),"U hebt bij de vragen a) tot en met c) driemaal nee geantwoord. U hebt geen recht op steun binnen de supercapregeling.","Ga naar het volgend tabblad : 'BTW' : Berekening van de Bruto Toegevoegde Waarde."))</f>
        <v/>
      </c>
      <c r="C11" s="229"/>
      <c r="D11" s="229"/>
      <c r="E11" s="229"/>
      <c r="F11" s="229"/>
      <c r="G11" s="229"/>
      <c r="H11" s="229"/>
      <c r="I11" s="229"/>
      <c r="J11" s="229"/>
      <c r="K11" s="229"/>
      <c r="L11" s="229"/>
      <c r="M11" s="229"/>
      <c r="N11" s="229"/>
      <c r="O11" s="229"/>
      <c r="P11" s="229"/>
      <c r="Q11" s="229"/>
      <c r="R11" s="229"/>
      <c r="S11" s="229"/>
      <c r="T11" s="230"/>
      <c r="V11" s="49"/>
      <c r="W11" s="49"/>
      <c r="X11" s="49"/>
      <c r="Y11" s="49"/>
      <c r="Z11" s="49"/>
      <c r="AA11" s="49"/>
      <c r="AB11" s="49"/>
      <c r="AC11" s="49"/>
      <c r="AD11" s="49"/>
      <c r="AE11" s="49"/>
      <c r="AF11" s="49"/>
      <c r="AG11" s="49"/>
      <c r="AH11" s="49"/>
    </row>
    <row r="12" spans="1:34">
      <c r="A12" s="207"/>
      <c r="B12" s="207"/>
      <c r="C12" s="207"/>
      <c r="D12" s="207"/>
      <c r="E12" s="207"/>
      <c r="F12" s="207"/>
      <c r="G12" s="207"/>
      <c r="H12" s="207"/>
      <c r="I12" s="207"/>
      <c r="J12" s="207"/>
      <c r="K12" s="207"/>
      <c r="L12" s="207"/>
      <c r="M12" s="207"/>
      <c r="N12" s="207"/>
      <c r="O12" s="207"/>
      <c r="P12" s="207"/>
      <c r="Q12" s="207"/>
      <c r="R12" s="207"/>
      <c r="S12" s="207"/>
      <c r="T12" s="207"/>
    </row>
    <row r="13" spans="1:34" ht="30" hidden="1" customHeight="1">
      <c r="A13" s="91"/>
      <c r="B13" s="91"/>
      <c r="T13" s="91"/>
      <c r="U13" s="91"/>
      <c r="V13" s="91"/>
    </row>
    <row r="14" spans="1:34" ht="13.35" hidden="1" customHeight="1">
      <c r="A14" s="91"/>
      <c r="B14" s="91"/>
      <c r="T14" s="91"/>
      <c r="U14" s="91"/>
      <c r="V14" s="91"/>
    </row>
    <row r="15" spans="1:34" ht="72.599999999999994" hidden="1" customHeight="1">
      <c r="A15" s="91"/>
      <c r="B15" s="91"/>
      <c r="T15" s="91"/>
      <c r="U15" s="91"/>
      <c r="V15" s="91"/>
    </row>
    <row r="16" spans="1:34" ht="87" hidden="1" customHeight="1">
      <c r="A16" s="91"/>
      <c r="B16" s="91"/>
      <c r="T16" s="91"/>
      <c r="U16" s="91"/>
      <c r="V16" s="91"/>
    </row>
    <row r="17" s="91" customFormat="1" ht="21.95" hidden="1" customHeight="1"/>
    <row r="18" s="91" customFormat="1" ht="21.4" hidden="1" customHeight="1"/>
    <row r="19" s="91" customFormat="1" ht="51.95" hidden="1" customHeight="1"/>
    <row r="20" s="91" customFormat="1" ht="74.25" hidden="1" customHeight="1"/>
    <row r="21" s="91" customFormat="1" ht="46.7" hidden="1" customHeight="1"/>
    <row r="22" s="91" customFormat="1" ht="17.850000000000001" hidden="1" customHeight="1"/>
    <row r="23" s="91" customFormat="1" ht="17.850000000000001" hidden="1" customHeight="1"/>
    <row r="24" s="91" customFormat="1" ht="30" hidden="1" customHeight="1"/>
    <row r="25" s="91" customFormat="1" ht="16.7" hidden="1" customHeight="1"/>
    <row r="26" s="91" customFormat="1" ht="20.25" hidden="1" customHeight="1"/>
    <row r="27" s="91" customFormat="1" ht="19.149999999999999" hidden="1" customHeight="1"/>
    <row r="28" s="91" customFormat="1" ht="19.149999999999999" hidden="1" customHeight="1"/>
    <row r="29" s="91" customFormat="1" ht="16.7" hidden="1" customHeight="1"/>
    <row r="30" s="91" customFormat="1" ht="28.9" hidden="1" customHeight="1"/>
    <row r="31" s="91" customFormat="1" ht="14.1" hidden="1" customHeight="1"/>
    <row r="32" s="91" customFormat="1" ht="143.85" hidden="1" customHeight="1"/>
    <row r="33" s="91" customFormat="1" ht="9.9499999999999993" hidden="1" customHeight="1"/>
    <row r="34" s="91" customFormat="1" ht="26.1" hidden="1" customHeight="1"/>
    <row r="35" s="91" customFormat="1" ht="9.9499999999999993" hidden="1" customHeight="1"/>
    <row r="36" s="91" customFormat="1" ht="15.95" hidden="1" customHeight="1"/>
    <row r="37" s="91" customFormat="1" ht="14.1" hidden="1" customHeight="1"/>
    <row r="38" s="91" customFormat="1" ht="25.15" hidden="1" customHeight="1"/>
    <row r="39" s="91" customFormat="1" ht="8.4499999999999993" hidden="1" customHeight="1"/>
    <row r="40" s="91" customFormat="1" ht="30" hidden="1" customHeight="1"/>
    <row r="41" customFormat="1" ht="14.45" hidden="1"/>
    <row r="42" customFormat="1" ht="14.45" hidden="1"/>
    <row r="43" customFormat="1" ht="31.35" hidden="1" customHeight="1"/>
    <row r="44" customFormat="1" ht="31.35" hidden="1" customHeight="1"/>
    <row r="45" customFormat="1" ht="31.35" hidden="1" customHeight="1"/>
    <row r="46" s="91" customFormat="1" ht="15" hidden="1" customHeight="1"/>
    <row r="47" s="91" customFormat="1" ht="30" hidden="1" customHeight="1"/>
    <row r="48" s="91" customFormat="1" ht="7.15" hidden="1" customHeight="1"/>
    <row r="49" s="91" customFormat="1" ht="30" hidden="1" customHeight="1"/>
    <row r="50" s="91" customFormat="1" ht="30" hidden="1" customHeight="1"/>
    <row r="51" s="91" customFormat="1" ht="15" hidden="1" customHeight="1"/>
    <row r="52" s="91" customFormat="1" ht="20.25" hidden="1" customHeight="1"/>
    <row r="53" s="91" customFormat="1" ht="15" hidden="1" customHeight="1"/>
    <row r="54" s="91" customFormat="1" ht="24.2" hidden="1" customHeight="1"/>
    <row r="55" s="91" customFormat="1" ht="15" hidden="1" customHeight="1"/>
    <row r="56" s="91" customFormat="1" ht="24.2" hidden="1" customHeight="1"/>
    <row r="57" s="91" customFormat="1" ht="15" hidden="1" customHeight="1"/>
    <row r="58" s="91" customFormat="1" ht="30" hidden="1" customHeight="1"/>
    <row r="59" s="91" customFormat="1" ht="7.15" hidden="1" customHeight="1"/>
    <row r="60" s="91" customFormat="1" ht="30" hidden="1" customHeight="1"/>
    <row r="61" s="91" customFormat="1" ht="30" hidden="1" customHeight="1"/>
    <row r="62" s="91" customFormat="1" ht="15" hidden="1" customHeight="1"/>
    <row r="63" s="91" customFormat="1" ht="20.25" hidden="1" customHeight="1"/>
    <row r="64" s="91" customFormat="1" ht="15" hidden="1" customHeight="1"/>
    <row r="65" s="91" customFormat="1" ht="24.2" hidden="1" customHeight="1"/>
    <row r="66" s="91" customFormat="1" ht="15" hidden="1" customHeight="1"/>
    <row r="67" s="91" customFormat="1" ht="24.2" hidden="1" customHeight="1"/>
    <row r="68" s="91" customFormat="1" ht="15" hidden="1" customHeight="1"/>
    <row r="69" s="91" customFormat="1" ht="30" hidden="1" customHeight="1"/>
    <row r="70" s="91" customFormat="1" ht="7.15" hidden="1" customHeight="1"/>
    <row r="71" s="91" customFormat="1" ht="30" hidden="1" customHeight="1"/>
    <row r="72" s="91" customFormat="1" ht="30" hidden="1" customHeight="1"/>
    <row r="73" s="91" customFormat="1" ht="15" hidden="1" customHeight="1"/>
    <row r="74" s="91" customFormat="1" ht="20.25" hidden="1" customHeight="1"/>
    <row r="75" s="91" customFormat="1" ht="15" hidden="1" customHeight="1"/>
    <row r="76" s="91" customFormat="1" ht="24.2" hidden="1" customHeight="1"/>
    <row r="77" s="91" customFormat="1" ht="15" hidden="1" customHeight="1"/>
    <row r="78" s="91" customFormat="1" ht="24.2" hidden="1" customHeight="1"/>
    <row r="79" s="91" customFormat="1" ht="15" hidden="1" customHeight="1"/>
    <row r="80" s="91" customFormat="1" ht="30" hidden="1" customHeight="1"/>
    <row r="81" s="91" customFormat="1" ht="7.15" hidden="1" customHeight="1"/>
    <row r="82" s="91" customFormat="1" ht="40.5" hidden="1" customHeight="1"/>
    <row r="83" s="91" customFormat="1" ht="7.15" hidden="1" customHeight="1"/>
    <row r="84" s="91" customFormat="1" ht="20.25" hidden="1" customHeight="1"/>
    <row r="85" s="91" customFormat="1" ht="15" hidden="1" customHeight="1"/>
    <row r="86" s="91" customFormat="1" ht="24.2" hidden="1" customHeight="1"/>
    <row r="87" s="91" customFormat="1" ht="15" hidden="1" customHeight="1"/>
    <row r="88" s="91" customFormat="1" ht="30" hidden="1" customHeight="1"/>
    <row r="89" s="91" customFormat="1" ht="7.15" hidden="1" customHeight="1"/>
    <row r="90" s="91" customFormat="1" ht="20.25" hidden="1" customHeight="1"/>
    <row r="91" s="91" customFormat="1" ht="24.2" hidden="1" customHeight="1"/>
    <row r="92" s="91" customFormat="1" ht="6.6" hidden="1" customHeight="1"/>
    <row r="93" s="91" customFormat="1" ht="24" hidden="1" customHeight="1"/>
    <row r="94" s="91" customFormat="1" ht="8.4499999999999993" hidden="1" customHeight="1"/>
    <row r="95" s="91" customFormat="1" ht="41.1" hidden="1" customHeight="1"/>
    <row r="96" s="91" customFormat="1" ht="15" hidden="1" customHeight="1"/>
    <row r="97" s="91" customFormat="1" ht="36.4" hidden="1" customHeight="1"/>
    <row r="98" s="91" customFormat="1" ht="30" hidden="1" customHeight="1"/>
    <row r="99" s="91" customFormat="1" ht="7.15" hidden="1" customHeight="1"/>
    <row r="100" s="91" customFormat="1" ht="13.35" hidden="1" customHeight="1"/>
    <row r="101" s="91" customFormat="1" ht="13.5" hidden="1" customHeight="1"/>
    <row r="102" s="91" customFormat="1" ht="7.15" hidden="1" customHeight="1"/>
    <row r="103" s="91" customFormat="1" ht="14.1" hidden="1" customHeight="1"/>
    <row r="104" s="91" customFormat="1" ht="7.15" hidden="1" customHeight="1"/>
    <row r="105" s="91" customFormat="1" ht="14.1" hidden="1" customHeight="1"/>
    <row r="106" s="91" customFormat="1" ht="14.1" hidden="1" customHeight="1"/>
    <row r="107" s="91" customFormat="1" ht="14.1" hidden="1" customHeight="1"/>
    <row r="108" s="91" customFormat="1" ht="14.1" hidden="1" customHeight="1"/>
    <row r="109" s="91" customFormat="1" ht="14.1" hidden="1" customHeight="1"/>
    <row r="110" s="91" customFormat="1" ht="14.1" hidden="1" customHeight="1"/>
    <row r="111" s="91" customFormat="1" ht="6.95" hidden="1" customHeight="1"/>
    <row r="112" s="91" customFormat="1" ht="14.1" hidden="1" customHeight="1"/>
    <row r="113" s="91" customFormat="1" ht="6.95" hidden="1" customHeight="1"/>
    <row r="114" s="91" customFormat="1" ht="19.149999999999999" hidden="1" customHeight="1"/>
    <row r="115" s="91" customFormat="1" ht="15.95" hidden="1" customHeight="1"/>
    <row r="116" s="91" customFormat="1" ht="30" hidden="1" customHeight="1"/>
    <row r="117" s="91" customFormat="1" ht="7.15" hidden="1" customHeight="1"/>
    <row r="118" s="91" customFormat="1" ht="20.25" hidden="1" customHeight="1"/>
    <row r="119" s="91" customFormat="1" ht="19.149999999999999" hidden="1" customHeight="1"/>
    <row r="120" s="91" customFormat="1" ht="19.149999999999999" hidden="1" customHeight="1"/>
    <row r="121" s="91" customFormat="1" ht="15.95" hidden="1" customHeight="1"/>
    <row r="122" s="91" customFormat="1" ht="30" hidden="1" customHeight="1"/>
    <row r="123" s="91" customFormat="1" ht="7.15" hidden="1" customHeight="1"/>
    <row r="124" s="91" customFormat="1" ht="20.25" hidden="1" customHeight="1"/>
    <row r="125" s="91" customFormat="1" ht="20.25" hidden="1" customHeight="1"/>
    <row r="126" s="91" customFormat="1" ht="20.25" hidden="1" customHeight="1"/>
    <row r="127" s="91" customFormat="1" ht="14.1" hidden="1" customHeight="1"/>
    <row r="128" s="91" customFormat="1" ht="30" hidden="1" customHeight="1"/>
    <row r="129" s="91" customFormat="1" ht="7.15" hidden="1" customHeight="1"/>
    <row r="130" s="91" customFormat="1" ht="20.25" hidden="1" customHeight="1"/>
    <row r="131" s="91" customFormat="1" ht="20.85" hidden="1" customHeight="1"/>
    <row r="132" s="91" customFormat="1" ht="20.85" hidden="1" customHeight="1"/>
    <row r="133" s="91" customFormat="1" ht="14.1" hidden="1" customHeight="1"/>
    <row r="134" s="91" customFormat="1" ht="65.099999999999994" hidden="1" customHeight="1"/>
    <row r="135" s="91" customFormat="1" ht="20.85" hidden="1" customHeight="1"/>
    <row r="136" s="91" customFormat="1" ht="7.15" hidden="1" customHeight="1"/>
    <row r="137" s="91" customFormat="1" ht="20.85" hidden="1" customHeight="1"/>
    <row r="138" s="91" customFormat="1" ht="20.25" hidden="1" customHeight="1"/>
    <row r="139" s="91" customFormat="1" ht="20.25" hidden="1" customHeight="1"/>
    <row r="140" s="91" customFormat="1" ht="14.1" hidden="1" customHeight="1"/>
    <row r="141" s="91" customFormat="1" ht="30" hidden="1" customHeight="1"/>
    <row r="142" s="91" customFormat="1" ht="7.15" hidden="1" customHeight="1"/>
    <row r="143" s="91" customFormat="1" ht="20.25" hidden="1" customHeight="1"/>
    <row r="144" s="91" customFormat="1" ht="18.399999999999999" hidden="1" customHeight="1"/>
    <row r="145" s="91" customFormat="1" ht="18.399999999999999" hidden="1" customHeight="1"/>
    <row r="146" s="91" customFormat="1" ht="6.6" hidden="1" customHeight="1"/>
    <row r="147" s="91" customFormat="1" ht="15" hidden="1" customHeight="1"/>
    <row r="148" s="91" customFormat="1" ht="15.6" hidden="1" customHeight="1"/>
    <row r="149" s="8" customFormat="1" ht="15.6" hidden="1" customHeight="1"/>
    <row r="150" s="91" customFormat="1" ht="7.5" hidden="1" customHeight="1"/>
    <row r="151" s="91" customFormat="1" ht="39.4" hidden="1" customHeight="1"/>
    <row r="152" s="91" customFormat="1" ht="6.75" hidden="1" customHeight="1"/>
    <row r="153" s="91" customFormat="1" ht="15" hidden="1" customHeight="1"/>
    <row r="154" s="91" customFormat="1" ht="15" hidden="1" customHeight="1"/>
    <row r="155" s="91" customFormat="1" ht="28.5" hidden="1" customHeight="1"/>
    <row r="156" s="91" customFormat="1" ht="15" hidden="1" customHeight="1"/>
    <row r="157" s="91" customFormat="1" ht="14.1" hidden="1" customHeight="1"/>
    <row r="158" s="91" customFormat="1" ht="14.1" hidden="1" customHeight="1"/>
    <row r="159" s="91" customFormat="1" ht="7.15" hidden="1" customHeight="1"/>
    <row r="160" s="91" customFormat="1" ht="14.1" hidden="1" customHeight="1"/>
    <row r="161" s="91" customFormat="1" ht="7.15" hidden="1" customHeight="1"/>
    <row r="162" s="91" customFormat="1" ht="14.1" hidden="1" customHeight="1"/>
    <row r="163" s="91" customFormat="1" ht="7.15" hidden="1" customHeight="1"/>
    <row r="164" s="91" customFormat="1" ht="14.1" hidden="1" customHeight="1"/>
    <row r="165" s="91" customFormat="1" ht="14.45" hidden="1" customHeight="1"/>
    <row r="166" s="91" customFormat="1" ht="0" hidden="1" customHeight="1"/>
    <row r="167" s="91" customFormat="1" ht="0" hidden="1" customHeight="1"/>
    <row r="168" s="91" customFormat="1" ht="0" hidden="1" customHeight="1"/>
    <row r="169" s="91" customFormat="1" ht="0" hidden="1" customHeight="1"/>
    <row r="170" s="91" customFormat="1" ht="0" hidden="1" customHeight="1"/>
    <row r="171" s="91" customFormat="1" ht="0" hidden="1" customHeight="1"/>
    <row r="172" s="91" customFormat="1" ht="0" hidden="1" customHeight="1"/>
    <row r="173" s="91" customFormat="1" ht="0" hidden="1" customHeight="1"/>
    <row r="174" s="91" customFormat="1" ht="0" hidden="1" customHeight="1"/>
    <row r="175" s="91" customFormat="1" ht="0" hidden="1" customHeight="1"/>
    <row r="176" s="91" customFormat="1" ht="0" hidden="1" customHeight="1"/>
    <row r="177" s="91" customFormat="1" ht="0" hidden="1" customHeight="1"/>
    <row r="178" s="91" customFormat="1" ht="0" hidden="1" customHeight="1"/>
    <row r="179" s="91" customFormat="1" ht="0" hidden="1" customHeight="1"/>
    <row r="180" s="91" customFormat="1" ht="0" hidden="1" customHeight="1"/>
    <row r="181" s="91" customFormat="1" ht="0" hidden="1" customHeight="1"/>
    <row r="182" s="91" customFormat="1" ht="0" hidden="1" customHeight="1"/>
    <row r="183" s="91" customFormat="1" ht="0" hidden="1" customHeight="1"/>
    <row r="184" s="91" customFormat="1" ht="0" hidden="1" customHeight="1"/>
    <row r="185" s="91" customFormat="1" ht="0" hidden="1" customHeight="1"/>
    <row r="186" s="91" customFormat="1" ht="0" hidden="1" customHeight="1"/>
    <row r="187" s="91" customFormat="1" ht="0" hidden="1" customHeight="1"/>
    <row r="188" s="91" customFormat="1" ht="0" hidden="1" customHeight="1"/>
    <row r="189" s="91" customFormat="1" ht="0" hidden="1" customHeight="1"/>
    <row r="190" s="91" customFormat="1" ht="0" hidden="1" customHeight="1"/>
    <row r="191" s="91" customFormat="1" ht="0" hidden="1" customHeight="1"/>
    <row r="192" s="91" customFormat="1" ht="0" hidden="1" customHeight="1"/>
    <row r="193" s="91" customFormat="1" ht="0" hidden="1" customHeight="1"/>
    <row r="194" s="91" customFormat="1" ht="0" hidden="1" customHeight="1"/>
    <row r="195" s="91" customFormat="1" ht="0" hidden="1" customHeight="1"/>
    <row r="196" s="91" customFormat="1" ht="0" hidden="1" customHeight="1"/>
    <row r="197" s="91" customFormat="1" ht="0" hidden="1" customHeight="1"/>
    <row r="198" s="91" customFormat="1" ht="0" hidden="1" customHeight="1"/>
    <row r="199" s="91" customFormat="1" ht="0" hidden="1" customHeight="1"/>
    <row r="200" s="91" customFormat="1" ht="0" hidden="1" customHeight="1"/>
    <row r="201" s="91" customFormat="1" ht="0" hidden="1" customHeight="1"/>
  </sheetData>
  <sheetProtection algorithmName="SHA-512" hashValue="YXhtkemdFn+SleMhgSGZ1MzFQF81Ap4PoBBKGbdsRNY3140pLV7uH7o0oHgqrMGRZPu+JoIpZeTMDkAfeE7lZQ==" saltValue="U7lXuDGJWTVX0yhXENoSPQ==" spinCount="100000" sheet="1" objects="1" scenarios="1"/>
  <protectedRanges>
    <protectedRange sqref="S5 P6 P11 P8" name="Installatie_1"/>
    <protectedRange sqref="P7 P9" name="Installatie_1_3"/>
  </protectedRanges>
  <mergeCells count="16">
    <mergeCell ref="B11:T11"/>
    <mergeCell ref="A12:T12"/>
    <mergeCell ref="B6:O6"/>
    <mergeCell ref="P6:T6"/>
    <mergeCell ref="B7:O7"/>
    <mergeCell ref="P7:T7"/>
    <mergeCell ref="A8:T8"/>
    <mergeCell ref="B9:O9"/>
    <mergeCell ref="P9:T9"/>
    <mergeCell ref="A10:T10"/>
    <mergeCell ref="A1:T1"/>
    <mergeCell ref="A2:T2"/>
    <mergeCell ref="A3:T3"/>
    <mergeCell ref="A4:T4"/>
    <mergeCell ref="B5:R5"/>
    <mergeCell ref="S5:T5"/>
  </mergeCells>
  <conditionalFormatting sqref="S5:T5 P6:T7 P9:T9">
    <cfRule type="containsBlanks" dxfId="100" priority="224">
      <formula>LEN(TRIM(P5))=0</formula>
    </cfRule>
  </conditionalFormatting>
  <dataValidations count="2">
    <dataValidation type="list" allowBlank="1" showInputMessage="1" showErrorMessage="1" sqref="I12:O12 I10:O10" xr:uid="{AC0C36D9-2D33-47A0-AEEA-24809AE729EF}">
      <formula1>INDIRECT($F10)</formula1>
    </dataValidation>
    <dataValidation type="list" allowBlank="1" showInputMessage="1" showErrorMessage="1" sqref="F12:H12 F10:H10" xr:uid="{B51AA98B-4F67-48C8-9EEC-716F7A214F0F}">
      <formula1>#REF!</formula1>
    </dataValidation>
  </dataValidations>
  <hyperlinks>
    <hyperlink ref="U3" location="EBO" display="meer uitleg" xr:uid="{AB23BFCC-5561-4B7E-A6EE-A7948F585F88}"/>
    <hyperlink ref="U5" location="EBO" display="meer uitleg" xr:uid="{A7606F32-DDB8-4C69-8F15-FABE07A709FD}"/>
  </hyperlink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3">
        <x14:dataValidation type="list" allowBlank="1" showInputMessage="1" xr:uid="{584F13AA-3110-420C-B9AB-7AE13FAC43BB}">
          <x14:formula1>
            <xm:f>selecties!$C$3:$C$5</xm:f>
          </x14:formula1>
          <xm:sqref>P9:T9 P7:T7</xm:sqref>
        </x14:dataValidation>
        <x14:dataValidation type="list" allowBlank="1" showInputMessage="1" showErrorMessage="1" xr:uid="{4C8F447A-6052-4BB8-9B36-495A3E8FEC8A}">
          <x14:formula1>
            <xm:f>selecties!$C$3:$C$4</xm:f>
          </x14:formula1>
          <xm:sqref>S5:T5</xm:sqref>
        </x14:dataValidation>
        <x14:dataValidation type="list" showInputMessage="1" xr:uid="{EF02E7FF-B84D-44A8-9023-DA331E4C4CA6}">
          <x14:formula1>
            <xm:f>selecties!$E$3:$E$6</xm:f>
          </x14:formula1>
          <xm:sqref>P6:T6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94268-81A0-44CF-8353-AADAE3044F7C}">
  <sheetPr>
    <tabColor rgb="FFB7C9CD"/>
  </sheetPr>
  <dimension ref="A1:XFC21"/>
  <sheetViews>
    <sheetView workbookViewId="0">
      <selection sqref="A1:T1"/>
    </sheetView>
  </sheetViews>
  <sheetFormatPr defaultColWidth="0" defaultRowHeight="13.9" zeroHeight="1"/>
  <cols>
    <col min="1" max="1" width="4.7109375" style="52" customWidth="1"/>
    <col min="2" max="2" width="4.7109375" style="20" customWidth="1"/>
    <col min="3" max="3" width="4.7109375" style="91" customWidth="1"/>
    <col min="4" max="5" width="4.85546875" style="91" customWidth="1"/>
    <col min="6" max="11" width="4.7109375" style="91" customWidth="1"/>
    <col min="12" max="12" width="5.7109375" style="91" customWidth="1"/>
    <col min="13" max="13" width="8.42578125" style="91" customWidth="1"/>
    <col min="14" max="19" width="4.7109375" style="91" customWidth="1"/>
    <col min="20" max="20" width="8.5703125" style="100" customWidth="1"/>
    <col min="21" max="21" width="32.42578125" style="24" customWidth="1"/>
    <col min="22" max="22" width="19.7109375" style="92" hidden="1"/>
    <col min="23" max="33" width="0" style="91" hidden="1"/>
    <col min="34" max="83" width="9.140625" style="91" hidden="1"/>
    <col min="84" max="16383" width="0" style="91" hidden="1"/>
    <col min="16384" max="16384" width="24.7109375" style="91" hidden="1"/>
  </cols>
  <sheetData>
    <row r="1" spans="1:21" ht="24.75" customHeight="1">
      <c r="A1" s="182" t="s">
        <v>102</v>
      </c>
      <c r="B1" s="182"/>
      <c r="C1" s="182"/>
      <c r="D1" s="182"/>
      <c r="E1" s="182"/>
      <c r="F1" s="182"/>
      <c r="G1" s="182"/>
      <c r="H1" s="182"/>
      <c r="I1" s="182"/>
      <c r="J1" s="182"/>
      <c r="K1" s="182"/>
      <c r="L1" s="182"/>
      <c r="M1" s="182"/>
      <c r="N1" s="182"/>
      <c r="O1" s="182"/>
      <c r="P1" s="182"/>
      <c r="Q1" s="182"/>
      <c r="R1" s="182"/>
      <c r="S1" s="182"/>
      <c r="T1" s="182"/>
    </row>
    <row r="2" spans="1:21" ht="7.5" customHeight="1">
      <c r="A2" s="207"/>
      <c r="B2" s="207"/>
      <c r="C2" s="207"/>
      <c r="D2" s="207"/>
      <c r="E2" s="207"/>
      <c r="F2" s="207"/>
      <c r="G2" s="207"/>
      <c r="H2" s="207"/>
      <c r="I2" s="207"/>
      <c r="J2" s="207"/>
      <c r="K2" s="207"/>
      <c r="L2" s="207"/>
      <c r="M2" s="207"/>
      <c r="N2" s="207"/>
      <c r="O2" s="207"/>
      <c r="P2" s="207"/>
      <c r="Q2" s="207"/>
      <c r="R2" s="207"/>
      <c r="S2" s="207"/>
      <c r="T2" s="207"/>
    </row>
    <row r="3" spans="1:21" ht="30" customHeight="1">
      <c r="A3" s="238" t="s">
        <v>103</v>
      </c>
      <c r="B3" s="238"/>
      <c r="C3" s="238"/>
      <c r="D3" s="238"/>
      <c r="E3" s="238"/>
      <c r="F3" s="238"/>
      <c r="G3" s="238"/>
      <c r="H3" s="238"/>
      <c r="I3" s="238"/>
      <c r="J3" s="238"/>
      <c r="K3" s="238"/>
      <c r="L3" s="238"/>
      <c r="M3" s="238"/>
      <c r="N3" s="238"/>
      <c r="O3" s="238"/>
      <c r="P3" s="238"/>
      <c r="Q3" s="238"/>
      <c r="R3" s="238"/>
      <c r="S3" s="238"/>
      <c r="T3" s="238"/>
      <c r="U3" s="48" t="s">
        <v>97</v>
      </c>
    </row>
    <row r="4" spans="1:21" ht="13.35" customHeight="1">
      <c r="A4" s="207"/>
      <c r="B4" s="207"/>
      <c r="C4" s="207"/>
      <c r="D4" s="207"/>
      <c r="E4" s="207"/>
      <c r="F4" s="207"/>
      <c r="G4" s="207"/>
      <c r="H4" s="207"/>
      <c r="I4" s="207"/>
      <c r="J4" s="207"/>
      <c r="K4" s="207"/>
      <c r="L4" s="207"/>
      <c r="M4" s="207"/>
      <c r="N4" s="207"/>
      <c r="O4" s="207"/>
      <c r="P4" s="207"/>
      <c r="Q4" s="207"/>
      <c r="R4" s="207"/>
      <c r="S4" s="207"/>
      <c r="T4" s="207"/>
    </row>
    <row r="5" spans="1:21" ht="72.599999999999994" customHeight="1">
      <c r="A5" s="99"/>
      <c r="B5" s="236" t="s">
        <v>104</v>
      </c>
      <c r="C5" s="236"/>
      <c r="D5" s="236"/>
      <c r="E5" s="236"/>
      <c r="F5" s="236"/>
      <c r="G5" s="236"/>
      <c r="H5" s="236"/>
      <c r="I5" s="236"/>
      <c r="J5" s="236"/>
      <c r="K5" s="236"/>
      <c r="L5" s="236"/>
      <c r="M5" s="236"/>
      <c r="N5" s="236"/>
      <c r="O5" s="236"/>
      <c r="P5" s="236"/>
      <c r="Q5" s="236"/>
      <c r="R5" s="236"/>
      <c r="S5" s="236"/>
      <c r="T5" s="236"/>
      <c r="U5" s="48"/>
    </row>
    <row r="6" spans="1:21" ht="87" customHeight="1">
      <c r="A6" s="99"/>
      <c r="B6" s="239" t="s">
        <v>105</v>
      </c>
      <c r="C6" s="239"/>
      <c r="D6" s="239"/>
      <c r="E6" s="239"/>
      <c r="F6" s="239"/>
      <c r="G6" s="239"/>
      <c r="H6" s="239"/>
      <c r="I6" s="239"/>
      <c r="J6" s="239"/>
      <c r="K6" s="239"/>
      <c r="L6" s="239"/>
      <c r="M6" s="239"/>
      <c r="N6" s="239"/>
      <c r="O6" s="239"/>
      <c r="P6" s="239"/>
      <c r="Q6" s="239"/>
      <c r="R6" s="239"/>
      <c r="S6" s="239"/>
      <c r="T6" s="239"/>
      <c r="U6" s="48"/>
    </row>
    <row r="7" spans="1:21" ht="21.95" customHeight="1">
      <c r="A7" s="99"/>
      <c r="B7" s="236" t="s">
        <v>106</v>
      </c>
      <c r="C7" s="236"/>
      <c r="D7" s="236"/>
      <c r="E7" s="236"/>
      <c r="F7" s="236"/>
      <c r="G7" s="236"/>
      <c r="H7" s="236"/>
      <c r="I7" s="236"/>
      <c r="J7" s="236"/>
      <c r="K7" s="236"/>
      <c r="L7" s="236"/>
      <c r="M7" s="236"/>
      <c r="N7" s="236"/>
      <c r="O7" s="236"/>
      <c r="P7" s="236"/>
      <c r="Q7" s="236"/>
      <c r="R7" s="236"/>
      <c r="S7" s="236"/>
      <c r="T7" s="236"/>
    </row>
    <row r="8" spans="1:21" ht="21.4" customHeight="1">
      <c r="A8" s="99"/>
      <c r="B8" s="236" t="str">
        <f>"Als uw boekjaar niet afsluit op 31 december, dan vult u hieronder voor  " &amp;  TEXT(B16,0) &amp; ", " &amp; TEXT(H16,0) &amp; " en " &amp; TEXT(N16,0) &amp; " de bruto toegevoegde waarde in op basis van de 3 meest recente (goedgekeurde) jaarrekeningen die op het moment van de aanvraag beschikbaar zijn."</f>
        <v>Als uw boekjaar niet afsluit op 31 december, dan vult u hieronder voor  2021, 2022 en 2023 de bruto toegevoegde waarde in op basis van de 3 meest recente (goedgekeurde) jaarrekeningen die op het moment van de aanvraag beschikbaar zijn.</v>
      </c>
      <c r="C8" s="236"/>
      <c r="D8" s="236"/>
      <c r="E8" s="236"/>
      <c r="F8" s="236"/>
      <c r="G8" s="236"/>
      <c r="H8" s="236"/>
      <c r="I8" s="236"/>
      <c r="J8" s="236"/>
      <c r="K8" s="236"/>
      <c r="L8" s="236"/>
      <c r="M8" s="236"/>
      <c r="N8" s="236"/>
      <c r="O8" s="236"/>
      <c r="P8" s="236"/>
      <c r="Q8" s="236"/>
      <c r="R8" s="236"/>
      <c r="S8" s="236"/>
      <c r="T8" s="236"/>
    </row>
    <row r="9" spans="1:21" ht="51.95" customHeight="1">
      <c r="A9" s="99"/>
      <c r="B9" s="236" t="s">
        <v>107</v>
      </c>
      <c r="C9" s="236"/>
      <c r="D9" s="236"/>
      <c r="E9" s="236"/>
      <c r="F9" s="236"/>
      <c r="G9" s="236"/>
      <c r="H9" s="236"/>
      <c r="I9" s="236"/>
      <c r="J9" s="236"/>
      <c r="K9" s="236"/>
      <c r="L9" s="236"/>
      <c r="M9" s="236"/>
      <c r="N9" s="236"/>
      <c r="O9" s="236"/>
      <c r="P9" s="236"/>
      <c r="Q9" s="236"/>
      <c r="R9" s="236"/>
      <c r="S9" s="236"/>
      <c r="T9" s="236"/>
    </row>
    <row r="10" spans="1:21" ht="74.25" customHeight="1">
      <c r="A10" s="99"/>
      <c r="B10" s="236" t="s">
        <v>108</v>
      </c>
      <c r="C10" s="236"/>
      <c r="D10" s="236"/>
      <c r="E10" s="236"/>
      <c r="F10" s="236"/>
      <c r="G10" s="236"/>
      <c r="H10" s="236"/>
      <c r="I10" s="236"/>
      <c r="J10" s="236"/>
      <c r="K10" s="236"/>
      <c r="L10" s="236"/>
      <c r="M10" s="236"/>
      <c r="N10" s="236"/>
      <c r="O10" s="236"/>
      <c r="P10" s="236"/>
      <c r="Q10" s="236"/>
      <c r="R10" s="236"/>
      <c r="S10" s="236"/>
      <c r="T10" s="236"/>
    </row>
    <row r="11" spans="1:21" ht="46.7" customHeight="1">
      <c r="A11" s="99"/>
      <c r="B11" s="236" t="s">
        <v>109</v>
      </c>
      <c r="C11" s="236"/>
      <c r="D11" s="236"/>
      <c r="E11" s="236"/>
      <c r="F11" s="236"/>
      <c r="G11" s="236"/>
      <c r="H11" s="236"/>
      <c r="I11" s="236"/>
      <c r="J11" s="236"/>
      <c r="K11" s="236"/>
      <c r="L11" s="236"/>
      <c r="M11" s="236"/>
      <c r="N11" s="236"/>
      <c r="O11" s="236"/>
      <c r="P11" s="236"/>
      <c r="Q11" s="236"/>
      <c r="R11" s="236"/>
      <c r="S11" s="236"/>
      <c r="T11" s="236"/>
    </row>
    <row r="12" spans="1:21" ht="17.850000000000001" customHeight="1">
      <c r="A12" s="99"/>
      <c r="B12" s="99"/>
      <c r="C12" s="99"/>
      <c r="D12" s="99"/>
      <c r="E12" s="99"/>
      <c r="F12" s="99"/>
      <c r="G12" s="99"/>
      <c r="H12" s="99"/>
      <c r="I12" s="99"/>
      <c r="J12" s="99"/>
      <c r="K12" s="99"/>
      <c r="L12" s="99"/>
      <c r="M12" s="99"/>
      <c r="N12" s="99"/>
      <c r="O12" s="99"/>
      <c r="P12" s="99"/>
      <c r="Q12" s="99"/>
      <c r="R12" s="99"/>
      <c r="S12" s="99"/>
      <c r="T12" s="99"/>
    </row>
    <row r="13" spans="1:21" ht="17.850000000000001" customHeight="1">
      <c r="A13" s="99"/>
      <c r="B13" s="99"/>
      <c r="C13" s="99"/>
      <c r="D13" s="99"/>
      <c r="E13" s="99"/>
      <c r="F13" s="240" t="s">
        <v>110</v>
      </c>
      <c r="G13" s="240"/>
      <c r="H13" s="240" t="s">
        <v>111</v>
      </c>
      <c r="I13" s="240"/>
      <c r="J13" s="241"/>
      <c r="K13" s="242"/>
      <c r="L13" s="242"/>
      <c r="M13" s="242"/>
      <c r="N13" s="242"/>
      <c r="O13" s="242"/>
      <c r="P13" s="242"/>
      <c r="Q13" s="242"/>
      <c r="R13" s="242"/>
      <c r="S13" s="242"/>
      <c r="T13" s="242"/>
    </row>
    <row r="14" spans="1:21" ht="30" customHeight="1">
      <c r="A14" s="150"/>
      <c r="B14" s="243" t="s">
        <v>112</v>
      </c>
      <c r="C14" s="244"/>
      <c r="D14" s="244"/>
      <c r="E14" s="244"/>
      <c r="F14" s="245"/>
      <c r="G14" s="246"/>
      <c r="H14" s="245"/>
      <c r="I14" s="246"/>
      <c r="J14" s="241"/>
      <c r="K14" s="242"/>
      <c r="L14" s="242"/>
      <c r="M14" s="242"/>
      <c r="N14" s="242"/>
      <c r="O14" s="242"/>
      <c r="P14" s="242"/>
      <c r="Q14" s="242"/>
      <c r="R14" s="242"/>
      <c r="S14" s="242"/>
      <c r="T14" s="242"/>
    </row>
    <row r="15" spans="1:21" ht="16.7" customHeight="1">
      <c r="A15" s="99"/>
      <c r="B15" s="99"/>
      <c r="C15" s="99"/>
      <c r="D15" s="99"/>
      <c r="E15" s="99"/>
      <c r="F15" s="99"/>
      <c r="G15" s="99"/>
      <c r="H15" s="99"/>
      <c r="I15" s="99"/>
      <c r="J15" s="99"/>
      <c r="K15" s="99"/>
      <c r="L15" s="99"/>
      <c r="M15" s="99"/>
      <c r="N15" s="99"/>
      <c r="O15" s="99"/>
      <c r="P15" s="99"/>
      <c r="Q15" s="99"/>
      <c r="R15" s="99"/>
      <c r="S15" s="99"/>
      <c r="T15" s="99"/>
    </row>
    <row r="16" spans="1:21" ht="20.25" customHeight="1">
      <c r="B16" s="237">
        <f>H16-1</f>
        <v>2021</v>
      </c>
      <c r="C16" s="237"/>
      <c r="D16" s="237"/>
      <c r="E16" s="237"/>
      <c r="F16" s="237"/>
      <c r="G16" s="237"/>
      <c r="H16" s="237">
        <f>N16-1</f>
        <v>2022</v>
      </c>
      <c r="I16" s="237"/>
      <c r="J16" s="237"/>
      <c r="K16" s="237"/>
      <c r="L16" s="237"/>
      <c r="M16" s="237"/>
      <c r="N16" s="237">
        <f>huidig_jaartal-1</f>
        <v>2023</v>
      </c>
      <c r="O16" s="237"/>
      <c r="P16" s="237"/>
      <c r="Q16" s="237"/>
      <c r="R16" s="237"/>
      <c r="S16" s="237"/>
      <c r="T16" s="102" t="s">
        <v>113</v>
      </c>
    </row>
    <row r="17" spans="2:22" ht="19.149999999999999" customHeight="1">
      <c r="B17" s="247"/>
      <c r="C17" s="247"/>
      <c r="D17" s="247"/>
      <c r="E17" s="247"/>
      <c r="F17" s="248" t="s">
        <v>114</v>
      </c>
      <c r="G17" s="248"/>
      <c r="H17" s="247"/>
      <c r="I17" s="247"/>
      <c r="J17" s="247"/>
      <c r="K17" s="247"/>
      <c r="L17" s="248" t="s">
        <v>114</v>
      </c>
      <c r="M17" s="248"/>
      <c r="N17" s="247"/>
      <c r="O17" s="247"/>
      <c r="P17" s="247"/>
      <c r="Q17" s="247"/>
      <c r="R17" s="237" t="s">
        <v>114</v>
      </c>
      <c r="S17" s="237"/>
      <c r="T17" s="102" t="s">
        <v>113</v>
      </c>
    </row>
    <row r="18" spans="2:22" ht="19.149999999999999" customHeight="1">
      <c r="B18" s="237" t="s">
        <v>115</v>
      </c>
      <c r="C18" s="237"/>
      <c r="D18" s="237"/>
      <c r="E18" s="237"/>
      <c r="F18" s="237"/>
      <c r="G18" s="237"/>
      <c r="H18" s="237"/>
      <c r="I18" s="237"/>
      <c r="J18" s="237"/>
      <c r="K18" s="237"/>
      <c r="L18" s="237"/>
      <c r="M18" s="237"/>
      <c r="N18" s="247" t="str">
        <f>IF(AND(B17="",H17="",N17=""),"",AVERAGE(B17,H17,N17))</f>
        <v/>
      </c>
      <c r="O18" s="247"/>
      <c r="P18" s="247"/>
      <c r="Q18" s="247"/>
      <c r="R18" s="237" t="s">
        <v>114</v>
      </c>
      <c r="S18" s="237"/>
      <c r="T18" s="102" t="s">
        <v>113</v>
      </c>
      <c r="U18" s="48"/>
    </row>
    <row r="19" spans="2:22" s="8" customFormat="1">
      <c r="T19" s="1"/>
      <c r="U19" s="3"/>
      <c r="V19" s="2"/>
    </row>
    <row r="20" spans="2:22" s="8" customFormat="1" ht="13.35" customHeight="1">
      <c r="T20" s="1"/>
      <c r="U20" s="3"/>
      <c r="V20" s="2"/>
    </row>
    <row r="21" spans="2:22"/>
  </sheetData>
  <sheetProtection algorithmName="SHA-512" hashValue="wJMfrBQiHtfsNu6bRNfSPgNiG96txT61XmIbi7mnoSKsIQzGQx8VDyvmw011x4QZBiPx9dFt9Y0G2YJZYOPbdA==" saltValue="iVCZli+vYa9u6QG7KqU1xw==" spinCount="100000" sheet="1" objects="1" scenarios="1"/>
  <protectedRanges>
    <protectedRange sqref="I18" name="Installatie_1_1"/>
  </protectedRanges>
  <mergeCells count="29">
    <mergeCell ref="B18:M18"/>
    <mergeCell ref="N18:Q18"/>
    <mergeCell ref="R18:S18"/>
    <mergeCell ref="B17:E17"/>
    <mergeCell ref="F17:G17"/>
    <mergeCell ref="H17:K17"/>
    <mergeCell ref="L17:M17"/>
    <mergeCell ref="N17:Q17"/>
    <mergeCell ref="R17:S17"/>
    <mergeCell ref="B16:G16"/>
    <mergeCell ref="H16:M16"/>
    <mergeCell ref="N16:S16"/>
    <mergeCell ref="A3:T3"/>
    <mergeCell ref="A4:T4"/>
    <mergeCell ref="B5:T5"/>
    <mergeCell ref="B6:T6"/>
    <mergeCell ref="B10:T10"/>
    <mergeCell ref="B11:T11"/>
    <mergeCell ref="F13:G13"/>
    <mergeCell ref="H13:I13"/>
    <mergeCell ref="J13:T14"/>
    <mergeCell ref="B14:E14"/>
    <mergeCell ref="F14:G14"/>
    <mergeCell ref="H14:I14"/>
    <mergeCell ref="A1:T1"/>
    <mergeCell ref="A2:T2"/>
    <mergeCell ref="B7:T7"/>
    <mergeCell ref="B8:T8"/>
    <mergeCell ref="B9:T9"/>
  </mergeCells>
  <conditionalFormatting sqref="B17">
    <cfRule type="cellIs" dxfId="99" priority="1" operator="equal">
      <formula>""</formula>
    </cfRule>
  </conditionalFormatting>
  <conditionalFormatting sqref="B5:T11">
    <cfRule type="cellIs" dxfId="98" priority="114" operator="equal">
      <formula>0</formula>
    </cfRule>
  </conditionalFormatting>
  <conditionalFormatting sqref="B16:T18">
    <cfRule type="cellIs" dxfId="97" priority="131" operator="equal">
      <formula>0</formula>
    </cfRule>
  </conditionalFormatting>
  <conditionalFormatting sqref="F14">
    <cfRule type="cellIs" dxfId="96" priority="4" operator="equal">
      <formula>""</formula>
    </cfRule>
    <cfRule type="cellIs" dxfId="95" priority="5" operator="equal">
      <formula>0</formula>
    </cfRule>
  </conditionalFormatting>
  <conditionalFormatting sqref="H14">
    <cfRule type="cellIs" dxfId="94" priority="2" operator="equal">
      <formula>""</formula>
    </cfRule>
    <cfRule type="cellIs" dxfId="93" priority="3" operator="equal">
      <formula>0</formula>
    </cfRule>
  </conditionalFormatting>
  <conditionalFormatting sqref="H17">
    <cfRule type="cellIs" dxfId="92" priority="124" operator="equal">
      <formula>""</formula>
    </cfRule>
  </conditionalFormatting>
  <conditionalFormatting sqref="N17:N18">
    <cfRule type="cellIs" dxfId="91" priority="123" operator="equal">
      <formula>""</formula>
    </cfRule>
  </conditionalFormatting>
  <dataValidations count="2">
    <dataValidation type="list" allowBlank="1" showInputMessage="1" showErrorMessage="1" sqref="H14:I14" xr:uid="{C65F10CD-26D2-4A4A-8CC6-462679B7DF36}">
      <formula1>maand</formula1>
    </dataValidation>
    <dataValidation type="list" allowBlank="1" showInputMessage="1" showErrorMessage="1" sqref="F14:G14" xr:uid="{EBF902A4-4F9B-4C3E-BFD0-C8A380DE9A79}">
      <formula1>dag</formula1>
    </dataValidation>
  </dataValidations>
  <hyperlinks>
    <hyperlink ref="U3" location="EBO" display="meer uitleg" xr:uid="{5409DDF0-4049-4A6C-BF7E-9A806B4CBAD4}"/>
  </hyperlink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CF8A9-8391-40A6-BCC7-DE5BEFE1E33C}">
  <sheetPr>
    <tabColor rgb="FFB7C9CD"/>
    <outlinePr applyStyles="1" summaryBelow="0" summaryRight="0"/>
    <pageSetUpPr fitToPage="1"/>
  </sheetPr>
  <dimension ref="A1:XFC1607"/>
  <sheetViews>
    <sheetView showGridLines="0" zoomScale="115" zoomScaleNormal="115" zoomScaleSheetLayoutView="130" workbookViewId="0">
      <selection sqref="A1:T1"/>
    </sheetView>
  </sheetViews>
  <sheetFormatPr defaultColWidth="0" defaultRowHeight="14.1" customHeight="1" zeroHeight="1"/>
  <cols>
    <col min="1" max="11" width="4.7109375" style="8" customWidth="1"/>
    <col min="12" max="12" width="5.7109375" style="8" customWidth="1"/>
    <col min="13" max="19" width="4.7109375" style="8" customWidth="1"/>
    <col min="20" max="20" width="4.7109375" style="1" customWidth="1"/>
    <col min="21" max="21" width="32.42578125" style="3" customWidth="1"/>
    <col min="22" max="22" width="19.7109375" style="2" hidden="1" customWidth="1"/>
    <col min="23" max="33" width="0" style="8" hidden="1"/>
    <col min="34" max="83" width="9.140625" style="8" hidden="1"/>
    <col min="84" max="16383" width="0" style="8" hidden="1"/>
    <col min="16384" max="16384" width="4.140625" style="8" hidden="1" customWidth="1"/>
  </cols>
  <sheetData>
    <row r="1" spans="1:33" s="25" customFormat="1" ht="40.15" customHeight="1">
      <c r="A1" s="182" t="s">
        <v>116</v>
      </c>
      <c r="B1" s="182"/>
      <c r="C1" s="182"/>
      <c r="D1" s="182"/>
      <c r="E1" s="182"/>
      <c r="F1" s="182"/>
      <c r="G1" s="182"/>
      <c r="H1" s="182"/>
      <c r="I1" s="182"/>
      <c r="J1" s="182"/>
      <c r="K1" s="182"/>
      <c r="L1" s="182"/>
      <c r="M1" s="182"/>
      <c r="N1" s="182"/>
      <c r="O1" s="182"/>
      <c r="P1" s="182"/>
      <c r="Q1" s="182"/>
      <c r="R1" s="182"/>
      <c r="S1" s="182"/>
      <c r="T1" s="182"/>
      <c r="U1" s="17"/>
      <c r="V1" s="21"/>
    </row>
    <row r="2" spans="1:33" s="25" customFormat="1" ht="10.5" customHeight="1">
      <c r="A2" s="166"/>
      <c r="B2" s="166"/>
      <c r="C2" s="166"/>
      <c r="D2" s="166"/>
      <c r="E2" s="166"/>
      <c r="F2" s="166"/>
      <c r="G2" s="166"/>
      <c r="H2" s="166"/>
      <c r="I2" s="166"/>
      <c r="J2" s="166"/>
      <c r="K2" s="166"/>
      <c r="L2" s="166"/>
      <c r="M2" s="166"/>
      <c r="N2" s="166"/>
      <c r="O2" s="166"/>
      <c r="P2" s="166"/>
      <c r="Q2" s="166"/>
      <c r="R2" s="166"/>
      <c r="S2" s="166"/>
      <c r="T2" s="166"/>
      <c r="U2" s="17"/>
      <c r="V2" s="21"/>
    </row>
    <row r="3" spans="1:33" s="25" customFormat="1" ht="18.399999999999999" customHeight="1">
      <c r="A3" s="255" t="s">
        <v>117</v>
      </c>
      <c r="B3" s="256"/>
      <c r="C3" s="256"/>
      <c r="D3" s="256"/>
      <c r="E3" s="256"/>
      <c r="F3" s="256"/>
      <c r="G3" s="256"/>
      <c r="H3" s="256"/>
      <c r="I3" s="256"/>
      <c r="J3" s="256"/>
      <c r="K3" s="256"/>
      <c r="L3" s="256"/>
      <c r="M3" s="256"/>
      <c r="N3" s="256"/>
      <c r="O3" s="256"/>
      <c r="P3" s="256"/>
      <c r="Q3" s="256"/>
      <c r="R3" s="256"/>
      <c r="S3" s="256"/>
      <c r="T3" s="256"/>
      <c r="U3" s="17"/>
      <c r="V3" s="21"/>
    </row>
    <row r="4" spans="1:33" s="25" customFormat="1" ht="5.0999999999999996" customHeight="1">
      <c r="A4" s="257"/>
      <c r="B4" s="257"/>
      <c r="C4" s="257"/>
      <c r="D4" s="257"/>
      <c r="E4" s="257"/>
      <c r="F4" s="257"/>
      <c r="G4" s="257"/>
      <c r="H4" s="257"/>
      <c r="I4" s="257"/>
      <c r="J4" s="257"/>
      <c r="K4" s="257"/>
      <c r="L4" s="257"/>
      <c r="M4" s="257"/>
      <c r="N4" s="257"/>
      <c r="O4" s="257"/>
      <c r="P4" s="257"/>
      <c r="Q4" s="257"/>
      <c r="R4" s="257"/>
      <c r="S4" s="257"/>
      <c r="T4" s="257"/>
      <c r="U4" s="17"/>
      <c r="V4" s="21"/>
    </row>
    <row r="5" spans="1:33" s="25" customFormat="1" ht="17.850000000000001" customHeight="1">
      <c r="A5" s="155" t="s">
        <v>118</v>
      </c>
      <c r="B5" s="156"/>
      <c r="C5" s="156"/>
      <c r="D5" s="156"/>
      <c r="E5" s="156"/>
      <c r="F5" s="156"/>
      <c r="G5" s="156"/>
      <c r="H5" s="156"/>
      <c r="I5" s="156"/>
      <c r="J5" s="156"/>
      <c r="K5" s="156"/>
      <c r="L5" s="156"/>
      <c r="M5" s="156"/>
      <c r="N5" s="156"/>
      <c r="O5" s="156"/>
      <c r="P5" s="156"/>
      <c r="Q5" s="156"/>
      <c r="R5" s="156"/>
      <c r="S5" s="156"/>
      <c r="T5" s="156"/>
      <c r="U5" s="17"/>
      <c r="V5" s="21"/>
    </row>
    <row r="6" spans="1:33" s="46" customFormat="1" ht="3.4" customHeight="1">
      <c r="A6" s="43"/>
      <c r="B6" s="44"/>
      <c r="C6" s="44"/>
      <c r="D6" s="44"/>
      <c r="E6" s="44"/>
      <c r="F6" s="44"/>
      <c r="G6" s="44"/>
      <c r="H6" s="44"/>
      <c r="I6" s="44"/>
      <c r="J6" s="44"/>
      <c r="K6" s="44"/>
      <c r="L6" s="44"/>
      <c r="M6" s="44"/>
      <c r="N6" s="44"/>
      <c r="O6" s="44"/>
      <c r="P6" s="44"/>
      <c r="Q6" s="44"/>
      <c r="R6" s="44"/>
      <c r="S6" s="44"/>
      <c r="T6" s="44"/>
      <c r="U6" s="17"/>
      <c r="V6" s="45"/>
    </row>
    <row r="7" spans="1:33" s="15" customFormat="1" ht="15" customHeight="1">
      <c r="B7" s="252" t="s">
        <v>119</v>
      </c>
      <c r="C7" s="252"/>
      <c r="D7" s="252"/>
      <c r="E7" s="252"/>
      <c r="F7" s="252"/>
      <c r="G7" s="253"/>
      <c r="H7" s="253"/>
      <c r="I7" s="253"/>
      <c r="J7" s="253"/>
      <c r="K7" s="253"/>
      <c r="L7" s="252" t="s">
        <v>120</v>
      </c>
      <c r="M7" s="252"/>
      <c r="N7" s="254"/>
      <c r="O7" s="222"/>
      <c r="P7" s="252" t="s">
        <v>121</v>
      </c>
      <c r="Q7" s="252"/>
      <c r="R7" s="254"/>
      <c r="S7" s="222"/>
      <c r="T7" s="47"/>
      <c r="U7" s="17"/>
      <c r="V7" s="16"/>
    </row>
    <row r="8" spans="1:33" ht="15" customHeight="1">
      <c r="A8" s="4"/>
      <c r="B8" s="252" t="s">
        <v>122</v>
      </c>
      <c r="C8" s="252"/>
      <c r="D8" s="252"/>
      <c r="E8" s="252"/>
      <c r="F8" s="252"/>
      <c r="G8" s="258"/>
      <c r="H8" s="258"/>
      <c r="I8" s="258"/>
      <c r="J8" s="258"/>
      <c r="K8" s="258"/>
      <c r="L8" s="252" t="s">
        <v>120</v>
      </c>
      <c r="M8" s="252"/>
      <c r="N8" s="254"/>
      <c r="O8" s="222"/>
      <c r="P8" s="252" t="s">
        <v>121</v>
      </c>
      <c r="Q8" s="252"/>
      <c r="R8" s="254"/>
      <c r="S8" s="222"/>
      <c r="T8" s="4"/>
      <c r="U8" s="17"/>
      <c r="V8" s="13"/>
    </row>
    <row r="9" spans="1:33" ht="24" customHeight="1">
      <c r="A9" s="4"/>
      <c r="B9" s="252" t="s">
        <v>123</v>
      </c>
      <c r="C9" s="252"/>
      <c r="D9" s="252"/>
      <c r="E9" s="252"/>
      <c r="F9" s="252"/>
      <c r="G9" s="258"/>
      <c r="H9" s="258"/>
      <c r="I9" s="258"/>
      <c r="J9" s="258"/>
      <c r="K9" s="258"/>
      <c r="L9" s="252" t="s">
        <v>120</v>
      </c>
      <c r="M9" s="252"/>
      <c r="N9" s="222"/>
      <c r="O9" s="222"/>
      <c r="P9" s="252" t="s">
        <v>121</v>
      </c>
      <c r="Q9" s="252"/>
      <c r="R9" s="222"/>
      <c r="S9" s="222"/>
      <c r="T9" s="4"/>
      <c r="V9" s="13"/>
    </row>
    <row r="10" spans="1:33" s="12" customFormat="1" ht="15" customHeight="1">
      <c r="A10" s="4"/>
      <c r="B10" s="4"/>
      <c r="C10" s="4"/>
      <c r="D10" s="4"/>
      <c r="E10" s="4"/>
      <c r="F10" s="4"/>
      <c r="G10" s="4"/>
      <c r="H10" s="4"/>
      <c r="I10" s="4"/>
      <c r="J10" s="4"/>
      <c r="K10" s="4"/>
      <c r="L10" s="4"/>
      <c r="M10" s="4"/>
      <c r="N10" s="4"/>
      <c r="O10" s="4"/>
      <c r="P10" s="4"/>
      <c r="Q10" s="4"/>
      <c r="R10" s="4"/>
      <c r="S10" s="4"/>
      <c r="T10" s="4"/>
      <c r="U10" s="3"/>
      <c r="V10" s="14"/>
    </row>
    <row r="11" spans="1:33" s="12" customFormat="1" ht="15" customHeight="1">
      <c r="A11" s="4"/>
      <c r="B11" s="252" t="s">
        <v>124</v>
      </c>
      <c r="C11" s="252"/>
      <c r="D11" s="252"/>
      <c r="E11" s="252"/>
      <c r="F11" s="252"/>
      <c r="G11" s="252"/>
      <c r="H11" s="252"/>
      <c r="I11" s="252"/>
      <c r="J11" s="252"/>
      <c r="K11" s="252"/>
      <c r="L11" s="222"/>
      <c r="M11" s="222"/>
      <c r="N11" s="222"/>
      <c r="O11" s="222"/>
      <c r="P11" s="222"/>
      <c r="Q11" s="222"/>
      <c r="R11" s="222"/>
      <c r="S11" s="222"/>
      <c r="T11" s="4"/>
      <c r="U11" s="3"/>
      <c r="V11" s="14"/>
    </row>
    <row r="12" spans="1:33" s="12" customFormat="1" ht="15" customHeight="1">
      <c r="A12" s="4"/>
      <c r="B12" s="252" t="s">
        <v>125</v>
      </c>
      <c r="C12" s="252"/>
      <c r="D12" s="252"/>
      <c r="E12" s="252"/>
      <c r="F12" s="252"/>
      <c r="G12" s="252"/>
      <c r="H12" s="252"/>
      <c r="I12" s="252"/>
      <c r="J12" s="252"/>
      <c r="K12" s="252"/>
      <c r="L12" s="258" t="str">
        <f>IF(L$11="nee","niet van toepassing","")</f>
        <v/>
      </c>
      <c r="M12" s="222"/>
      <c r="N12" s="222"/>
      <c r="O12" s="222"/>
      <c r="P12" s="222"/>
      <c r="Q12" s="222"/>
      <c r="R12" s="222"/>
      <c r="S12" s="222"/>
      <c r="T12" s="47"/>
      <c r="U12" s="3"/>
      <c r="V12" s="14"/>
    </row>
    <row r="13" spans="1:33" s="12" customFormat="1" ht="35.85" customHeight="1">
      <c r="A13" s="4"/>
      <c r="B13" s="252" t="s">
        <v>126</v>
      </c>
      <c r="C13" s="252"/>
      <c r="D13" s="252"/>
      <c r="E13" s="252"/>
      <c r="F13" s="252"/>
      <c r="G13" s="252"/>
      <c r="H13" s="252"/>
      <c r="I13" s="252"/>
      <c r="J13" s="252"/>
      <c r="K13" s="252"/>
      <c r="L13" s="222" t="str">
        <f>IF(L$11="nee","niet van toepassing","")</f>
        <v/>
      </c>
      <c r="M13" s="222"/>
      <c r="N13" s="222"/>
      <c r="O13" s="222"/>
      <c r="P13" s="222"/>
      <c r="Q13" s="222"/>
      <c r="R13" s="222"/>
      <c r="S13" s="222"/>
      <c r="T13" s="47"/>
      <c r="U13" s="3"/>
      <c r="V13" s="14"/>
    </row>
    <row r="14" spans="1:33" ht="15" customHeight="1">
      <c r="A14" s="4"/>
      <c r="B14" s="252" t="s">
        <v>127</v>
      </c>
      <c r="C14" s="252"/>
      <c r="D14" s="252"/>
      <c r="E14" s="252"/>
      <c r="F14" s="252"/>
      <c r="G14" s="252"/>
      <c r="H14" s="252"/>
      <c r="I14" s="252"/>
      <c r="J14" s="252"/>
      <c r="K14" s="252"/>
      <c r="L14" s="222" t="str">
        <f>IF(L$11="nee","niet van toepassing","")</f>
        <v/>
      </c>
      <c r="M14" s="222"/>
      <c r="N14" s="222"/>
      <c r="O14" s="222"/>
      <c r="P14" s="222"/>
      <c r="Q14" s="222"/>
      <c r="R14" s="222"/>
      <c r="S14" s="222"/>
      <c r="T14" s="47"/>
      <c r="V14" s="19"/>
      <c r="W14" s="19"/>
      <c r="X14" s="19"/>
      <c r="Y14" s="19"/>
      <c r="Z14" s="19"/>
      <c r="AA14" s="19"/>
      <c r="AB14" s="19"/>
      <c r="AC14" s="19"/>
      <c r="AD14" s="19"/>
      <c r="AE14" s="19"/>
      <c r="AF14" s="19"/>
      <c r="AG14" s="19"/>
    </row>
    <row r="15" spans="1:33" s="15" customFormat="1" ht="15" customHeight="1">
      <c r="A15" s="4"/>
      <c r="B15" s="252" t="s">
        <v>76</v>
      </c>
      <c r="C15" s="252"/>
      <c r="D15" s="252"/>
      <c r="E15" s="252"/>
      <c r="F15" s="222" t="str">
        <f>IF(L$11="nee","niet van toepassing","")</f>
        <v/>
      </c>
      <c r="G15" s="222"/>
      <c r="H15" s="222"/>
      <c r="I15" s="222"/>
      <c r="J15" s="222"/>
      <c r="K15" s="222"/>
      <c r="L15" s="252" t="s">
        <v>75</v>
      </c>
      <c r="M15" s="252"/>
      <c r="N15" s="252"/>
      <c r="O15" s="222" t="str">
        <f>IF(L$11="nee","niet van toepassing","")</f>
        <v/>
      </c>
      <c r="P15" s="222"/>
      <c r="Q15" s="222"/>
      <c r="R15" s="222"/>
      <c r="S15" s="222"/>
      <c r="T15" s="47"/>
      <c r="U15" s="17"/>
      <c r="V15" s="16"/>
    </row>
    <row r="16" spans="1:33" ht="15" customHeight="1">
      <c r="A16" s="4"/>
      <c r="B16" s="47"/>
      <c r="C16" s="47"/>
      <c r="D16" s="47"/>
      <c r="E16" s="47"/>
      <c r="F16" s="47"/>
      <c r="G16" s="47"/>
      <c r="H16" s="47"/>
      <c r="I16" s="47"/>
      <c r="J16" s="47"/>
      <c r="K16" s="47"/>
      <c r="L16" s="47"/>
      <c r="M16" s="47"/>
      <c r="N16" s="47"/>
      <c r="O16" s="47"/>
      <c r="P16" s="47"/>
      <c r="Q16" s="47"/>
      <c r="R16" s="47"/>
      <c r="S16" s="47"/>
      <c r="T16" s="47"/>
      <c r="V16" s="13"/>
    </row>
    <row r="17" spans="1:33" s="12" customFormat="1" ht="15" customHeight="1">
      <c r="A17" s="4"/>
      <c r="B17" s="252" t="s">
        <v>128</v>
      </c>
      <c r="C17" s="252"/>
      <c r="D17" s="252"/>
      <c r="E17" s="252"/>
      <c r="F17" s="252"/>
      <c r="G17" s="252"/>
      <c r="H17" s="252"/>
      <c r="I17" s="252"/>
      <c r="J17" s="252"/>
      <c r="K17" s="252"/>
      <c r="L17" s="222"/>
      <c r="M17" s="222"/>
      <c r="N17" s="222"/>
      <c r="O17" s="222"/>
      <c r="P17" s="222"/>
      <c r="Q17" s="222"/>
      <c r="R17" s="222"/>
      <c r="S17" s="222"/>
      <c r="T17" s="4"/>
      <c r="U17" s="3"/>
      <c r="V17" s="14"/>
    </row>
    <row r="18" spans="1:33" s="12" customFormat="1" ht="15" customHeight="1">
      <c r="A18" s="4"/>
      <c r="B18" s="252" t="s">
        <v>129</v>
      </c>
      <c r="C18" s="252"/>
      <c r="D18" s="252"/>
      <c r="E18" s="252"/>
      <c r="F18" s="252"/>
      <c r="G18" s="252"/>
      <c r="H18" s="252"/>
      <c r="I18" s="252"/>
      <c r="J18" s="252"/>
      <c r="K18" s="252"/>
      <c r="L18" s="258" t="str">
        <f>IF(L$17="nee","niet van toepassing","")</f>
        <v/>
      </c>
      <c r="M18" s="222"/>
      <c r="N18" s="222"/>
      <c r="O18" s="222"/>
      <c r="P18" s="222"/>
      <c r="Q18" s="222"/>
      <c r="R18" s="222"/>
      <c r="S18" s="222"/>
      <c r="T18" s="47"/>
      <c r="U18" s="3"/>
      <c r="V18" s="14"/>
    </row>
    <row r="19" spans="1:33" s="12" customFormat="1" ht="15" customHeight="1">
      <c r="A19" s="4"/>
      <c r="B19" s="252" t="s">
        <v>130</v>
      </c>
      <c r="C19" s="252"/>
      <c r="D19" s="252"/>
      <c r="E19" s="252"/>
      <c r="F19" s="252"/>
      <c r="G19" s="252"/>
      <c r="H19" s="252"/>
      <c r="I19" s="252"/>
      <c r="J19" s="252"/>
      <c r="K19" s="252"/>
      <c r="L19" s="258" t="str">
        <f>IF(L$17="nee","niet van toepassing","")</f>
        <v/>
      </c>
      <c r="M19" s="222"/>
      <c r="N19" s="222"/>
      <c r="O19" s="222"/>
      <c r="P19" s="222"/>
      <c r="Q19" s="222"/>
      <c r="R19" s="222"/>
      <c r="S19" s="222"/>
      <c r="T19" s="47"/>
      <c r="U19" s="3"/>
      <c r="V19" s="14"/>
    </row>
    <row r="20" spans="1:33" ht="15" customHeight="1">
      <c r="A20" s="4"/>
      <c r="B20" s="252" t="s">
        <v>131</v>
      </c>
      <c r="C20" s="252"/>
      <c r="D20" s="252"/>
      <c r="E20" s="252"/>
      <c r="F20" s="252"/>
      <c r="G20" s="252"/>
      <c r="H20" s="252"/>
      <c r="I20" s="252"/>
      <c r="J20" s="252"/>
      <c r="K20" s="252"/>
      <c r="L20" s="258" t="str">
        <f>IF(L$17="nee","niet van toepassing","")</f>
        <v/>
      </c>
      <c r="M20" s="222"/>
      <c r="N20" s="222"/>
      <c r="O20" s="222"/>
      <c r="P20" s="222"/>
      <c r="Q20" s="222"/>
      <c r="R20" s="222"/>
      <c r="S20" s="222"/>
      <c r="T20" s="47"/>
      <c r="V20" s="19"/>
      <c r="W20" s="19"/>
      <c r="X20" s="19"/>
      <c r="Y20" s="19"/>
      <c r="Z20" s="19"/>
      <c r="AA20" s="19"/>
      <c r="AB20" s="19"/>
      <c r="AC20" s="19"/>
      <c r="AD20" s="19"/>
      <c r="AE20" s="19"/>
      <c r="AF20" s="19"/>
      <c r="AG20" s="19"/>
    </row>
    <row r="21" spans="1:33" s="15" customFormat="1" ht="15" customHeight="1">
      <c r="A21" s="47"/>
      <c r="B21" s="252" t="s">
        <v>76</v>
      </c>
      <c r="C21" s="252"/>
      <c r="D21" s="252"/>
      <c r="E21" s="252"/>
      <c r="F21" s="222" t="str">
        <f>IF(L$17="nee","niet van toepassing","")</f>
        <v/>
      </c>
      <c r="G21" s="222"/>
      <c r="H21" s="222"/>
      <c r="I21" s="222"/>
      <c r="J21" s="222"/>
      <c r="K21" s="222"/>
      <c r="L21" s="252" t="s">
        <v>75</v>
      </c>
      <c r="M21" s="252"/>
      <c r="N21" s="252"/>
      <c r="O21" s="222" t="str">
        <f>IF(L$17="nee","niet van toepassing","")</f>
        <v/>
      </c>
      <c r="P21" s="222"/>
      <c r="Q21" s="222"/>
      <c r="R21" s="222"/>
      <c r="S21" s="222"/>
      <c r="T21" s="47"/>
      <c r="U21" s="17"/>
      <c r="V21" s="16"/>
    </row>
    <row r="22" spans="1:33" ht="15" customHeight="1">
      <c r="A22" s="257"/>
      <c r="B22" s="257"/>
      <c r="C22" s="257"/>
      <c r="D22" s="257"/>
      <c r="E22" s="257"/>
      <c r="F22" s="257"/>
      <c r="G22" s="257"/>
      <c r="H22" s="257"/>
      <c r="I22" s="257"/>
      <c r="J22" s="257"/>
      <c r="K22" s="257"/>
      <c r="L22" s="257"/>
      <c r="M22" s="257"/>
      <c r="N22" s="257"/>
      <c r="O22" s="257"/>
      <c r="P22" s="257"/>
      <c r="Q22" s="257"/>
      <c r="R22" s="257"/>
      <c r="S22" s="257"/>
      <c r="T22" s="257"/>
      <c r="V22" s="13"/>
    </row>
    <row r="23" spans="1:33" ht="15" customHeight="1">
      <c r="A23" s="155" t="s">
        <v>132</v>
      </c>
      <c r="B23" s="156"/>
      <c r="C23" s="156"/>
      <c r="D23" s="156"/>
      <c r="E23" s="156"/>
      <c r="F23" s="156"/>
      <c r="G23" s="156"/>
      <c r="H23" s="156"/>
      <c r="I23" s="156"/>
      <c r="J23" s="156"/>
      <c r="K23" s="156"/>
      <c r="L23" s="156"/>
      <c r="M23" s="156"/>
      <c r="N23" s="156"/>
      <c r="O23" s="156"/>
      <c r="P23" s="156"/>
      <c r="Q23" s="156"/>
      <c r="R23" s="156"/>
      <c r="S23" s="156"/>
      <c r="T23" s="156"/>
      <c r="V23" s="13"/>
    </row>
    <row r="24" spans="1:33" ht="15" customHeight="1">
      <c r="A24" s="44"/>
      <c r="B24" s="44"/>
      <c r="C24" s="44"/>
      <c r="D24" s="44"/>
      <c r="E24" s="44"/>
      <c r="F24" s="44"/>
      <c r="G24" s="44"/>
      <c r="H24" s="44"/>
      <c r="I24" s="44"/>
      <c r="J24" s="44"/>
      <c r="K24" s="44"/>
      <c r="L24" s="44"/>
      <c r="M24" s="44"/>
      <c r="N24" s="44"/>
      <c r="O24" s="44"/>
      <c r="P24" s="44"/>
      <c r="Q24" s="44"/>
      <c r="R24" s="44"/>
      <c r="S24" s="44"/>
      <c r="T24" s="44"/>
      <c r="V24" s="13"/>
    </row>
    <row r="25" spans="1:33" ht="15" customHeight="1">
      <c r="A25" s="44"/>
      <c r="B25" s="252" t="s">
        <v>133</v>
      </c>
      <c r="C25" s="252"/>
      <c r="D25" s="252"/>
      <c r="E25" s="252"/>
      <c r="F25" s="252"/>
      <c r="G25" s="252"/>
      <c r="H25" s="252"/>
      <c r="I25" s="252"/>
      <c r="J25" s="252"/>
      <c r="K25" s="252"/>
      <c r="L25" s="252"/>
      <c r="M25" s="252"/>
      <c r="N25" s="222"/>
      <c r="O25" s="222"/>
      <c r="P25" s="44"/>
      <c r="Q25" s="44"/>
      <c r="R25" s="44"/>
      <c r="S25" s="44"/>
      <c r="T25" s="44"/>
      <c r="V25" s="13"/>
    </row>
    <row r="26" spans="1:33" ht="15" customHeight="1">
      <c r="A26" s="43"/>
      <c r="B26" s="44"/>
      <c r="C26" s="44"/>
      <c r="D26" s="44"/>
      <c r="E26" s="44"/>
      <c r="F26" s="44"/>
      <c r="G26" s="44"/>
      <c r="H26" s="44"/>
      <c r="I26" s="44"/>
      <c r="J26" s="44"/>
      <c r="K26" s="44"/>
      <c r="L26" s="44"/>
      <c r="M26" s="44"/>
      <c r="N26" s="44"/>
      <c r="O26" s="44"/>
      <c r="P26" s="44"/>
      <c r="Q26" s="44"/>
      <c r="R26" s="44"/>
      <c r="S26" s="44"/>
      <c r="T26" s="44"/>
      <c r="V26" s="13"/>
    </row>
    <row r="27" spans="1:33" ht="15" customHeight="1">
      <c r="A27" s="15"/>
      <c r="B27" s="252" t="s">
        <v>119</v>
      </c>
      <c r="C27" s="252"/>
      <c r="D27" s="252"/>
      <c r="E27" s="252"/>
      <c r="F27" s="252"/>
      <c r="G27" s="258" t="str">
        <f>IF($N$25="nee","niet van toepassing","")</f>
        <v/>
      </c>
      <c r="H27" s="258"/>
      <c r="I27" s="258"/>
      <c r="J27" s="258"/>
      <c r="K27" s="258"/>
      <c r="L27" s="252" t="s">
        <v>120</v>
      </c>
      <c r="M27" s="252"/>
      <c r="N27" s="222" t="str">
        <f>IF($N$25="nee","n.v.t.","")</f>
        <v/>
      </c>
      <c r="O27" s="222"/>
      <c r="P27" s="252" t="s">
        <v>121</v>
      </c>
      <c r="Q27" s="252"/>
      <c r="R27" s="222" t="str">
        <f>IF($N$25="nee","n.v.t.","")</f>
        <v/>
      </c>
      <c r="S27" s="222"/>
      <c r="T27" s="47"/>
      <c r="V27" s="13"/>
    </row>
    <row r="28" spans="1:33" ht="15" customHeight="1">
      <c r="A28" s="4"/>
      <c r="B28" s="252" t="s">
        <v>122</v>
      </c>
      <c r="C28" s="252"/>
      <c r="D28" s="252"/>
      <c r="E28" s="252"/>
      <c r="F28" s="252"/>
      <c r="G28" s="258" t="str">
        <f>IF($N$25="nee","niet van toepassing","")</f>
        <v/>
      </c>
      <c r="H28" s="258"/>
      <c r="I28" s="258"/>
      <c r="J28" s="258"/>
      <c r="K28" s="258"/>
      <c r="L28" s="252" t="s">
        <v>120</v>
      </c>
      <c r="M28" s="252"/>
      <c r="N28" s="222" t="str">
        <f>IF($N$25="nee","n.v.t.","")</f>
        <v/>
      </c>
      <c r="O28" s="222"/>
      <c r="P28" s="252" t="s">
        <v>121</v>
      </c>
      <c r="Q28" s="252"/>
      <c r="R28" s="222" t="str">
        <f>IF($N$25="nee","n.v.t.","")</f>
        <v/>
      </c>
      <c r="S28" s="222"/>
      <c r="T28" s="4"/>
      <c r="V28" s="13"/>
    </row>
    <row r="29" spans="1:33" ht="26.1" customHeight="1">
      <c r="A29" s="4"/>
      <c r="B29" s="252" t="s">
        <v>123</v>
      </c>
      <c r="C29" s="252"/>
      <c r="D29" s="252"/>
      <c r="E29" s="252"/>
      <c r="F29" s="252"/>
      <c r="G29" s="258" t="str">
        <f>IF($N$25="nee","niet van toepassing","")</f>
        <v/>
      </c>
      <c r="H29" s="258"/>
      <c r="I29" s="258"/>
      <c r="J29" s="258"/>
      <c r="K29" s="258"/>
      <c r="L29" s="252" t="s">
        <v>120</v>
      </c>
      <c r="M29" s="252"/>
      <c r="N29" s="222" t="str">
        <f>IF($N$25="nee","n.v.t.","")</f>
        <v/>
      </c>
      <c r="O29" s="222"/>
      <c r="P29" s="252" t="s">
        <v>121</v>
      </c>
      <c r="Q29" s="252"/>
      <c r="R29" s="222" t="str">
        <f>IF($N$25="nee","n.v.t.","")</f>
        <v/>
      </c>
      <c r="S29" s="222"/>
      <c r="T29" s="4"/>
      <c r="V29" s="13"/>
    </row>
    <row r="30" spans="1:33" ht="15" customHeight="1">
      <c r="A30" s="4"/>
      <c r="B30" s="4"/>
      <c r="C30" s="4"/>
      <c r="D30" s="4"/>
      <c r="E30" s="4"/>
      <c r="F30" s="4"/>
      <c r="G30" s="4"/>
      <c r="H30" s="4"/>
      <c r="I30" s="4"/>
      <c r="J30" s="4"/>
      <c r="K30" s="4"/>
      <c r="L30" s="4"/>
      <c r="M30" s="4"/>
      <c r="N30" s="4"/>
      <c r="O30" s="4"/>
      <c r="P30" s="4"/>
      <c r="Q30" s="4"/>
      <c r="R30" s="4"/>
      <c r="S30" s="4"/>
      <c r="T30" s="4"/>
      <c r="V30" s="13"/>
    </row>
    <row r="31" spans="1:33" ht="15" customHeight="1">
      <c r="A31" s="4"/>
      <c r="B31" s="252" t="s">
        <v>124</v>
      </c>
      <c r="C31" s="252"/>
      <c r="D31" s="252"/>
      <c r="E31" s="252"/>
      <c r="F31" s="252"/>
      <c r="G31" s="252"/>
      <c r="H31" s="252"/>
      <c r="I31" s="252"/>
      <c r="J31" s="252"/>
      <c r="K31" s="252"/>
      <c r="L31" s="222"/>
      <c r="M31" s="222"/>
      <c r="N31" s="222"/>
      <c r="O31" s="222"/>
      <c r="P31" s="222"/>
      <c r="Q31" s="222"/>
      <c r="R31" s="222"/>
      <c r="S31" s="222"/>
      <c r="T31" s="4"/>
      <c r="V31" s="13"/>
    </row>
    <row r="32" spans="1:33" ht="15" customHeight="1">
      <c r="A32" s="4"/>
      <c r="B32" s="252" t="s">
        <v>125</v>
      </c>
      <c r="C32" s="252"/>
      <c r="D32" s="252"/>
      <c r="E32" s="252"/>
      <c r="F32" s="252"/>
      <c r="G32" s="252"/>
      <c r="H32" s="252"/>
      <c r="I32" s="252"/>
      <c r="J32" s="252"/>
      <c r="K32" s="252"/>
      <c r="L32" s="258" t="str">
        <f>IF(OR($N$25="nee",$L$31="nee",$L$31="niet van toepassing"),"niet van toepassing","")</f>
        <v/>
      </c>
      <c r="M32" s="222"/>
      <c r="N32" s="222"/>
      <c r="O32" s="222"/>
      <c r="P32" s="222"/>
      <c r="Q32" s="222"/>
      <c r="R32" s="222"/>
      <c r="S32" s="222"/>
      <c r="T32" s="47"/>
      <c r="V32" s="13"/>
    </row>
    <row r="33" spans="1:22" ht="33.6" customHeight="1">
      <c r="A33" s="4"/>
      <c r="B33" s="252" t="s">
        <v>126</v>
      </c>
      <c r="C33" s="252"/>
      <c r="D33" s="252"/>
      <c r="E33" s="252"/>
      <c r="F33" s="252"/>
      <c r="G33" s="252"/>
      <c r="H33" s="252"/>
      <c r="I33" s="252"/>
      <c r="J33" s="252"/>
      <c r="K33" s="252"/>
      <c r="L33" s="258" t="str">
        <f>IF(OR($N$25="nee",$L$31="nee",$L$31="niet van toepassing"),"niet van toepassing","")</f>
        <v/>
      </c>
      <c r="M33" s="222"/>
      <c r="N33" s="222"/>
      <c r="O33" s="222"/>
      <c r="P33" s="222"/>
      <c r="Q33" s="222"/>
      <c r="R33" s="222"/>
      <c r="S33" s="222"/>
      <c r="T33" s="47"/>
      <c r="V33" s="13"/>
    </row>
    <row r="34" spans="1:22" ht="15" customHeight="1">
      <c r="A34" s="4"/>
      <c r="B34" s="252" t="s">
        <v>127</v>
      </c>
      <c r="C34" s="252"/>
      <c r="D34" s="252"/>
      <c r="E34" s="252"/>
      <c r="F34" s="252"/>
      <c r="G34" s="252"/>
      <c r="H34" s="252"/>
      <c r="I34" s="252"/>
      <c r="J34" s="252"/>
      <c r="K34" s="252"/>
      <c r="L34" s="258" t="str">
        <f>IF(OR($N$25="nee",$L$31="nee",$L$31="niet van toepassing"),"niet van toepassing","")</f>
        <v/>
      </c>
      <c r="M34" s="222"/>
      <c r="N34" s="222"/>
      <c r="O34" s="222"/>
      <c r="P34" s="222"/>
      <c r="Q34" s="222"/>
      <c r="R34" s="222"/>
      <c r="S34" s="222"/>
      <c r="T34" s="47"/>
      <c r="V34" s="13"/>
    </row>
    <row r="35" spans="1:22" ht="15" customHeight="1">
      <c r="A35" s="47"/>
      <c r="B35" s="252" t="s">
        <v>76</v>
      </c>
      <c r="C35" s="252"/>
      <c r="D35" s="252"/>
      <c r="E35" s="252"/>
      <c r="F35" s="222" t="str">
        <f>IF(OR($N$25="nee",$L$31="nee",$L$31="niet van toepassing"),"niet van toepassing","")</f>
        <v/>
      </c>
      <c r="G35" s="222"/>
      <c r="H35" s="222"/>
      <c r="I35" s="222"/>
      <c r="J35" s="222"/>
      <c r="K35" s="222"/>
      <c r="L35" s="252" t="s">
        <v>75</v>
      </c>
      <c r="M35" s="252"/>
      <c r="N35" s="252"/>
      <c r="O35" s="222" t="str">
        <f>IF(OR($N$25="nee",$L$31="nee",$L$31="niet van toepassing"),"niet van toepassing","")</f>
        <v/>
      </c>
      <c r="P35" s="222"/>
      <c r="Q35" s="222"/>
      <c r="R35" s="222"/>
      <c r="S35" s="222"/>
      <c r="T35" s="47"/>
      <c r="V35" s="13"/>
    </row>
    <row r="36" spans="1:22" ht="15" customHeight="1">
      <c r="A36" s="47"/>
      <c r="B36" s="47"/>
      <c r="C36" s="47"/>
      <c r="D36" s="47"/>
      <c r="E36" s="47"/>
      <c r="F36" s="47"/>
      <c r="G36" s="47"/>
      <c r="H36" s="47"/>
      <c r="I36" s="47"/>
      <c r="J36" s="47"/>
      <c r="K36" s="47"/>
      <c r="L36" s="47"/>
      <c r="M36" s="47"/>
      <c r="N36" s="47"/>
      <c r="O36" s="47"/>
      <c r="P36" s="47"/>
      <c r="Q36" s="47"/>
      <c r="R36" s="47"/>
      <c r="S36" s="47"/>
      <c r="T36" s="47"/>
      <c r="V36" s="13"/>
    </row>
    <row r="37" spans="1:22" ht="15" customHeight="1">
      <c r="A37" s="4"/>
      <c r="B37" s="252" t="s">
        <v>128</v>
      </c>
      <c r="C37" s="252"/>
      <c r="D37" s="252"/>
      <c r="E37" s="252"/>
      <c r="F37" s="252"/>
      <c r="G37" s="252"/>
      <c r="H37" s="252"/>
      <c r="I37" s="252"/>
      <c r="J37" s="252"/>
      <c r="K37" s="252"/>
      <c r="L37" s="222"/>
      <c r="M37" s="222"/>
      <c r="N37" s="222"/>
      <c r="O37" s="222"/>
      <c r="P37" s="222"/>
      <c r="Q37" s="222"/>
      <c r="R37" s="222"/>
      <c r="S37" s="222"/>
      <c r="T37" s="4"/>
      <c r="V37" s="13"/>
    </row>
    <row r="38" spans="1:22" ht="15" customHeight="1">
      <c r="A38" s="4"/>
      <c r="B38" s="252" t="s">
        <v>125</v>
      </c>
      <c r="C38" s="252"/>
      <c r="D38" s="252"/>
      <c r="E38" s="252"/>
      <c r="F38" s="252"/>
      <c r="G38" s="252"/>
      <c r="H38" s="252"/>
      <c r="I38" s="252"/>
      <c r="J38" s="252"/>
      <c r="K38" s="252"/>
      <c r="L38" s="258" t="str">
        <f>IF(OR($N$25="nee",$L$37="nee",$L$37="niet van toepassing"),"niet van toepassing","")</f>
        <v/>
      </c>
      <c r="M38" s="222"/>
      <c r="N38" s="222"/>
      <c r="O38" s="222"/>
      <c r="P38" s="222"/>
      <c r="Q38" s="222"/>
      <c r="R38" s="222"/>
      <c r="S38" s="222"/>
      <c r="T38" s="47"/>
      <c r="V38" s="13"/>
    </row>
    <row r="39" spans="1:22" ht="14.45">
      <c r="A39" s="4"/>
      <c r="B39" s="252" t="s">
        <v>130</v>
      </c>
      <c r="C39" s="252"/>
      <c r="D39" s="252"/>
      <c r="E39" s="252"/>
      <c r="F39" s="252"/>
      <c r="G39" s="252"/>
      <c r="H39" s="252"/>
      <c r="I39" s="252"/>
      <c r="J39" s="252"/>
      <c r="K39" s="252"/>
      <c r="L39" s="258" t="str">
        <f>IF(OR($N$25="nee",$L$37="nee",$L$37="niet van toepassing"),"niet van toepassing","")</f>
        <v/>
      </c>
      <c r="M39" s="222"/>
      <c r="N39" s="222"/>
      <c r="O39" s="222"/>
      <c r="P39" s="222"/>
      <c r="Q39" s="222"/>
      <c r="R39" s="222"/>
      <c r="S39" s="222"/>
      <c r="T39" s="47"/>
      <c r="V39" s="13"/>
    </row>
    <row r="40" spans="1:22" ht="15" customHeight="1">
      <c r="A40" s="4"/>
      <c r="B40" s="252" t="s">
        <v>127</v>
      </c>
      <c r="C40" s="252"/>
      <c r="D40" s="252"/>
      <c r="E40" s="252"/>
      <c r="F40" s="252"/>
      <c r="G40" s="252"/>
      <c r="H40" s="252"/>
      <c r="I40" s="252"/>
      <c r="J40" s="252"/>
      <c r="K40" s="252"/>
      <c r="L40" s="258" t="str">
        <f>IF(OR($N$25="nee",$L$37="nee",$L$37="niet van toepassing"),"niet van toepassing","")</f>
        <v/>
      </c>
      <c r="M40" s="222"/>
      <c r="N40" s="222"/>
      <c r="O40" s="222"/>
      <c r="P40" s="222"/>
      <c r="Q40" s="222"/>
      <c r="R40" s="222"/>
      <c r="S40" s="222"/>
      <c r="T40" s="47"/>
      <c r="V40" s="13"/>
    </row>
    <row r="41" spans="1:22" ht="15" customHeight="1">
      <c r="A41" s="47"/>
      <c r="B41" s="252" t="s">
        <v>76</v>
      </c>
      <c r="C41" s="252"/>
      <c r="D41" s="252"/>
      <c r="E41" s="252"/>
      <c r="F41" s="222" t="str">
        <f>IF(OR($N$25="nee",$L$37="nee",$L$37="niet van toepassing"),"niet van toepassing","")</f>
        <v/>
      </c>
      <c r="G41" s="222"/>
      <c r="H41" s="222"/>
      <c r="I41" s="222"/>
      <c r="J41" s="222"/>
      <c r="K41" s="222"/>
      <c r="L41" s="252" t="s">
        <v>75</v>
      </c>
      <c r="M41" s="252"/>
      <c r="N41" s="252"/>
      <c r="O41" s="222" t="str">
        <f>IF(OR($N$25="nee",$L$37="nee",$L$37="niet van toepassing"),"niet van toepassing","")</f>
        <v/>
      </c>
      <c r="P41" s="222"/>
      <c r="Q41" s="222"/>
      <c r="R41" s="222"/>
      <c r="S41" s="222"/>
      <c r="T41" s="47"/>
      <c r="V41" s="13"/>
    </row>
    <row r="42" spans="1:22" ht="15" customHeight="1">
      <c r="A42" s="257"/>
      <c r="B42" s="257"/>
      <c r="C42" s="257"/>
      <c r="D42" s="257"/>
      <c r="E42" s="257"/>
      <c r="F42" s="257"/>
      <c r="G42" s="257"/>
      <c r="H42" s="257"/>
      <c r="I42" s="257"/>
      <c r="J42" s="257"/>
      <c r="K42" s="257"/>
      <c r="L42" s="257"/>
      <c r="M42" s="257"/>
      <c r="N42" s="257"/>
      <c r="O42" s="257"/>
      <c r="P42" s="257"/>
      <c r="Q42" s="257"/>
      <c r="R42" s="257"/>
      <c r="S42" s="257"/>
      <c r="T42" s="257"/>
      <c r="V42" s="13"/>
    </row>
    <row r="43" spans="1:22" ht="15" customHeight="1">
      <c r="A43" s="155" t="s">
        <v>134</v>
      </c>
      <c r="B43" s="156"/>
      <c r="C43" s="156"/>
      <c r="D43" s="156"/>
      <c r="E43" s="156"/>
      <c r="F43" s="156"/>
      <c r="G43" s="156"/>
      <c r="H43" s="156"/>
      <c r="I43" s="156"/>
      <c r="J43" s="156"/>
      <c r="K43" s="156"/>
      <c r="L43" s="156"/>
      <c r="M43" s="156"/>
      <c r="N43" s="156"/>
      <c r="O43" s="156"/>
      <c r="P43" s="156"/>
      <c r="Q43" s="156"/>
      <c r="R43" s="156"/>
      <c r="S43" s="156"/>
      <c r="T43" s="156"/>
      <c r="V43" s="13"/>
    </row>
    <row r="44" spans="1:22" ht="15" customHeight="1">
      <c r="A44" s="44"/>
      <c r="B44" s="44"/>
      <c r="C44" s="44"/>
      <c r="D44" s="44"/>
      <c r="E44" s="44"/>
      <c r="F44" s="44"/>
      <c r="G44" s="44"/>
      <c r="H44" s="44"/>
      <c r="I44" s="44"/>
      <c r="J44" s="44"/>
      <c r="K44" s="44"/>
      <c r="L44" s="44"/>
      <c r="M44" s="44"/>
      <c r="N44" s="44"/>
      <c r="O44" s="44"/>
      <c r="P44" s="44"/>
      <c r="Q44" s="44"/>
      <c r="R44" s="44"/>
      <c r="S44" s="44"/>
      <c r="T44" s="44"/>
      <c r="V44" s="13"/>
    </row>
    <row r="45" spans="1:22" ht="15" customHeight="1">
      <c r="A45" s="44"/>
      <c r="B45" s="252" t="s">
        <v>135</v>
      </c>
      <c r="C45" s="252"/>
      <c r="D45" s="252"/>
      <c r="E45" s="252"/>
      <c r="F45" s="252"/>
      <c r="G45" s="252"/>
      <c r="H45" s="252"/>
      <c r="I45" s="252"/>
      <c r="J45" s="252"/>
      <c r="K45" s="252"/>
      <c r="L45" s="252"/>
      <c r="M45" s="252"/>
      <c r="N45" s="222"/>
      <c r="O45" s="222"/>
      <c r="P45" s="44"/>
      <c r="Q45" s="44"/>
      <c r="R45" s="44"/>
      <c r="S45" s="44"/>
      <c r="T45" s="44"/>
      <c r="V45" s="13"/>
    </row>
    <row r="46" spans="1:22" ht="15" customHeight="1">
      <c r="A46" s="43"/>
      <c r="B46" s="44"/>
      <c r="C46" s="44"/>
      <c r="D46" s="44"/>
      <c r="E46" s="44"/>
      <c r="F46" s="44"/>
      <c r="G46" s="44"/>
      <c r="H46" s="44"/>
      <c r="I46" s="44"/>
      <c r="J46" s="44"/>
      <c r="K46" s="44"/>
      <c r="L46" s="44"/>
      <c r="M46" s="44"/>
      <c r="N46" s="44"/>
      <c r="O46" s="44"/>
      <c r="P46" s="44"/>
      <c r="Q46" s="44"/>
      <c r="R46" s="44"/>
      <c r="S46" s="44"/>
      <c r="T46" s="44"/>
      <c r="V46" s="13"/>
    </row>
    <row r="47" spans="1:22" ht="15" customHeight="1">
      <c r="A47" s="15"/>
      <c r="B47" s="252" t="s">
        <v>119</v>
      </c>
      <c r="C47" s="252"/>
      <c r="D47" s="252"/>
      <c r="E47" s="252"/>
      <c r="F47" s="252"/>
      <c r="G47" s="258" t="str">
        <f>IF($N$45="nee","niet van toepassing","")</f>
        <v/>
      </c>
      <c r="H47" s="258"/>
      <c r="I47" s="258"/>
      <c r="J47" s="258"/>
      <c r="K47" s="258"/>
      <c r="L47" s="252" t="s">
        <v>120</v>
      </c>
      <c r="M47" s="252"/>
      <c r="N47" s="222" t="str">
        <f>IF($N$45="nee","n.v.t.","")</f>
        <v/>
      </c>
      <c r="O47" s="222"/>
      <c r="P47" s="252" t="s">
        <v>121</v>
      </c>
      <c r="Q47" s="252"/>
      <c r="R47" s="222" t="str">
        <f>IF($N$45="nee","n.v.t.","")</f>
        <v/>
      </c>
      <c r="S47" s="222"/>
      <c r="T47" s="47"/>
      <c r="V47" s="13"/>
    </row>
    <row r="48" spans="1:22" ht="15" customHeight="1">
      <c r="A48" s="4"/>
      <c r="B48" s="252" t="s">
        <v>122</v>
      </c>
      <c r="C48" s="252"/>
      <c r="D48" s="252"/>
      <c r="E48" s="252"/>
      <c r="F48" s="252"/>
      <c r="G48" s="258" t="str">
        <f>IF($N$45="nee","niet van toepassing","")</f>
        <v/>
      </c>
      <c r="H48" s="258"/>
      <c r="I48" s="258"/>
      <c r="J48" s="258"/>
      <c r="K48" s="258"/>
      <c r="L48" s="252" t="s">
        <v>120</v>
      </c>
      <c r="M48" s="252"/>
      <c r="N48" s="222" t="str">
        <f>IF($N$45="nee","n.v.t.","")</f>
        <v/>
      </c>
      <c r="O48" s="222"/>
      <c r="P48" s="252" t="s">
        <v>121</v>
      </c>
      <c r="Q48" s="252"/>
      <c r="R48" s="222" t="str">
        <f>IF($N$45="nee","n.v.t.","")</f>
        <v/>
      </c>
      <c r="S48" s="222"/>
      <c r="T48" s="4"/>
      <c r="V48" s="13"/>
    </row>
    <row r="49" spans="1:22" ht="27.6" customHeight="1">
      <c r="A49" s="4"/>
      <c r="B49" s="252" t="s">
        <v>123</v>
      </c>
      <c r="C49" s="252"/>
      <c r="D49" s="252"/>
      <c r="E49" s="252"/>
      <c r="F49" s="252"/>
      <c r="G49" s="258" t="str">
        <f>IF($N$45="nee","niet van toepassing","")</f>
        <v/>
      </c>
      <c r="H49" s="258"/>
      <c r="I49" s="258"/>
      <c r="J49" s="258"/>
      <c r="K49" s="258"/>
      <c r="L49" s="252" t="s">
        <v>120</v>
      </c>
      <c r="M49" s="252"/>
      <c r="N49" s="222" t="str">
        <f>IF($N$45="nee","n.v.t.","")</f>
        <v/>
      </c>
      <c r="O49" s="222"/>
      <c r="P49" s="252" t="s">
        <v>121</v>
      </c>
      <c r="Q49" s="252"/>
      <c r="R49" s="222" t="str">
        <f>IF($N$45="nee","n.v.t.","")</f>
        <v/>
      </c>
      <c r="S49" s="222"/>
      <c r="T49" s="4"/>
      <c r="V49" s="13"/>
    </row>
    <row r="50" spans="1:22" ht="15" customHeight="1">
      <c r="A50" s="4"/>
      <c r="B50" s="4"/>
      <c r="C50" s="4"/>
      <c r="D50" s="4"/>
      <c r="E50" s="4"/>
      <c r="F50" s="4"/>
      <c r="G50" s="4"/>
      <c r="H50" s="4"/>
      <c r="I50" s="4"/>
      <c r="J50" s="4"/>
      <c r="K50" s="4"/>
      <c r="L50" s="4"/>
      <c r="M50" s="4"/>
      <c r="N50" s="4"/>
      <c r="O50" s="4"/>
      <c r="P50" s="4"/>
      <c r="Q50" s="4"/>
      <c r="R50" s="4"/>
      <c r="S50" s="4"/>
      <c r="T50" s="4"/>
      <c r="V50" s="13"/>
    </row>
    <row r="51" spans="1:22" ht="15" customHeight="1">
      <c r="A51" s="4"/>
      <c r="B51" s="252" t="s">
        <v>124</v>
      </c>
      <c r="C51" s="252"/>
      <c r="D51" s="252"/>
      <c r="E51" s="252"/>
      <c r="F51" s="252"/>
      <c r="G51" s="252"/>
      <c r="H51" s="252"/>
      <c r="I51" s="252"/>
      <c r="J51" s="252"/>
      <c r="K51" s="252"/>
      <c r="L51" s="222"/>
      <c r="M51" s="222"/>
      <c r="N51" s="222"/>
      <c r="O51" s="222"/>
      <c r="P51" s="222"/>
      <c r="Q51" s="222"/>
      <c r="R51" s="222"/>
      <c r="S51" s="222"/>
      <c r="T51" s="4"/>
      <c r="V51" s="13"/>
    </row>
    <row r="52" spans="1:22" ht="15" customHeight="1">
      <c r="A52" s="4"/>
      <c r="B52" s="252" t="s">
        <v>125</v>
      </c>
      <c r="C52" s="252"/>
      <c r="D52" s="252"/>
      <c r="E52" s="252"/>
      <c r="F52" s="252"/>
      <c r="G52" s="252"/>
      <c r="H52" s="252"/>
      <c r="I52" s="252"/>
      <c r="J52" s="252"/>
      <c r="K52" s="252"/>
      <c r="L52" s="258" t="str">
        <f>IF(OR($N$45="nee",$L$51="nee",$L$51="niet van toepassing"),"niet van toepassing","")</f>
        <v/>
      </c>
      <c r="M52" s="222"/>
      <c r="N52" s="222"/>
      <c r="O52" s="222"/>
      <c r="P52" s="222"/>
      <c r="Q52" s="222"/>
      <c r="R52" s="222"/>
      <c r="S52" s="222"/>
      <c r="T52" s="47"/>
      <c r="V52" s="13"/>
    </row>
    <row r="53" spans="1:22" ht="33.6" customHeight="1">
      <c r="A53" s="4"/>
      <c r="B53" s="252" t="s">
        <v>126</v>
      </c>
      <c r="C53" s="252"/>
      <c r="D53" s="252"/>
      <c r="E53" s="252"/>
      <c r="F53" s="252"/>
      <c r="G53" s="252"/>
      <c r="H53" s="252"/>
      <c r="I53" s="252"/>
      <c r="J53" s="252"/>
      <c r="K53" s="252"/>
      <c r="L53" s="258" t="str">
        <f>IF(OR($N$45="nee",$L$51="nee",$L$51="niet van toepassing"),"niet van toepassing","")</f>
        <v/>
      </c>
      <c r="M53" s="222"/>
      <c r="N53" s="222"/>
      <c r="O53" s="222"/>
      <c r="P53" s="222"/>
      <c r="Q53" s="222"/>
      <c r="R53" s="222"/>
      <c r="S53" s="222"/>
      <c r="T53" s="47"/>
      <c r="V53" s="13"/>
    </row>
    <row r="54" spans="1:22" ht="15" customHeight="1">
      <c r="A54" s="4"/>
      <c r="B54" s="252" t="s">
        <v>127</v>
      </c>
      <c r="C54" s="252"/>
      <c r="D54" s="252"/>
      <c r="E54" s="252"/>
      <c r="F54" s="252"/>
      <c r="G54" s="252"/>
      <c r="H54" s="252"/>
      <c r="I54" s="252"/>
      <c r="J54" s="252"/>
      <c r="K54" s="252"/>
      <c r="L54" s="258" t="str">
        <f>IF(OR($N$45="nee",$L$51="nee",$L$51="niet van toepassing"),"niet van toepassing","")</f>
        <v/>
      </c>
      <c r="M54" s="222"/>
      <c r="N54" s="222"/>
      <c r="O54" s="222"/>
      <c r="P54" s="222"/>
      <c r="Q54" s="222"/>
      <c r="R54" s="222"/>
      <c r="S54" s="222"/>
      <c r="T54" s="47"/>
      <c r="V54" s="13"/>
    </row>
    <row r="55" spans="1:22" ht="15" customHeight="1">
      <c r="A55" s="47"/>
      <c r="B55" s="252" t="s">
        <v>76</v>
      </c>
      <c r="C55" s="252"/>
      <c r="D55" s="252"/>
      <c r="E55" s="252"/>
      <c r="F55" s="222" t="str">
        <f>IF(OR($N$45="nee",$L$51="nee",$L$51="niet van toepassing"),"niet van toepassing","")</f>
        <v/>
      </c>
      <c r="G55" s="222"/>
      <c r="H55" s="222"/>
      <c r="I55" s="222"/>
      <c r="J55" s="222"/>
      <c r="K55" s="222"/>
      <c r="L55" s="252" t="s">
        <v>75</v>
      </c>
      <c r="M55" s="252"/>
      <c r="N55" s="252"/>
      <c r="O55" s="222" t="str">
        <f>IF(OR($N$45="nee",$L$51="nee",$L$51="niet van toepassing"),"niet van toepassing","")</f>
        <v/>
      </c>
      <c r="P55" s="222"/>
      <c r="Q55" s="222"/>
      <c r="R55" s="222"/>
      <c r="S55" s="222"/>
      <c r="T55" s="47"/>
      <c r="V55" s="13"/>
    </row>
    <row r="56" spans="1:22" ht="15" customHeight="1">
      <c r="A56" s="47"/>
      <c r="B56" s="47"/>
      <c r="C56" s="47"/>
      <c r="D56" s="47"/>
      <c r="E56" s="47"/>
      <c r="F56" s="47"/>
      <c r="G56" s="47"/>
      <c r="H56" s="47"/>
      <c r="I56" s="47"/>
      <c r="J56" s="47"/>
      <c r="K56" s="47"/>
      <c r="L56" s="47"/>
      <c r="M56" s="47"/>
      <c r="N56" s="47"/>
      <c r="O56" s="47"/>
      <c r="P56" s="47"/>
      <c r="Q56" s="47"/>
      <c r="R56" s="47"/>
      <c r="S56" s="47"/>
      <c r="T56" s="47"/>
      <c r="V56" s="13"/>
    </row>
    <row r="57" spans="1:22" ht="15" customHeight="1">
      <c r="A57" s="4"/>
      <c r="B57" s="252" t="s">
        <v>128</v>
      </c>
      <c r="C57" s="252"/>
      <c r="D57" s="252"/>
      <c r="E57" s="252"/>
      <c r="F57" s="252"/>
      <c r="G57" s="252"/>
      <c r="H57" s="252"/>
      <c r="I57" s="252"/>
      <c r="J57" s="252"/>
      <c r="K57" s="252"/>
      <c r="L57" s="222"/>
      <c r="M57" s="222"/>
      <c r="N57" s="222"/>
      <c r="O57" s="222"/>
      <c r="P57" s="222"/>
      <c r="Q57" s="222"/>
      <c r="R57" s="222"/>
      <c r="S57" s="222"/>
      <c r="T57" s="4"/>
      <c r="V57" s="13"/>
    </row>
    <row r="58" spans="1:22" ht="15" customHeight="1">
      <c r="A58" s="4"/>
      <c r="B58" s="252" t="s">
        <v>125</v>
      </c>
      <c r="C58" s="252"/>
      <c r="D58" s="252"/>
      <c r="E58" s="252"/>
      <c r="F58" s="252"/>
      <c r="G58" s="252"/>
      <c r="H58" s="252"/>
      <c r="I58" s="252"/>
      <c r="J58" s="252"/>
      <c r="K58" s="252"/>
      <c r="L58" s="258" t="str">
        <f>IF(OR($N$45="nee",$L$57="nee",$L$57="niet van toepassing"),"niet van toepassing","")</f>
        <v/>
      </c>
      <c r="M58" s="222"/>
      <c r="N58" s="222"/>
      <c r="O58" s="222"/>
      <c r="P58" s="222"/>
      <c r="Q58" s="222"/>
      <c r="R58" s="222"/>
      <c r="S58" s="222"/>
      <c r="T58" s="47"/>
      <c r="V58" s="13"/>
    </row>
    <row r="59" spans="1:22" ht="14.45">
      <c r="A59" s="4"/>
      <c r="B59" s="252" t="s">
        <v>130</v>
      </c>
      <c r="C59" s="252"/>
      <c r="D59" s="252"/>
      <c r="E59" s="252"/>
      <c r="F59" s="252"/>
      <c r="G59" s="252"/>
      <c r="H59" s="252"/>
      <c r="I59" s="252"/>
      <c r="J59" s="252"/>
      <c r="K59" s="252"/>
      <c r="L59" s="258" t="str">
        <f>IF(OR($N$45="nee",$L$57="nee",$L$57="niet van toepassing"),"niet van toepassing","")</f>
        <v/>
      </c>
      <c r="M59" s="222"/>
      <c r="N59" s="222"/>
      <c r="O59" s="222"/>
      <c r="P59" s="222"/>
      <c r="Q59" s="222"/>
      <c r="R59" s="222"/>
      <c r="S59" s="222"/>
      <c r="T59" s="47"/>
      <c r="V59" s="13"/>
    </row>
    <row r="60" spans="1:22" ht="15" customHeight="1">
      <c r="A60" s="4"/>
      <c r="B60" s="252" t="s">
        <v>127</v>
      </c>
      <c r="C60" s="252"/>
      <c r="D60" s="252"/>
      <c r="E60" s="252"/>
      <c r="F60" s="252"/>
      <c r="G60" s="252"/>
      <c r="H60" s="252"/>
      <c r="I60" s="252"/>
      <c r="J60" s="252"/>
      <c r="K60" s="252"/>
      <c r="L60" s="258" t="str">
        <f>IF(OR($N$45="nee",$L$57="nee",$L$57="niet van toepassing"),"niet van toepassing","")</f>
        <v/>
      </c>
      <c r="M60" s="222"/>
      <c r="N60" s="222"/>
      <c r="O60" s="222"/>
      <c r="P60" s="222"/>
      <c r="Q60" s="222"/>
      <c r="R60" s="222"/>
      <c r="S60" s="222"/>
      <c r="T60" s="47"/>
      <c r="V60" s="13"/>
    </row>
    <row r="61" spans="1:22" ht="15" customHeight="1">
      <c r="A61" s="47"/>
      <c r="B61" s="252" t="s">
        <v>76</v>
      </c>
      <c r="C61" s="252"/>
      <c r="D61" s="252"/>
      <c r="E61" s="252"/>
      <c r="F61" s="222" t="str">
        <f>IF(OR($N$45="nee",$L$57="nee",$L$57="niet van toepassing"),"niet van toepassing","")</f>
        <v/>
      </c>
      <c r="G61" s="222"/>
      <c r="H61" s="222"/>
      <c r="I61" s="222"/>
      <c r="J61" s="222"/>
      <c r="K61" s="222"/>
      <c r="L61" s="252" t="s">
        <v>75</v>
      </c>
      <c r="M61" s="252"/>
      <c r="N61" s="252"/>
      <c r="O61" s="222" t="str">
        <f>IF(OR($N$45="nee",$L$57="nee",$L$57="niet van toepassing"),"niet van toepassing","")</f>
        <v/>
      </c>
      <c r="P61" s="222"/>
      <c r="Q61" s="222"/>
      <c r="R61" s="222"/>
      <c r="S61" s="222"/>
      <c r="T61" s="47"/>
      <c r="V61" s="13"/>
    </row>
    <row r="62" spans="1:22" ht="15" customHeight="1">
      <c r="A62" s="257"/>
      <c r="B62" s="257"/>
      <c r="C62" s="257"/>
      <c r="D62" s="257"/>
      <c r="E62" s="257"/>
      <c r="F62" s="257"/>
      <c r="G62" s="257"/>
      <c r="H62" s="257"/>
      <c r="I62" s="257"/>
      <c r="J62" s="257"/>
      <c r="K62" s="257"/>
      <c r="L62" s="257"/>
      <c r="M62" s="257"/>
      <c r="N62" s="257"/>
      <c r="O62" s="257"/>
      <c r="P62" s="257"/>
      <c r="Q62" s="257"/>
      <c r="R62" s="257"/>
      <c r="S62" s="257"/>
      <c r="T62" s="257"/>
      <c r="V62" s="13"/>
    </row>
    <row r="63" spans="1:22" ht="15" customHeight="1">
      <c r="A63" s="155" t="s">
        <v>136</v>
      </c>
      <c r="B63" s="156"/>
      <c r="C63" s="156"/>
      <c r="D63" s="156"/>
      <c r="E63" s="156"/>
      <c r="F63" s="156"/>
      <c r="G63" s="156"/>
      <c r="H63" s="156"/>
      <c r="I63" s="156"/>
      <c r="J63" s="156"/>
      <c r="K63" s="156"/>
      <c r="L63" s="156"/>
      <c r="M63" s="156"/>
      <c r="N63" s="156"/>
      <c r="O63" s="156"/>
      <c r="P63" s="156"/>
      <c r="Q63" s="156"/>
      <c r="R63" s="156"/>
      <c r="S63" s="156"/>
      <c r="T63" s="156"/>
      <c r="V63" s="13"/>
    </row>
    <row r="64" spans="1:22" ht="15" customHeight="1">
      <c r="A64" s="44"/>
      <c r="B64" s="44"/>
      <c r="C64" s="44"/>
      <c r="D64" s="44"/>
      <c r="E64" s="44"/>
      <c r="F64" s="44"/>
      <c r="G64" s="44"/>
      <c r="H64" s="44"/>
      <c r="I64" s="44"/>
      <c r="J64" s="44"/>
      <c r="K64" s="44"/>
      <c r="L64" s="44"/>
      <c r="M64" s="44"/>
      <c r="N64" s="44"/>
      <c r="O64" s="44"/>
      <c r="P64" s="44"/>
      <c r="Q64" s="44"/>
      <c r="R64" s="44"/>
      <c r="S64" s="44"/>
      <c r="T64" s="44"/>
      <c r="V64" s="13"/>
    </row>
    <row r="65" spans="1:22" ht="15" customHeight="1">
      <c r="A65" s="44"/>
      <c r="B65" s="252" t="s">
        <v>137</v>
      </c>
      <c r="C65" s="252"/>
      <c r="D65" s="252"/>
      <c r="E65" s="252"/>
      <c r="F65" s="252"/>
      <c r="G65" s="252"/>
      <c r="H65" s="252"/>
      <c r="I65" s="252"/>
      <c r="J65" s="252"/>
      <c r="K65" s="252"/>
      <c r="L65" s="252"/>
      <c r="M65" s="252"/>
      <c r="N65" s="222"/>
      <c r="O65" s="222"/>
      <c r="P65" s="44"/>
      <c r="Q65" s="44"/>
      <c r="R65" s="44"/>
      <c r="S65" s="44"/>
      <c r="T65" s="44"/>
      <c r="V65" s="13"/>
    </row>
    <row r="66" spans="1:22" ht="15" customHeight="1">
      <c r="A66" s="43"/>
      <c r="B66" s="44"/>
      <c r="C66" s="44"/>
      <c r="D66" s="44"/>
      <c r="E66" s="44"/>
      <c r="F66" s="44"/>
      <c r="G66" s="44"/>
      <c r="H66" s="44"/>
      <c r="I66" s="44"/>
      <c r="J66" s="44"/>
      <c r="K66" s="44"/>
      <c r="L66" s="44"/>
      <c r="M66" s="44"/>
      <c r="N66" s="44"/>
      <c r="O66" s="44"/>
      <c r="P66" s="44"/>
      <c r="Q66" s="44"/>
      <c r="R66" s="44"/>
      <c r="S66" s="44"/>
      <c r="T66" s="44"/>
      <c r="V66" s="13"/>
    </row>
    <row r="67" spans="1:22" ht="15" customHeight="1">
      <c r="A67" s="15"/>
      <c r="B67" s="252" t="s">
        <v>119</v>
      </c>
      <c r="C67" s="252"/>
      <c r="D67" s="252"/>
      <c r="E67" s="252"/>
      <c r="F67" s="252"/>
      <c r="G67" s="258" t="str">
        <f>IF($N$65="nee","niet van toepassing","")</f>
        <v/>
      </c>
      <c r="H67" s="258"/>
      <c r="I67" s="258"/>
      <c r="J67" s="258"/>
      <c r="K67" s="258"/>
      <c r="L67" s="252" t="s">
        <v>120</v>
      </c>
      <c r="M67" s="252"/>
      <c r="N67" s="222" t="str">
        <f>IF($N$65="nee","n.v.t.","")</f>
        <v/>
      </c>
      <c r="O67" s="222"/>
      <c r="P67" s="252" t="s">
        <v>121</v>
      </c>
      <c r="Q67" s="252"/>
      <c r="R67" s="222" t="str">
        <f>IF($N$65="nee","n.v.t.","")</f>
        <v/>
      </c>
      <c r="S67" s="222"/>
      <c r="T67" s="47"/>
      <c r="V67" s="13"/>
    </row>
    <row r="68" spans="1:22" ht="15" customHeight="1">
      <c r="A68" s="4"/>
      <c r="B68" s="252" t="s">
        <v>122</v>
      </c>
      <c r="C68" s="252"/>
      <c r="D68" s="252"/>
      <c r="E68" s="252"/>
      <c r="F68" s="252"/>
      <c r="G68" s="258" t="str">
        <f>IF($N$65="nee","niet van toepassing","")</f>
        <v/>
      </c>
      <c r="H68" s="258"/>
      <c r="I68" s="258"/>
      <c r="J68" s="258"/>
      <c r="K68" s="258"/>
      <c r="L68" s="252" t="s">
        <v>120</v>
      </c>
      <c r="M68" s="252"/>
      <c r="N68" s="222" t="str">
        <f>IF($N$65="nee","n.v.t.","")</f>
        <v/>
      </c>
      <c r="O68" s="222"/>
      <c r="P68" s="252" t="s">
        <v>121</v>
      </c>
      <c r="Q68" s="252"/>
      <c r="R68" s="222" t="str">
        <f>IF($N$65="nee","n.v.t.","")</f>
        <v/>
      </c>
      <c r="S68" s="222"/>
      <c r="T68" s="4"/>
      <c r="V68" s="13"/>
    </row>
    <row r="69" spans="1:22" ht="22.5" customHeight="1">
      <c r="A69" s="4"/>
      <c r="B69" s="252" t="s">
        <v>123</v>
      </c>
      <c r="C69" s="252"/>
      <c r="D69" s="252"/>
      <c r="E69" s="252"/>
      <c r="F69" s="252"/>
      <c r="G69" s="258" t="str">
        <f>IF($N$65="nee","niet van toepassing","")</f>
        <v/>
      </c>
      <c r="H69" s="258"/>
      <c r="I69" s="258"/>
      <c r="J69" s="258"/>
      <c r="K69" s="258"/>
      <c r="L69" s="252" t="s">
        <v>120</v>
      </c>
      <c r="M69" s="252"/>
      <c r="N69" s="222" t="str">
        <f>IF($N$65="nee","n.v.t.","")</f>
        <v/>
      </c>
      <c r="O69" s="222"/>
      <c r="P69" s="252" t="s">
        <v>121</v>
      </c>
      <c r="Q69" s="252"/>
      <c r="R69" s="222" t="str">
        <f>IF($N$65="nee","n.v.t.","")</f>
        <v/>
      </c>
      <c r="S69" s="222"/>
      <c r="T69" s="4"/>
      <c r="V69" s="13"/>
    </row>
    <row r="70" spans="1:22" ht="15" customHeight="1">
      <c r="A70" s="4"/>
      <c r="B70" s="4"/>
      <c r="C70" s="4"/>
      <c r="D70" s="4"/>
      <c r="E70" s="4"/>
      <c r="F70" s="4"/>
      <c r="G70" s="4"/>
      <c r="H70" s="4"/>
      <c r="I70" s="4"/>
      <c r="J70" s="4"/>
      <c r="K70" s="4"/>
      <c r="L70" s="4"/>
      <c r="M70" s="4"/>
      <c r="N70" s="4"/>
      <c r="O70" s="4"/>
      <c r="P70" s="4"/>
      <c r="Q70" s="4"/>
      <c r="R70" s="4"/>
      <c r="S70" s="4"/>
      <c r="T70" s="4"/>
      <c r="V70" s="13"/>
    </row>
    <row r="71" spans="1:22" ht="15" customHeight="1">
      <c r="A71" s="4"/>
      <c r="B71" s="252" t="s">
        <v>124</v>
      </c>
      <c r="C71" s="252"/>
      <c r="D71" s="252"/>
      <c r="E71" s="252"/>
      <c r="F71" s="252"/>
      <c r="G71" s="252"/>
      <c r="H71" s="252"/>
      <c r="I71" s="252"/>
      <c r="J71" s="252"/>
      <c r="K71" s="252"/>
      <c r="L71" s="222"/>
      <c r="M71" s="222"/>
      <c r="N71" s="222"/>
      <c r="O71" s="222"/>
      <c r="P71" s="222"/>
      <c r="Q71" s="222"/>
      <c r="R71" s="222"/>
      <c r="S71" s="222"/>
      <c r="T71" s="4"/>
      <c r="V71" s="13"/>
    </row>
    <row r="72" spans="1:22" ht="15" customHeight="1">
      <c r="A72" s="4"/>
      <c r="B72" s="252" t="s">
        <v>125</v>
      </c>
      <c r="C72" s="252"/>
      <c r="D72" s="252"/>
      <c r="E72" s="252"/>
      <c r="F72" s="252"/>
      <c r="G72" s="252"/>
      <c r="H72" s="252"/>
      <c r="I72" s="252"/>
      <c r="J72" s="252"/>
      <c r="K72" s="252"/>
      <c r="L72" s="258" t="str">
        <f>IF(OR($N$65="nee",$L$71="nee",$L$71="niet van toepassing"),"niet van toepassing","")</f>
        <v/>
      </c>
      <c r="M72" s="222"/>
      <c r="N72" s="222"/>
      <c r="O72" s="222"/>
      <c r="P72" s="222"/>
      <c r="Q72" s="222"/>
      <c r="R72" s="222"/>
      <c r="S72" s="222"/>
      <c r="T72" s="47"/>
      <c r="V72" s="13"/>
    </row>
    <row r="73" spans="1:22" ht="33.6" customHeight="1">
      <c r="A73" s="4"/>
      <c r="B73" s="252" t="s">
        <v>126</v>
      </c>
      <c r="C73" s="252"/>
      <c r="D73" s="252"/>
      <c r="E73" s="252"/>
      <c r="F73" s="252"/>
      <c r="G73" s="252"/>
      <c r="H73" s="252"/>
      <c r="I73" s="252"/>
      <c r="J73" s="252"/>
      <c r="K73" s="252"/>
      <c r="L73" s="258" t="str">
        <f>IF(OR($N$65="nee",$L$71="nee",$L$71="niet van toepassing"),"niet van toepassing","")</f>
        <v/>
      </c>
      <c r="M73" s="222"/>
      <c r="N73" s="222"/>
      <c r="O73" s="222"/>
      <c r="P73" s="222"/>
      <c r="Q73" s="222"/>
      <c r="R73" s="222"/>
      <c r="S73" s="222"/>
      <c r="T73" s="47"/>
      <c r="V73" s="13"/>
    </row>
    <row r="74" spans="1:22" ht="15" customHeight="1">
      <c r="A74" s="4"/>
      <c r="B74" s="252" t="s">
        <v>127</v>
      </c>
      <c r="C74" s="252"/>
      <c r="D74" s="252"/>
      <c r="E74" s="252"/>
      <c r="F74" s="252"/>
      <c r="G74" s="252"/>
      <c r="H74" s="252"/>
      <c r="I74" s="252"/>
      <c r="J74" s="252"/>
      <c r="K74" s="252"/>
      <c r="L74" s="258" t="str">
        <f>IF(OR($N$65="nee",$L$71="nee",$L$71="niet van toepassing"),"niet van toepassing","")</f>
        <v/>
      </c>
      <c r="M74" s="222"/>
      <c r="N74" s="222"/>
      <c r="O74" s="222"/>
      <c r="P74" s="222"/>
      <c r="Q74" s="222"/>
      <c r="R74" s="222"/>
      <c r="S74" s="222"/>
      <c r="T74" s="47"/>
      <c r="V74" s="13"/>
    </row>
    <row r="75" spans="1:22" ht="15" customHeight="1">
      <c r="A75" s="47"/>
      <c r="B75" s="252" t="s">
        <v>76</v>
      </c>
      <c r="C75" s="252"/>
      <c r="D75" s="252"/>
      <c r="E75" s="252"/>
      <c r="F75" s="222" t="str">
        <f>IF(OR($N$65="nee",$L$71="nee",$L$71="niet van toepassing"),"niet van toepassing","")</f>
        <v/>
      </c>
      <c r="G75" s="222"/>
      <c r="H75" s="222"/>
      <c r="I75" s="222"/>
      <c r="J75" s="222"/>
      <c r="K75" s="222"/>
      <c r="L75" s="252" t="s">
        <v>75</v>
      </c>
      <c r="M75" s="252"/>
      <c r="N75" s="252"/>
      <c r="O75" s="222" t="str">
        <f>IF(OR($N$65="nee",$L$71="nee",$L$71="niet van toepassing"),"niet van toepassing","")</f>
        <v/>
      </c>
      <c r="P75" s="222"/>
      <c r="Q75" s="222"/>
      <c r="R75" s="222"/>
      <c r="S75" s="222"/>
      <c r="T75" s="47"/>
      <c r="V75" s="13"/>
    </row>
    <row r="76" spans="1:22" ht="15" customHeight="1">
      <c r="A76" s="47"/>
      <c r="B76" s="47"/>
      <c r="C76" s="47"/>
      <c r="D76" s="47"/>
      <c r="E76" s="47"/>
      <c r="F76" s="47"/>
      <c r="G76" s="47"/>
      <c r="H76" s="47"/>
      <c r="I76" s="47"/>
      <c r="J76" s="47"/>
      <c r="K76" s="47"/>
      <c r="L76" s="47"/>
      <c r="M76" s="47"/>
      <c r="N76" s="47"/>
      <c r="O76" s="47"/>
      <c r="P76" s="47"/>
      <c r="Q76" s="47"/>
      <c r="R76" s="47"/>
      <c r="S76" s="47"/>
      <c r="T76" s="47"/>
      <c r="V76" s="13"/>
    </row>
    <row r="77" spans="1:22" ht="15" customHeight="1">
      <c r="A77" s="4"/>
      <c r="B77" s="252" t="s">
        <v>128</v>
      </c>
      <c r="C77" s="252"/>
      <c r="D77" s="252"/>
      <c r="E77" s="252"/>
      <c r="F77" s="252"/>
      <c r="G77" s="252"/>
      <c r="H77" s="252"/>
      <c r="I77" s="252"/>
      <c r="J77" s="252"/>
      <c r="K77" s="252"/>
      <c r="L77" s="222"/>
      <c r="M77" s="222"/>
      <c r="N77" s="222"/>
      <c r="O77" s="222"/>
      <c r="P77" s="222"/>
      <c r="Q77" s="222"/>
      <c r="R77" s="222"/>
      <c r="S77" s="222"/>
      <c r="T77" s="4"/>
      <c r="V77" s="13"/>
    </row>
    <row r="78" spans="1:22" ht="15" customHeight="1">
      <c r="A78" s="4"/>
      <c r="B78" s="252" t="s">
        <v>125</v>
      </c>
      <c r="C78" s="252"/>
      <c r="D78" s="252"/>
      <c r="E78" s="252"/>
      <c r="F78" s="252"/>
      <c r="G78" s="252"/>
      <c r="H78" s="252"/>
      <c r="I78" s="252"/>
      <c r="J78" s="252"/>
      <c r="K78" s="252"/>
      <c r="L78" s="258" t="str">
        <f>IF(OR($N$65="nee",$L$77="nee",$L$77="niet van toepassing"),"niet van toepassing","")</f>
        <v/>
      </c>
      <c r="M78" s="222"/>
      <c r="N78" s="222"/>
      <c r="O78" s="222"/>
      <c r="P78" s="222"/>
      <c r="Q78" s="222"/>
      <c r="R78" s="222"/>
      <c r="S78" s="222"/>
      <c r="T78" s="47"/>
      <c r="V78" s="13"/>
    </row>
    <row r="79" spans="1:22" ht="14.45">
      <c r="A79" s="4"/>
      <c r="B79" s="252" t="s">
        <v>130</v>
      </c>
      <c r="C79" s="252"/>
      <c r="D79" s="252"/>
      <c r="E79" s="252"/>
      <c r="F79" s="252"/>
      <c r="G79" s="252"/>
      <c r="H79" s="252"/>
      <c r="I79" s="252"/>
      <c r="J79" s="252"/>
      <c r="K79" s="252"/>
      <c r="L79" s="258" t="str">
        <f>IF(OR($N$65="nee",$L$77="nee",$L$77="niet van toepassing"),"niet van toepassing","")</f>
        <v/>
      </c>
      <c r="M79" s="222"/>
      <c r="N79" s="222"/>
      <c r="O79" s="222"/>
      <c r="P79" s="222"/>
      <c r="Q79" s="222"/>
      <c r="R79" s="222"/>
      <c r="S79" s="222"/>
      <c r="T79" s="47"/>
      <c r="V79" s="13"/>
    </row>
    <row r="80" spans="1:22" ht="15" customHeight="1">
      <c r="A80" s="4"/>
      <c r="B80" s="252" t="s">
        <v>127</v>
      </c>
      <c r="C80" s="252"/>
      <c r="D80" s="252"/>
      <c r="E80" s="252"/>
      <c r="F80" s="252"/>
      <c r="G80" s="252"/>
      <c r="H80" s="252"/>
      <c r="I80" s="252"/>
      <c r="J80" s="252"/>
      <c r="K80" s="252"/>
      <c r="L80" s="258" t="str">
        <f>IF(OR($N$65="nee",$L$77="nee",$L$77="niet van toepassing"),"niet van toepassing","")</f>
        <v/>
      </c>
      <c r="M80" s="222"/>
      <c r="N80" s="222"/>
      <c r="O80" s="222"/>
      <c r="P80" s="222"/>
      <c r="Q80" s="222"/>
      <c r="R80" s="222"/>
      <c r="S80" s="222"/>
      <c r="T80" s="47"/>
      <c r="V80" s="13"/>
    </row>
    <row r="81" spans="1:22" ht="15" customHeight="1">
      <c r="A81" s="47"/>
      <c r="B81" s="252" t="s">
        <v>76</v>
      </c>
      <c r="C81" s="252"/>
      <c r="D81" s="252"/>
      <c r="E81" s="252"/>
      <c r="F81" s="222" t="str">
        <f>IF(OR($N$65="nee",$L$77="nee",$L$77="niet van toepassing"),"niet van toepassing","")</f>
        <v/>
      </c>
      <c r="G81" s="222"/>
      <c r="H81" s="222"/>
      <c r="I81" s="222"/>
      <c r="J81" s="222"/>
      <c r="K81" s="222"/>
      <c r="L81" s="252" t="s">
        <v>75</v>
      </c>
      <c r="M81" s="252"/>
      <c r="N81" s="252"/>
      <c r="O81" s="222" t="str">
        <f>IF(OR($N$65="nee",$L$77="nee",$L$77="niet van toepassing"),"niet van toepassing","")</f>
        <v/>
      </c>
      <c r="P81" s="222"/>
      <c r="Q81" s="222"/>
      <c r="R81" s="222"/>
      <c r="S81" s="222"/>
      <c r="T81" s="47"/>
      <c r="V81" s="13"/>
    </row>
    <row r="82" spans="1:22" ht="15" customHeight="1">
      <c r="A82" s="47"/>
      <c r="T82" s="8"/>
      <c r="V82" s="13"/>
    </row>
    <row r="83" spans="1:22" ht="15" customHeight="1">
      <c r="A83" s="155" t="s">
        <v>138</v>
      </c>
      <c r="B83" s="156"/>
      <c r="C83" s="156"/>
      <c r="D83" s="156"/>
      <c r="E83" s="156"/>
      <c r="F83" s="156"/>
      <c r="G83" s="156"/>
      <c r="H83" s="156"/>
      <c r="I83" s="156"/>
      <c r="J83" s="156"/>
      <c r="K83" s="156"/>
      <c r="L83" s="156"/>
      <c r="M83" s="156"/>
      <c r="N83" s="156"/>
      <c r="O83" s="156"/>
      <c r="P83" s="156"/>
      <c r="Q83" s="156"/>
      <c r="R83" s="156"/>
      <c r="S83" s="156"/>
      <c r="T83" s="156"/>
      <c r="V83" s="13"/>
    </row>
    <row r="84" spans="1:22" ht="15" customHeight="1">
      <c r="A84" s="44"/>
      <c r="B84" s="44"/>
      <c r="C84" s="44"/>
      <c r="D84" s="44"/>
      <c r="E84" s="44"/>
      <c r="F84" s="44"/>
      <c r="G84" s="44"/>
      <c r="H84" s="44"/>
      <c r="I84" s="44"/>
      <c r="J84" s="44"/>
      <c r="K84" s="44"/>
      <c r="L84" s="44"/>
      <c r="M84" s="44"/>
      <c r="N84" s="44"/>
      <c r="O84" s="44"/>
      <c r="P84" s="44"/>
      <c r="Q84" s="44"/>
      <c r="R84" s="44"/>
      <c r="S84" s="44"/>
      <c r="T84" s="44"/>
      <c r="V84" s="13"/>
    </row>
    <row r="85" spans="1:22" ht="15" customHeight="1">
      <c r="A85" s="44"/>
      <c r="B85" s="252" t="s">
        <v>139</v>
      </c>
      <c r="C85" s="252"/>
      <c r="D85" s="252"/>
      <c r="E85" s="252"/>
      <c r="F85" s="252"/>
      <c r="G85" s="252"/>
      <c r="H85" s="252"/>
      <c r="I85" s="252"/>
      <c r="J85" s="252"/>
      <c r="K85" s="252"/>
      <c r="L85" s="252"/>
      <c r="M85" s="252"/>
      <c r="N85" s="222"/>
      <c r="O85" s="222"/>
      <c r="P85" s="44"/>
      <c r="Q85" s="44"/>
      <c r="R85" s="44"/>
      <c r="S85" s="44"/>
      <c r="T85" s="44"/>
      <c r="V85" s="13"/>
    </row>
    <row r="86" spans="1:22" ht="15" customHeight="1">
      <c r="A86" s="43"/>
      <c r="B86" s="44"/>
      <c r="C86" s="44"/>
      <c r="D86" s="44"/>
      <c r="E86" s="44"/>
      <c r="F86" s="44"/>
      <c r="G86" s="44"/>
      <c r="H86" s="44"/>
      <c r="I86" s="44"/>
      <c r="J86" s="44"/>
      <c r="K86" s="44"/>
      <c r="L86" s="44"/>
      <c r="M86" s="44"/>
      <c r="N86" s="44"/>
      <c r="O86" s="44"/>
      <c r="P86" s="44"/>
      <c r="Q86" s="44"/>
      <c r="R86" s="44"/>
      <c r="S86" s="44"/>
      <c r="T86" s="44"/>
      <c r="V86" s="13"/>
    </row>
    <row r="87" spans="1:22" ht="15" customHeight="1">
      <c r="A87" s="15"/>
      <c r="B87" s="252" t="s">
        <v>119</v>
      </c>
      <c r="C87" s="252"/>
      <c r="D87" s="252"/>
      <c r="E87" s="252"/>
      <c r="F87" s="252"/>
      <c r="G87" s="258" t="str">
        <f>IF($N$85="nee","niet van toepassing","")</f>
        <v/>
      </c>
      <c r="H87" s="258"/>
      <c r="I87" s="258"/>
      <c r="J87" s="258"/>
      <c r="K87" s="258"/>
      <c r="L87" s="252" t="s">
        <v>120</v>
      </c>
      <c r="M87" s="252"/>
      <c r="N87" s="222" t="str">
        <f>IF($N$85="nee","n.v.t.","")</f>
        <v/>
      </c>
      <c r="O87" s="222"/>
      <c r="P87" s="252" t="s">
        <v>121</v>
      </c>
      <c r="Q87" s="252"/>
      <c r="R87" s="222" t="str">
        <f>IF($N$85="nee","n.v.t.","")</f>
        <v/>
      </c>
      <c r="S87" s="222"/>
      <c r="T87" s="47"/>
      <c r="V87" s="13"/>
    </row>
    <row r="88" spans="1:22" ht="15" customHeight="1">
      <c r="A88" s="4"/>
      <c r="B88" s="252" t="s">
        <v>122</v>
      </c>
      <c r="C88" s="252"/>
      <c r="D88" s="252"/>
      <c r="E88" s="252"/>
      <c r="F88" s="252"/>
      <c r="G88" s="258" t="str">
        <f>IF($N$85="nee","niet van toepassing","")</f>
        <v/>
      </c>
      <c r="H88" s="258"/>
      <c r="I88" s="258"/>
      <c r="J88" s="258"/>
      <c r="K88" s="258"/>
      <c r="L88" s="252" t="s">
        <v>120</v>
      </c>
      <c r="M88" s="252"/>
      <c r="N88" s="222" t="str">
        <f>IF($N$85="nee","n.v.t.","")</f>
        <v/>
      </c>
      <c r="O88" s="222"/>
      <c r="P88" s="252" t="s">
        <v>121</v>
      </c>
      <c r="Q88" s="252"/>
      <c r="R88" s="222" t="str">
        <f>IF($N$85="nee","n.v.t.","")</f>
        <v/>
      </c>
      <c r="S88" s="222"/>
      <c r="T88" s="4"/>
      <c r="V88" s="13"/>
    </row>
    <row r="89" spans="1:22" ht="22.5" customHeight="1">
      <c r="A89" s="4"/>
      <c r="B89" s="252" t="s">
        <v>123</v>
      </c>
      <c r="C89" s="252"/>
      <c r="D89" s="252"/>
      <c r="E89" s="252"/>
      <c r="F89" s="252"/>
      <c r="G89" s="258" t="str">
        <f>IF($N$85="nee","niet van toepassing","")</f>
        <v/>
      </c>
      <c r="H89" s="258"/>
      <c r="I89" s="258"/>
      <c r="J89" s="258"/>
      <c r="K89" s="258"/>
      <c r="L89" s="252" t="s">
        <v>120</v>
      </c>
      <c r="M89" s="252"/>
      <c r="N89" s="222" t="str">
        <f>IF($N$85="nee","n.v.t.","")</f>
        <v/>
      </c>
      <c r="O89" s="222"/>
      <c r="P89" s="252" t="s">
        <v>121</v>
      </c>
      <c r="Q89" s="252"/>
      <c r="R89" s="222" t="str">
        <f>IF($N$85="nee","n.v.t.","")</f>
        <v/>
      </c>
      <c r="S89" s="222"/>
      <c r="T89" s="4"/>
      <c r="V89" s="13"/>
    </row>
    <row r="90" spans="1:22" ht="15" customHeight="1">
      <c r="A90" s="4"/>
      <c r="B90" s="4"/>
      <c r="C90" s="4"/>
      <c r="D90" s="4"/>
      <c r="E90" s="4"/>
      <c r="F90" s="4"/>
      <c r="G90" s="4"/>
      <c r="H90" s="4"/>
      <c r="I90" s="4"/>
      <c r="J90" s="4"/>
      <c r="K90" s="4"/>
      <c r="L90" s="4"/>
      <c r="M90" s="4"/>
      <c r="N90" s="4"/>
      <c r="O90" s="4"/>
      <c r="P90" s="4"/>
      <c r="Q90" s="4"/>
      <c r="R90" s="4"/>
      <c r="S90" s="4"/>
      <c r="T90" s="4"/>
      <c r="V90" s="13"/>
    </row>
    <row r="91" spans="1:22" ht="15" customHeight="1">
      <c r="A91" s="4"/>
      <c r="B91" s="252" t="s">
        <v>124</v>
      </c>
      <c r="C91" s="252"/>
      <c r="D91" s="252"/>
      <c r="E91" s="252"/>
      <c r="F91" s="252"/>
      <c r="G91" s="252"/>
      <c r="H91" s="252"/>
      <c r="I91" s="252"/>
      <c r="J91" s="252"/>
      <c r="K91" s="252"/>
      <c r="L91" s="222"/>
      <c r="M91" s="222"/>
      <c r="N91" s="222"/>
      <c r="O91" s="222"/>
      <c r="P91" s="222"/>
      <c r="Q91" s="222"/>
      <c r="R91" s="222"/>
      <c r="S91" s="222"/>
      <c r="T91" s="4"/>
      <c r="V91" s="13"/>
    </row>
    <row r="92" spans="1:22" ht="15" customHeight="1">
      <c r="A92" s="4"/>
      <c r="B92" s="252" t="s">
        <v>125</v>
      </c>
      <c r="C92" s="252"/>
      <c r="D92" s="252"/>
      <c r="E92" s="252"/>
      <c r="F92" s="252"/>
      <c r="G92" s="252"/>
      <c r="H92" s="252"/>
      <c r="I92" s="252"/>
      <c r="J92" s="252"/>
      <c r="K92" s="252"/>
      <c r="L92" s="258" t="str">
        <f>IF(OR($N$85="nee",$L$91="nee",$L$91="niet van toepassing"),"niet van toepassing","")</f>
        <v/>
      </c>
      <c r="M92" s="222"/>
      <c r="N92" s="222"/>
      <c r="O92" s="222"/>
      <c r="P92" s="222"/>
      <c r="Q92" s="222"/>
      <c r="R92" s="222"/>
      <c r="S92" s="222"/>
      <c r="T92" s="47"/>
      <c r="V92" s="13"/>
    </row>
    <row r="93" spans="1:22" ht="33.6" customHeight="1">
      <c r="A93" s="4"/>
      <c r="B93" s="252" t="s">
        <v>126</v>
      </c>
      <c r="C93" s="252"/>
      <c r="D93" s="252"/>
      <c r="E93" s="252"/>
      <c r="F93" s="252"/>
      <c r="G93" s="252"/>
      <c r="H93" s="252"/>
      <c r="I93" s="252"/>
      <c r="J93" s="252"/>
      <c r="K93" s="252"/>
      <c r="L93" s="258" t="str">
        <f>IF(OR($N$85="nee",$L$91="nee",$L$91="niet van toepassing"),"niet van toepassing","")</f>
        <v/>
      </c>
      <c r="M93" s="222"/>
      <c r="N93" s="222"/>
      <c r="O93" s="222"/>
      <c r="P93" s="222"/>
      <c r="Q93" s="222"/>
      <c r="R93" s="222"/>
      <c r="S93" s="222"/>
      <c r="T93" s="47"/>
      <c r="V93" s="13"/>
    </row>
    <row r="94" spans="1:22" ht="15" customHeight="1">
      <c r="A94" s="4"/>
      <c r="B94" s="252" t="s">
        <v>127</v>
      </c>
      <c r="C94" s="252"/>
      <c r="D94" s="252"/>
      <c r="E94" s="252"/>
      <c r="F94" s="252"/>
      <c r="G94" s="252"/>
      <c r="H94" s="252"/>
      <c r="I94" s="252"/>
      <c r="J94" s="252"/>
      <c r="K94" s="252"/>
      <c r="L94" s="258" t="str">
        <f>IF(OR($N$85="nee",$L$91="nee",$L$91="niet van toepassing"),"niet van toepassing","")</f>
        <v/>
      </c>
      <c r="M94" s="222"/>
      <c r="N94" s="222"/>
      <c r="O94" s="222"/>
      <c r="P94" s="222"/>
      <c r="Q94" s="222"/>
      <c r="R94" s="222"/>
      <c r="S94" s="222"/>
      <c r="T94" s="47"/>
      <c r="V94" s="13"/>
    </row>
    <row r="95" spans="1:22" ht="15" customHeight="1">
      <c r="A95" s="47"/>
      <c r="B95" s="252" t="s">
        <v>76</v>
      </c>
      <c r="C95" s="252"/>
      <c r="D95" s="252"/>
      <c r="E95" s="252"/>
      <c r="F95" s="222" t="str">
        <f>IF(OR($N$85="nee",$L$91="nee",$L$91="niet van toepassing"),"niet van toepassing","")</f>
        <v/>
      </c>
      <c r="G95" s="222"/>
      <c r="H95" s="222"/>
      <c r="I95" s="222"/>
      <c r="J95" s="222"/>
      <c r="K95" s="222"/>
      <c r="L95" s="252" t="s">
        <v>75</v>
      </c>
      <c r="M95" s="252"/>
      <c r="N95" s="252"/>
      <c r="O95" s="222" t="str">
        <f>IF(OR($N$85="nee",$L$91="nee",$L$91="niet van toepassing"),"niet van toepassing","")</f>
        <v/>
      </c>
      <c r="P95" s="222"/>
      <c r="Q95" s="222"/>
      <c r="R95" s="222"/>
      <c r="S95" s="222"/>
      <c r="T95" s="47"/>
      <c r="V95" s="13"/>
    </row>
    <row r="96" spans="1:22" ht="15" customHeight="1">
      <c r="A96" s="47"/>
      <c r="B96" s="47"/>
      <c r="C96" s="47"/>
      <c r="D96" s="47"/>
      <c r="E96" s="47"/>
      <c r="F96" s="47"/>
      <c r="G96" s="47"/>
      <c r="H96" s="47"/>
      <c r="I96" s="47"/>
      <c r="J96" s="47"/>
      <c r="K96" s="47"/>
      <c r="L96" s="47"/>
      <c r="M96" s="47"/>
      <c r="N96" s="47"/>
      <c r="O96" s="47"/>
      <c r="P96" s="47"/>
      <c r="Q96" s="47"/>
      <c r="R96" s="47"/>
      <c r="S96" s="47"/>
      <c r="T96" s="47"/>
      <c r="V96" s="13"/>
    </row>
    <row r="97" spans="1:22" ht="15" customHeight="1">
      <c r="A97" s="4"/>
      <c r="B97" s="252" t="s">
        <v>128</v>
      </c>
      <c r="C97" s="252"/>
      <c r="D97" s="252"/>
      <c r="E97" s="252"/>
      <c r="F97" s="252"/>
      <c r="G97" s="252"/>
      <c r="H97" s="252"/>
      <c r="I97" s="252"/>
      <c r="J97" s="252"/>
      <c r="K97" s="252"/>
      <c r="L97" s="222"/>
      <c r="M97" s="222"/>
      <c r="N97" s="222"/>
      <c r="O97" s="222"/>
      <c r="P97" s="222"/>
      <c r="Q97" s="222"/>
      <c r="R97" s="222"/>
      <c r="S97" s="222"/>
      <c r="T97" s="4"/>
      <c r="V97" s="13"/>
    </row>
    <row r="98" spans="1:22" ht="15" customHeight="1">
      <c r="A98" s="4"/>
      <c r="B98" s="252" t="s">
        <v>125</v>
      </c>
      <c r="C98" s="252"/>
      <c r="D98" s="252"/>
      <c r="E98" s="252"/>
      <c r="F98" s="252"/>
      <c r="G98" s="252"/>
      <c r="H98" s="252"/>
      <c r="I98" s="252"/>
      <c r="J98" s="252"/>
      <c r="K98" s="252"/>
      <c r="L98" s="258" t="str">
        <f>IF(OR($N$85="nee",$L$97="nee",$L$97="niet van toepassing"),"niet van toepassing","")</f>
        <v/>
      </c>
      <c r="M98" s="222"/>
      <c r="N98" s="222"/>
      <c r="O98" s="222"/>
      <c r="P98" s="222"/>
      <c r="Q98" s="222"/>
      <c r="R98" s="222"/>
      <c r="S98" s="222"/>
      <c r="T98" s="47"/>
      <c r="V98" s="13"/>
    </row>
    <row r="99" spans="1:22" ht="14.45">
      <c r="A99" s="4"/>
      <c r="B99" s="252" t="s">
        <v>130</v>
      </c>
      <c r="C99" s="252"/>
      <c r="D99" s="252"/>
      <c r="E99" s="252"/>
      <c r="F99" s="252"/>
      <c r="G99" s="252"/>
      <c r="H99" s="252"/>
      <c r="I99" s="252"/>
      <c r="J99" s="252"/>
      <c r="K99" s="252"/>
      <c r="L99" s="258" t="str">
        <f>IF(OR($N$85="nee",$L$97="nee",$L$97="niet van toepassing"),"niet van toepassing","")</f>
        <v/>
      </c>
      <c r="M99" s="222"/>
      <c r="N99" s="222"/>
      <c r="O99" s="222"/>
      <c r="P99" s="222"/>
      <c r="Q99" s="222"/>
      <c r="R99" s="222"/>
      <c r="S99" s="222"/>
      <c r="T99" s="47"/>
      <c r="V99" s="13"/>
    </row>
    <row r="100" spans="1:22" ht="15" customHeight="1">
      <c r="A100" s="4"/>
      <c r="B100" s="252" t="s">
        <v>127</v>
      </c>
      <c r="C100" s="252"/>
      <c r="D100" s="252"/>
      <c r="E100" s="252"/>
      <c r="F100" s="252"/>
      <c r="G100" s="252"/>
      <c r="H100" s="252"/>
      <c r="I100" s="252"/>
      <c r="J100" s="252"/>
      <c r="K100" s="252"/>
      <c r="L100" s="258" t="str">
        <f>IF(OR($N$85="nee",$L$97="nee",$L$97="niet van toepassing"),"niet van toepassing","")</f>
        <v/>
      </c>
      <c r="M100" s="222"/>
      <c r="N100" s="222"/>
      <c r="O100" s="222"/>
      <c r="P100" s="222"/>
      <c r="Q100" s="222"/>
      <c r="R100" s="222"/>
      <c r="S100" s="222"/>
      <c r="T100" s="47"/>
      <c r="V100" s="13"/>
    </row>
    <row r="101" spans="1:22" ht="15" customHeight="1">
      <c r="A101" s="47"/>
      <c r="B101" s="252" t="s">
        <v>76</v>
      </c>
      <c r="C101" s="252"/>
      <c r="D101" s="252"/>
      <c r="E101" s="252"/>
      <c r="F101" s="222" t="str">
        <f>IF(OR($N$85="nee",$L$97="nee",$L$97="niet van toepassing"),"niet van toepassing","")</f>
        <v/>
      </c>
      <c r="G101" s="222"/>
      <c r="H101" s="222"/>
      <c r="I101" s="222"/>
      <c r="J101" s="222"/>
      <c r="K101" s="222"/>
      <c r="L101" s="252" t="s">
        <v>75</v>
      </c>
      <c r="M101" s="252"/>
      <c r="N101" s="252"/>
      <c r="O101" s="222" t="str">
        <f>IF(OR($N$85="nee",$L$97="nee",$L$97="niet van toepassing"),"niet van toepassing","")</f>
        <v/>
      </c>
      <c r="P101" s="222"/>
      <c r="Q101" s="222"/>
      <c r="R101" s="222"/>
      <c r="S101" s="222"/>
      <c r="T101" s="47"/>
      <c r="V101" s="13"/>
    </row>
    <row r="102" spans="1:22" ht="15" customHeight="1">
      <c r="A102" s="47"/>
      <c r="T102" s="8"/>
      <c r="V102" s="13"/>
    </row>
    <row r="103" spans="1:22" ht="15" customHeight="1">
      <c r="A103" s="155" t="s">
        <v>140</v>
      </c>
      <c r="B103" s="156"/>
      <c r="C103" s="156"/>
      <c r="D103" s="156"/>
      <c r="E103" s="156"/>
      <c r="F103" s="156"/>
      <c r="G103" s="156"/>
      <c r="H103" s="156"/>
      <c r="I103" s="156"/>
      <c r="J103" s="156"/>
      <c r="K103" s="156"/>
      <c r="L103" s="156"/>
      <c r="M103" s="156"/>
      <c r="N103" s="156"/>
      <c r="O103" s="156"/>
      <c r="P103" s="156"/>
      <c r="Q103" s="156"/>
      <c r="R103" s="156"/>
      <c r="S103" s="156"/>
      <c r="T103" s="156"/>
      <c r="V103" s="13"/>
    </row>
    <row r="104" spans="1:22" ht="15" customHeight="1">
      <c r="A104" s="44"/>
      <c r="B104" s="44"/>
      <c r="C104" s="44"/>
      <c r="D104" s="44"/>
      <c r="E104" s="44"/>
      <c r="F104" s="44"/>
      <c r="G104" s="44"/>
      <c r="H104" s="44"/>
      <c r="I104" s="44"/>
      <c r="J104" s="44"/>
      <c r="K104" s="44"/>
      <c r="L104" s="44"/>
      <c r="M104" s="44"/>
      <c r="N104" s="44"/>
      <c r="O104" s="44"/>
      <c r="P104" s="44"/>
      <c r="Q104" s="44"/>
      <c r="R104" s="44"/>
      <c r="S104" s="44"/>
      <c r="T104" s="44"/>
      <c r="V104" s="13"/>
    </row>
    <row r="105" spans="1:22" ht="15" customHeight="1">
      <c r="A105" s="44"/>
      <c r="B105" s="252" t="s">
        <v>141</v>
      </c>
      <c r="C105" s="252"/>
      <c r="D105" s="252"/>
      <c r="E105" s="252"/>
      <c r="F105" s="252"/>
      <c r="G105" s="252"/>
      <c r="H105" s="252"/>
      <c r="I105" s="252"/>
      <c r="J105" s="252"/>
      <c r="K105" s="252"/>
      <c r="L105" s="252"/>
      <c r="M105" s="252"/>
      <c r="N105" s="222"/>
      <c r="O105" s="222"/>
      <c r="P105" s="44"/>
      <c r="Q105" s="44"/>
      <c r="R105" s="44"/>
      <c r="S105" s="44"/>
      <c r="T105" s="44"/>
      <c r="V105" s="13"/>
    </row>
    <row r="106" spans="1:22" ht="15" customHeight="1">
      <c r="A106" s="43"/>
      <c r="B106" s="44"/>
      <c r="C106" s="44"/>
      <c r="D106" s="44"/>
      <c r="E106" s="44"/>
      <c r="F106" s="44"/>
      <c r="G106" s="44"/>
      <c r="H106" s="44"/>
      <c r="I106" s="44"/>
      <c r="J106" s="44"/>
      <c r="K106" s="44"/>
      <c r="L106" s="44"/>
      <c r="M106" s="44"/>
      <c r="N106" s="44"/>
      <c r="O106" s="44"/>
      <c r="P106" s="44"/>
      <c r="Q106" s="44"/>
      <c r="R106" s="44"/>
      <c r="S106" s="44"/>
      <c r="T106" s="44"/>
      <c r="V106" s="13"/>
    </row>
    <row r="107" spans="1:22" ht="15" customHeight="1">
      <c r="A107" s="15"/>
      <c r="B107" s="252" t="s">
        <v>119</v>
      </c>
      <c r="C107" s="252"/>
      <c r="D107" s="252"/>
      <c r="E107" s="252"/>
      <c r="F107" s="252"/>
      <c r="G107" s="258" t="str">
        <f>IF($N$105="nee","niet van toepassing","")</f>
        <v/>
      </c>
      <c r="H107" s="258"/>
      <c r="I107" s="258"/>
      <c r="J107" s="258"/>
      <c r="K107" s="258"/>
      <c r="L107" s="252" t="s">
        <v>120</v>
      </c>
      <c r="M107" s="252"/>
      <c r="N107" s="222" t="str">
        <f>IF($N$105="nee","n.v.t.","")</f>
        <v/>
      </c>
      <c r="O107" s="222"/>
      <c r="P107" s="252" t="s">
        <v>121</v>
      </c>
      <c r="Q107" s="252"/>
      <c r="R107" s="254" t="str">
        <f>IF($N$105="nee","n.v.t.","")</f>
        <v/>
      </c>
      <c r="S107" s="222"/>
      <c r="T107" s="47"/>
      <c r="V107" s="13"/>
    </row>
    <row r="108" spans="1:22" ht="15" customHeight="1">
      <c r="A108" s="4"/>
      <c r="B108" s="252" t="s">
        <v>122</v>
      </c>
      <c r="C108" s="252"/>
      <c r="D108" s="252"/>
      <c r="E108" s="252"/>
      <c r="F108" s="252"/>
      <c r="G108" s="258" t="str">
        <f>IF($N$105="nee","niet van toepassing","")</f>
        <v/>
      </c>
      <c r="H108" s="258"/>
      <c r="I108" s="258"/>
      <c r="J108" s="258"/>
      <c r="K108" s="258"/>
      <c r="L108" s="252" t="s">
        <v>120</v>
      </c>
      <c r="M108" s="252"/>
      <c r="N108" s="222" t="str">
        <f>IF($N$105="nee","n.v.t.","")</f>
        <v/>
      </c>
      <c r="O108" s="222"/>
      <c r="P108" s="252" t="s">
        <v>121</v>
      </c>
      <c r="Q108" s="252"/>
      <c r="R108" s="254" t="str">
        <f>IF($N$105="nee","n.v.t.","")</f>
        <v/>
      </c>
      <c r="S108" s="222"/>
      <c r="T108" s="4"/>
      <c r="V108" s="13"/>
    </row>
    <row r="109" spans="1:22" ht="22.5" customHeight="1">
      <c r="A109" s="4"/>
      <c r="B109" s="252" t="s">
        <v>123</v>
      </c>
      <c r="C109" s="252"/>
      <c r="D109" s="252"/>
      <c r="E109" s="252"/>
      <c r="F109" s="252"/>
      <c r="G109" s="258" t="str">
        <f>IF($N$105="nee","niet van toepassing","")</f>
        <v/>
      </c>
      <c r="H109" s="258"/>
      <c r="I109" s="258"/>
      <c r="J109" s="258"/>
      <c r="K109" s="258"/>
      <c r="L109" s="252" t="s">
        <v>120</v>
      </c>
      <c r="M109" s="252"/>
      <c r="N109" s="222" t="str">
        <f>IF($N$105="nee","n.v.t.","")</f>
        <v/>
      </c>
      <c r="O109" s="222"/>
      <c r="P109" s="252" t="s">
        <v>121</v>
      </c>
      <c r="Q109" s="252"/>
      <c r="R109" s="254" t="str">
        <f>IF($N$105="nee","n.v.t.","")</f>
        <v/>
      </c>
      <c r="S109" s="222"/>
      <c r="T109" s="4"/>
      <c r="V109" s="13"/>
    </row>
    <row r="110" spans="1:22" ht="15" customHeight="1">
      <c r="A110" s="4"/>
      <c r="B110" s="4"/>
      <c r="C110" s="4"/>
      <c r="D110" s="4"/>
      <c r="E110" s="4"/>
      <c r="F110" s="4"/>
      <c r="G110" s="4"/>
      <c r="H110" s="4"/>
      <c r="I110" s="4"/>
      <c r="J110" s="4"/>
      <c r="K110" s="4"/>
      <c r="L110" s="4"/>
      <c r="M110" s="4"/>
      <c r="N110" s="4"/>
      <c r="O110" s="4"/>
      <c r="P110" s="4"/>
      <c r="Q110" s="4"/>
      <c r="R110" s="4"/>
      <c r="S110" s="4"/>
      <c r="T110" s="4"/>
      <c r="V110" s="13"/>
    </row>
    <row r="111" spans="1:22" ht="15" customHeight="1">
      <c r="A111" s="4"/>
      <c r="B111" s="252" t="s">
        <v>124</v>
      </c>
      <c r="C111" s="252"/>
      <c r="D111" s="252"/>
      <c r="E111" s="252"/>
      <c r="F111" s="252"/>
      <c r="G111" s="252"/>
      <c r="H111" s="252"/>
      <c r="I111" s="252"/>
      <c r="J111" s="252"/>
      <c r="K111" s="252"/>
      <c r="L111" s="222"/>
      <c r="M111" s="222"/>
      <c r="N111" s="222"/>
      <c r="O111" s="222"/>
      <c r="P111" s="222"/>
      <c r="Q111" s="222"/>
      <c r="R111" s="222"/>
      <c r="S111" s="222"/>
      <c r="T111" s="4"/>
      <c r="V111" s="13"/>
    </row>
    <row r="112" spans="1:22" ht="15" customHeight="1">
      <c r="A112" s="4"/>
      <c r="B112" s="252" t="s">
        <v>125</v>
      </c>
      <c r="C112" s="252"/>
      <c r="D112" s="252"/>
      <c r="E112" s="252"/>
      <c r="F112" s="252"/>
      <c r="G112" s="252"/>
      <c r="H112" s="252"/>
      <c r="I112" s="252"/>
      <c r="J112" s="252"/>
      <c r="K112" s="252"/>
      <c r="L112" s="258" t="str">
        <f>IF(OR($N$105="nee",$L$111="nee",$L$111="niet van toepassing"),"niet van toepassing","")</f>
        <v/>
      </c>
      <c r="M112" s="222"/>
      <c r="N112" s="222"/>
      <c r="O112" s="222"/>
      <c r="P112" s="222"/>
      <c r="Q112" s="222"/>
      <c r="R112" s="222"/>
      <c r="S112" s="222"/>
      <c r="T112" s="47"/>
      <c r="V112" s="13"/>
    </row>
    <row r="113" spans="1:22" ht="33.6" customHeight="1">
      <c r="A113" s="4"/>
      <c r="B113" s="252" t="s">
        <v>126</v>
      </c>
      <c r="C113" s="252"/>
      <c r="D113" s="252"/>
      <c r="E113" s="252"/>
      <c r="F113" s="252"/>
      <c r="G113" s="252"/>
      <c r="H113" s="252"/>
      <c r="I113" s="252"/>
      <c r="J113" s="252"/>
      <c r="K113" s="252"/>
      <c r="L113" s="258" t="str">
        <f>IF(OR($N$105="nee",$L$111="nee",$L$111="niet van toepassing"),"niet van toepassing","")</f>
        <v/>
      </c>
      <c r="M113" s="222"/>
      <c r="N113" s="222"/>
      <c r="O113" s="222"/>
      <c r="P113" s="222"/>
      <c r="Q113" s="222"/>
      <c r="R113" s="222"/>
      <c r="S113" s="222"/>
      <c r="T113" s="47"/>
      <c r="V113" s="13"/>
    </row>
    <row r="114" spans="1:22" ht="15" customHeight="1">
      <c r="A114" s="4"/>
      <c r="B114" s="252" t="s">
        <v>127</v>
      </c>
      <c r="C114" s="252"/>
      <c r="D114" s="252"/>
      <c r="E114" s="252"/>
      <c r="F114" s="252"/>
      <c r="G114" s="252"/>
      <c r="H114" s="252"/>
      <c r="I114" s="252"/>
      <c r="J114" s="252"/>
      <c r="K114" s="252"/>
      <c r="L114" s="258" t="str">
        <f>IF(OR($N$105="nee",$L$111="nee",$L$111="niet van toepassing"),"niet van toepassing","")</f>
        <v/>
      </c>
      <c r="M114" s="222"/>
      <c r="N114" s="222"/>
      <c r="O114" s="222"/>
      <c r="P114" s="222"/>
      <c r="Q114" s="222"/>
      <c r="R114" s="222"/>
      <c r="S114" s="222"/>
      <c r="T114" s="47"/>
      <c r="V114" s="13"/>
    </row>
    <row r="115" spans="1:22" ht="15" customHeight="1">
      <c r="A115" s="47"/>
      <c r="B115" s="252" t="s">
        <v>76</v>
      </c>
      <c r="C115" s="252"/>
      <c r="D115" s="252"/>
      <c r="E115" s="252"/>
      <c r="F115" s="222" t="str">
        <f>IF(OR($N$105="nee",$L$111="nee",$L$111="niet van toepassing"),"niet van toepassing","")</f>
        <v/>
      </c>
      <c r="G115" s="222"/>
      <c r="H115" s="222"/>
      <c r="I115" s="222"/>
      <c r="J115" s="222"/>
      <c r="K115" s="222"/>
      <c r="L115" s="252" t="s">
        <v>75</v>
      </c>
      <c r="M115" s="252"/>
      <c r="N115" s="252"/>
      <c r="O115" s="222" t="str">
        <f>IF(OR($N$105="nee",$L$111="nee",$L$111="niet van toepassing"),"niet van toepassing","")</f>
        <v/>
      </c>
      <c r="P115" s="222"/>
      <c r="Q115" s="222"/>
      <c r="R115" s="222"/>
      <c r="S115" s="222"/>
      <c r="T115" s="47"/>
      <c r="V115" s="13"/>
    </row>
    <row r="116" spans="1:22" ht="15" customHeight="1">
      <c r="A116" s="47"/>
      <c r="B116" s="47"/>
      <c r="C116" s="47"/>
      <c r="D116" s="47"/>
      <c r="E116" s="47"/>
      <c r="F116" s="47"/>
      <c r="G116" s="47"/>
      <c r="H116" s="47"/>
      <c r="I116" s="47"/>
      <c r="J116" s="47"/>
      <c r="K116" s="47"/>
      <c r="L116" s="47"/>
      <c r="M116" s="47"/>
      <c r="N116" s="47"/>
      <c r="O116" s="47"/>
      <c r="P116" s="47"/>
      <c r="Q116" s="47"/>
      <c r="R116" s="47"/>
      <c r="S116" s="47"/>
      <c r="T116" s="47"/>
      <c r="V116" s="13"/>
    </row>
    <row r="117" spans="1:22" ht="15" customHeight="1">
      <c r="A117" s="4"/>
      <c r="B117" s="252" t="s">
        <v>128</v>
      </c>
      <c r="C117" s="252"/>
      <c r="D117" s="252"/>
      <c r="E117" s="252"/>
      <c r="F117" s="252"/>
      <c r="G117" s="252"/>
      <c r="H117" s="252"/>
      <c r="I117" s="252"/>
      <c r="J117" s="252"/>
      <c r="K117" s="252"/>
      <c r="L117" s="222"/>
      <c r="M117" s="222"/>
      <c r="N117" s="222"/>
      <c r="O117" s="222"/>
      <c r="P117" s="222"/>
      <c r="Q117" s="222"/>
      <c r="R117" s="222"/>
      <c r="S117" s="222"/>
      <c r="T117" s="4"/>
      <c r="V117" s="13"/>
    </row>
    <row r="118" spans="1:22" ht="15" customHeight="1">
      <c r="A118" s="4"/>
      <c r="B118" s="252" t="s">
        <v>125</v>
      </c>
      <c r="C118" s="252"/>
      <c r="D118" s="252"/>
      <c r="E118" s="252"/>
      <c r="F118" s="252"/>
      <c r="G118" s="252"/>
      <c r="H118" s="252"/>
      <c r="I118" s="252"/>
      <c r="J118" s="252"/>
      <c r="K118" s="252"/>
      <c r="L118" s="258" t="str">
        <f>IF(OR($N$105="nee",$L$117="nee",$L$117="niet van toepassing"),"niet van toepassing","")</f>
        <v/>
      </c>
      <c r="M118" s="222"/>
      <c r="N118" s="222"/>
      <c r="O118" s="222"/>
      <c r="P118" s="222"/>
      <c r="Q118" s="222"/>
      <c r="R118" s="222"/>
      <c r="S118" s="222"/>
      <c r="T118" s="47"/>
      <c r="V118" s="13"/>
    </row>
    <row r="119" spans="1:22" ht="14.45">
      <c r="A119" s="4"/>
      <c r="B119" s="252" t="s">
        <v>130</v>
      </c>
      <c r="C119" s="252"/>
      <c r="D119" s="252"/>
      <c r="E119" s="252"/>
      <c r="F119" s="252"/>
      <c r="G119" s="252"/>
      <c r="H119" s="252"/>
      <c r="I119" s="252"/>
      <c r="J119" s="252"/>
      <c r="K119" s="252"/>
      <c r="L119" s="258" t="str">
        <f>IF(OR($N$105="nee",$L$117="nee",$L$117="niet van toepassing"),"niet van toepassing","")</f>
        <v/>
      </c>
      <c r="M119" s="222"/>
      <c r="N119" s="222"/>
      <c r="O119" s="222"/>
      <c r="P119" s="222"/>
      <c r="Q119" s="222"/>
      <c r="R119" s="222"/>
      <c r="S119" s="222"/>
      <c r="T119" s="47"/>
      <c r="V119" s="13"/>
    </row>
    <row r="120" spans="1:22" ht="15" customHeight="1">
      <c r="A120" s="4"/>
      <c r="B120" s="252" t="s">
        <v>127</v>
      </c>
      <c r="C120" s="252"/>
      <c r="D120" s="252"/>
      <c r="E120" s="252"/>
      <c r="F120" s="252"/>
      <c r="G120" s="252"/>
      <c r="H120" s="252"/>
      <c r="I120" s="252"/>
      <c r="J120" s="252"/>
      <c r="K120" s="252"/>
      <c r="L120" s="258" t="str">
        <f>IF(OR($N$105="nee",$L$117="nee",$L$117="niet van toepassing"),"niet van toepassing","")</f>
        <v/>
      </c>
      <c r="M120" s="222"/>
      <c r="N120" s="222"/>
      <c r="O120" s="222"/>
      <c r="P120" s="222"/>
      <c r="Q120" s="222"/>
      <c r="R120" s="222"/>
      <c r="S120" s="222"/>
      <c r="T120" s="47"/>
      <c r="V120" s="13"/>
    </row>
    <row r="121" spans="1:22" ht="15" customHeight="1">
      <c r="A121" s="47"/>
      <c r="B121" s="252" t="s">
        <v>76</v>
      </c>
      <c r="C121" s="252"/>
      <c r="D121" s="252"/>
      <c r="E121" s="252"/>
      <c r="F121" s="222" t="str">
        <f>IF(OR($N$105="nee",$L$117="nee",$L$117="niet van toepassing"),"niet van toepassing","")</f>
        <v/>
      </c>
      <c r="G121" s="222"/>
      <c r="H121" s="222"/>
      <c r="I121" s="222"/>
      <c r="J121" s="222"/>
      <c r="K121" s="222"/>
      <c r="L121" s="252" t="s">
        <v>75</v>
      </c>
      <c r="M121" s="252"/>
      <c r="N121" s="252"/>
      <c r="O121" s="222" t="str">
        <f>IF(OR($N$105="nee",$L$117="nee",$L$117="niet van toepassing"),"niet van toepassing","")</f>
        <v/>
      </c>
      <c r="P121" s="222"/>
      <c r="Q121" s="222"/>
      <c r="R121" s="222"/>
      <c r="S121" s="222"/>
      <c r="T121" s="47"/>
      <c r="V121" s="13"/>
    </row>
    <row r="122" spans="1:22" ht="15" customHeight="1">
      <c r="A122" s="47"/>
      <c r="B122" s="47"/>
      <c r="C122" s="47"/>
      <c r="D122" s="47"/>
      <c r="E122" s="47"/>
      <c r="F122" s="47"/>
      <c r="G122" s="47"/>
      <c r="H122" s="47"/>
      <c r="I122" s="47"/>
      <c r="J122" s="47"/>
      <c r="K122" s="47"/>
      <c r="L122" s="47"/>
      <c r="M122" s="47"/>
      <c r="N122" s="47"/>
      <c r="O122" s="47"/>
      <c r="P122" s="47"/>
      <c r="Q122" s="47"/>
      <c r="R122" s="47"/>
      <c r="S122" s="47"/>
      <c r="T122" s="47"/>
      <c r="V122" s="13"/>
    </row>
    <row r="123" spans="1:22" ht="15" customHeight="1">
      <c r="A123" s="155" t="s">
        <v>142</v>
      </c>
      <c r="B123" s="156"/>
      <c r="C123" s="156"/>
      <c r="D123" s="156"/>
      <c r="E123" s="156"/>
      <c r="F123" s="156"/>
      <c r="G123" s="156"/>
      <c r="H123" s="156"/>
      <c r="I123" s="156"/>
      <c r="J123" s="156"/>
      <c r="K123" s="156"/>
      <c r="L123" s="156"/>
      <c r="M123" s="156"/>
      <c r="N123" s="156"/>
      <c r="O123" s="156"/>
      <c r="P123" s="156"/>
      <c r="Q123" s="156"/>
      <c r="R123" s="156"/>
      <c r="S123" s="156"/>
      <c r="T123" s="156"/>
      <c r="V123" s="13"/>
    </row>
    <row r="124" spans="1:22" ht="15" customHeight="1">
      <c r="A124" s="44"/>
      <c r="B124" s="44"/>
      <c r="C124" s="44"/>
      <c r="D124" s="44"/>
      <c r="E124" s="44"/>
      <c r="F124" s="44"/>
      <c r="G124" s="44"/>
      <c r="H124" s="44"/>
      <c r="I124" s="44"/>
      <c r="J124" s="44"/>
      <c r="K124" s="44"/>
      <c r="L124" s="44"/>
      <c r="M124" s="44"/>
      <c r="N124" s="44"/>
      <c r="O124" s="44"/>
      <c r="P124" s="44"/>
      <c r="Q124" s="44"/>
      <c r="R124" s="44"/>
      <c r="S124" s="44"/>
      <c r="T124" s="44"/>
      <c r="V124" s="13"/>
    </row>
    <row r="125" spans="1:22" ht="15" customHeight="1">
      <c r="A125" s="44"/>
      <c r="B125" s="252" t="s">
        <v>143</v>
      </c>
      <c r="C125" s="252"/>
      <c r="D125" s="252"/>
      <c r="E125" s="252"/>
      <c r="F125" s="252"/>
      <c r="G125" s="252"/>
      <c r="H125" s="252"/>
      <c r="I125" s="252"/>
      <c r="J125" s="252"/>
      <c r="K125" s="252"/>
      <c r="L125" s="252"/>
      <c r="M125" s="252"/>
      <c r="N125" s="222"/>
      <c r="O125" s="222"/>
      <c r="P125" s="44"/>
      <c r="Q125" s="44"/>
      <c r="R125" s="44"/>
      <c r="S125" s="44"/>
      <c r="T125" s="44"/>
      <c r="V125" s="13"/>
    </row>
    <row r="126" spans="1:22" ht="15" customHeight="1">
      <c r="A126" s="43"/>
      <c r="B126" s="44"/>
      <c r="C126" s="44"/>
      <c r="D126" s="44"/>
      <c r="E126" s="44"/>
      <c r="F126" s="44"/>
      <c r="G126" s="44"/>
      <c r="H126" s="44"/>
      <c r="I126" s="44"/>
      <c r="J126" s="44"/>
      <c r="K126" s="44"/>
      <c r="L126" s="44"/>
      <c r="M126" s="44"/>
      <c r="N126" s="44"/>
      <c r="O126" s="44"/>
      <c r="P126" s="44"/>
      <c r="Q126" s="44"/>
      <c r="R126" s="44"/>
      <c r="S126" s="44"/>
      <c r="T126" s="44"/>
      <c r="V126" s="13"/>
    </row>
    <row r="127" spans="1:22" ht="15" customHeight="1">
      <c r="A127" s="15"/>
      <c r="B127" s="252" t="s">
        <v>119</v>
      </c>
      <c r="C127" s="252"/>
      <c r="D127" s="252"/>
      <c r="E127" s="252"/>
      <c r="F127" s="252"/>
      <c r="G127" s="258" t="str">
        <f>IF($N$125="nee","niet van toepassing","")</f>
        <v/>
      </c>
      <c r="H127" s="258"/>
      <c r="I127" s="258"/>
      <c r="J127" s="258"/>
      <c r="K127" s="258"/>
      <c r="L127" s="252" t="s">
        <v>120</v>
      </c>
      <c r="M127" s="252"/>
      <c r="N127" s="222" t="str">
        <f>IF($N$125="nee","n.v.t.","")</f>
        <v/>
      </c>
      <c r="O127" s="222"/>
      <c r="P127" s="252" t="s">
        <v>121</v>
      </c>
      <c r="Q127" s="252"/>
      <c r="R127" s="222" t="str">
        <f>IF($N$125="nee","n.v.t.","")</f>
        <v/>
      </c>
      <c r="S127" s="222"/>
      <c r="T127" s="47"/>
      <c r="V127" s="13"/>
    </row>
    <row r="128" spans="1:22" ht="15" customHeight="1">
      <c r="A128" s="4"/>
      <c r="B128" s="252" t="s">
        <v>122</v>
      </c>
      <c r="C128" s="252"/>
      <c r="D128" s="252"/>
      <c r="E128" s="252"/>
      <c r="F128" s="252"/>
      <c r="G128" s="258" t="str">
        <f>IF($N$125="nee","niet van toepassing","")</f>
        <v/>
      </c>
      <c r="H128" s="258"/>
      <c r="I128" s="258"/>
      <c r="J128" s="258"/>
      <c r="K128" s="258"/>
      <c r="L128" s="252" t="s">
        <v>120</v>
      </c>
      <c r="M128" s="252"/>
      <c r="N128" s="222" t="str">
        <f>IF($N$125="nee","n.v.t.","")</f>
        <v/>
      </c>
      <c r="O128" s="222"/>
      <c r="P128" s="252" t="s">
        <v>121</v>
      </c>
      <c r="Q128" s="252"/>
      <c r="R128" s="222" t="str">
        <f>IF($N$125="nee","n.v.t.","")</f>
        <v/>
      </c>
      <c r="S128" s="222"/>
      <c r="T128" s="4"/>
      <c r="V128" s="13"/>
    </row>
    <row r="129" spans="1:22" ht="22.5" customHeight="1">
      <c r="A129" s="4"/>
      <c r="B129" s="252" t="s">
        <v>123</v>
      </c>
      <c r="C129" s="252"/>
      <c r="D129" s="252"/>
      <c r="E129" s="252"/>
      <c r="F129" s="252"/>
      <c r="G129" s="258" t="str">
        <f>IF($N$125="nee","niet van toepassing","")</f>
        <v/>
      </c>
      <c r="H129" s="258"/>
      <c r="I129" s="258"/>
      <c r="J129" s="258"/>
      <c r="K129" s="258"/>
      <c r="L129" s="252" t="s">
        <v>120</v>
      </c>
      <c r="M129" s="252"/>
      <c r="N129" s="222" t="str">
        <f>IF($N$125="nee","n.v.t.","")</f>
        <v/>
      </c>
      <c r="O129" s="222"/>
      <c r="P129" s="252" t="s">
        <v>121</v>
      </c>
      <c r="Q129" s="252"/>
      <c r="R129" s="222" t="str">
        <f>IF($N$125="nee","n.v.t.","")</f>
        <v/>
      </c>
      <c r="S129" s="222"/>
      <c r="T129" s="4"/>
      <c r="V129" s="13"/>
    </row>
    <row r="130" spans="1:22" ht="15" customHeight="1">
      <c r="A130" s="4"/>
      <c r="B130" s="4"/>
      <c r="C130" s="4"/>
      <c r="D130" s="4"/>
      <c r="E130" s="4"/>
      <c r="F130" s="4"/>
      <c r="G130" s="4"/>
      <c r="H130" s="4"/>
      <c r="I130" s="4"/>
      <c r="J130" s="4"/>
      <c r="K130" s="4"/>
      <c r="L130" s="4"/>
      <c r="M130" s="4"/>
      <c r="N130" s="4"/>
      <c r="O130" s="4"/>
      <c r="P130" s="4"/>
      <c r="Q130" s="4"/>
      <c r="R130" s="4"/>
      <c r="S130" s="4"/>
      <c r="T130" s="4"/>
      <c r="V130" s="13"/>
    </row>
    <row r="131" spans="1:22" ht="15" customHeight="1">
      <c r="A131" s="4"/>
      <c r="B131" s="252" t="s">
        <v>124</v>
      </c>
      <c r="C131" s="252"/>
      <c r="D131" s="252"/>
      <c r="E131" s="252"/>
      <c r="F131" s="252"/>
      <c r="G131" s="252"/>
      <c r="H131" s="252"/>
      <c r="I131" s="252"/>
      <c r="J131" s="252"/>
      <c r="K131" s="252"/>
      <c r="L131" s="222"/>
      <c r="M131" s="222"/>
      <c r="N131" s="222"/>
      <c r="O131" s="222"/>
      <c r="P131" s="222"/>
      <c r="Q131" s="222"/>
      <c r="R131" s="222"/>
      <c r="S131" s="222"/>
      <c r="T131" s="4"/>
      <c r="V131" s="13"/>
    </row>
    <row r="132" spans="1:22" ht="15" customHeight="1">
      <c r="A132" s="4"/>
      <c r="B132" s="252" t="s">
        <v>125</v>
      </c>
      <c r="C132" s="252"/>
      <c r="D132" s="252"/>
      <c r="E132" s="252"/>
      <c r="F132" s="252"/>
      <c r="G132" s="252"/>
      <c r="H132" s="252"/>
      <c r="I132" s="252"/>
      <c r="J132" s="252"/>
      <c r="K132" s="252"/>
      <c r="L132" s="258" t="str">
        <f>IF(OR($N$125="nee",$L$131="nee",$L$131="niet van toepassing"),"niet van toepassing","")</f>
        <v/>
      </c>
      <c r="M132" s="222"/>
      <c r="N132" s="222"/>
      <c r="O132" s="222"/>
      <c r="P132" s="222"/>
      <c r="Q132" s="222"/>
      <c r="R132" s="222"/>
      <c r="S132" s="222"/>
      <c r="T132" s="47"/>
      <c r="V132" s="13"/>
    </row>
    <row r="133" spans="1:22" ht="33.6" customHeight="1">
      <c r="A133" s="4"/>
      <c r="B133" s="252" t="s">
        <v>126</v>
      </c>
      <c r="C133" s="252"/>
      <c r="D133" s="252"/>
      <c r="E133" s="252"/>
      <c r="F133" s="252"/>
      <c r="G133" s="252"/>
      <c r="H133" s="252"/>
      <c r="I133" s="252"/>
      <c r="J133" s="252"/>
      <c r="K133" s="252"/>
      <c r="L133" s="258" t="str">
        <f>IF(OR($N$125="nee",$L$131="nee",$L$131="niet van toepassing"),"niet van toepassing","")</f>
        <v/>
      </c>
      <c r="M133" s="222"/>
      <c r="N133" s="222"/>
      <c r="O133" s="222"/>
      <c r="P133" s="222"/>
      <c r="Q133" s="222"/>
      <c r="R133" s="222"/>
      <c r="S133" s="222"/>
      <c r="T133" s="47"/>
      <c r="V133" s="13"/>
    </row>
    <row r="134" spans="1:22" ht="15" customHeight="1">
      <c r="A134" s="4"/>
      <c r="B134" s="252" t="s">
        <v>127</v>
      </c>
      <c r="C134" s="252"/>
      <c r="D134" s="252"/>
      <c r="E134" s="252"/>
      <c r="F134" s="252"/>
      <c r="G134" s="252"/>
      <c r="H134" s="252"/>
      <c r="I134" s="252"/>
      <c r="J134" s="252"/>
      <c r="K134" s="252"/>
      <c r="L134" s="258" t="str">
        <f>IF(OR($N$125="nee",$L$131="nee",$L$131="niet van toepassing"),"niet van toepassing","")</f>
        <v/>
      </c>
      <c r="M134" s="222"/>
      <c r="N134" s="222"/>
      <c r="O134" s="222"/>
      <c r="P134" s="222"/>
      <c r="Q134" s="222"/>
      <c r="R134" s="222"/>
      <c r="S134" s="222"/>
      <c r="T134" s="47"/>
      <c r="V134" s="13"/>
    </row>
    <row r="135" spans="1:22" ht="15" customHeight="1">
      <c r="A135" s="47"/>
      <c r="B135" s="252" t="s">
        <v>76</v>
      </c>
      <c r="C135" s="252"/>
      <c r="D135" s="252"/>
      <c r="E135" s="252"/>
      <c r="F135" s="222" t="str">
        <f>IF(OR($N$125="nee",$L$131="nee",$L$131="niet van toepassing"),"niet van toepassing","")</f>
        <v/>
      </c>
      <c r="G135" s="222"/>
      <c r="H135" s="222"/>
      <c r="I135" s="222"/>
      <c r="J135" s="222"/>
      <c r="K135" s="222"/>
      <c r="L135" s="252" t="s">
        <v>75</v>
      </c>
      <c r="M135" s="252"/>
      <c r="N135" s="252"/>
      <c r="O135" s="222" t="str">
        <f>IF(OR($N$125="nee",$L$131="nee",$L$131="niet van toepassing"),"niet van toepassing","")</f>
        <v/>
      </c>
      <c r="P135" s="222"/>
      <c r="Q135" s="222"/>
      <c r="R135" s="222"/>
      <c r="S135" s="222"/>
      <c r="T135" s="47"/>
      <c r="V135" s="13"/>
    </row>
    <row r="136" spans="1:22" ht="15" customHeight="1">
      <c r="A136" s="47"/>
      <c r="B136" s="47"/>
      <c r="C136" s="47"/>
      <c r="D136" s="47"/>
      <c r="E136" s="47"/>
      <c r="F136" s="47"/>
      <c r="G136" s="47"/>
      <c r="H136" s="47"/>
      <c r="I136" s="47"/>
      <c r="J136" s="47"/>
      <c r="K136" s="47"/>
      <c r="L136" s="47"/>
      <c r="M136" s="47"/>
      <c r="N136" s="47"/>
      <c r="O136" s="47"/>
      <c r="P136" s="47"/>
      <c r="Q136" s="47"/>
      <c r="R136" s="47"/>
      <c r="S136" s="47"/>
      <c r="T136" s="47"/>
      <c r="V136" s="13"/>
    </row>
    <row r="137" spans="1:22" ht="15" customHeight="1">
      <c r="A137" s="4"/>
      <c r="B137" s="252" t="s">
        <v>128</v>
      </c>
      <c r="C137" s="252"/>
      <c r="D137" s="252"/>
      <c r="E137" s="252"/>
      <c r="F137" s="252"/>
      <c r="G137" s="252"/>
      <c r="H137" s="252"/>
      <c r="I137" s="252"/>
      <c r="J137" s="252"/>
      <c r="K137" s="252"/>
      <c r="L137" s="222"/>
      <c r="M137" s="222"/>
      <c r="N137" s="222"/>
      <c r="O137" s="222"/>
      <c r="P137" s="222"/>
      <c r="Q137" s="222"/>
      <c r="R137" s="222"/>
      <c r="S137" s="222"/>
      <c r="T137" s="4"/>
      <c r="V137" s="13"/>
    </row>
    <row r="138" spans="1:22" ht="15" customHeight="1">
      <c r="A138" s="4"/>
      <c r="B138" s="252" t="s">
        <v>125</v>
      </c>
      <c r="C138" s="252"/>
      <c r="D138" s="252"/>
      <c r="E138" s="252"/>
      <c r="F138" s="252"/>
      <c r="G138" s="252"/>
      <c r="H138" s="252"/>
      <c r="I138" s="252"/>
      <c r="J138" s="252"/>
      <c r="K138" s="252"/>
      <c r="L138" s="258" t="str">
        <f>IF(OR($N$125="nee",$L$137="nee",$L$137="niet van toepassing"),"niet van toepassing","")</f>
        <v/>
      </c>
      <c r="M138" s="222"/>
      <c r="N138" s="222"/>
      <c r="O138" s="222"/>
      <c r="P138" s="222"/>
      <c r="Q138" s="222"/>
      <c r="R138" s="222"/>
      <c r="S138" s="222"/>
      <c r="T138" s="47"/>
      <c r="V138" s="13"/>
    </row>
    <row r="139" spans="1:22" ht="14.45">
      <c r="A139" s="4"/>
      <c r="B139" s="252" t="s">
        <v>130</v>
      </c>
      <c r="C139" s="252"/>
      <c r="D139" s="252"/>
      <c r="E139" s="252"/>
      <c r="F139" s="252"/>
      <c r="G139" s="252"/>
      <c r="H139" s="252"/>
      <c r="I139" s="252"/>
      <c r="J139" s="252"/>
      <c r="K139" s="252"/>
      <c r="L139" s="258" t="str">
        <f>IF(OR($N$125="nee",$L$137="nee",$L$137="niet van toepassing"),"niet van toepassing","")</f>
        <v/>
      </c>
      <c r="M139" s="222"/>
      <c r="N139" s="222"/>
      <c r="O139" s="222"/>
      <c r="P139" s="222"/>
      <c r="Q139" s="222"/>
      <c r="R139" s="222"/>
      <c r="S139" s="222"/>
      <c r="T139" s="47"/>
      <c r="V139" s="13"/>
    </row>
    <row r="140" spans="1:22" ht="15" customHeight="1">
      <c r="A140" s="4"/>
      <c r="B140" s="252" t="s">
        <v>127</v>
      </c>
      <c r="C140" s="252"/>
      <c r="D140" s="252"/>
      <c r="E140" s="252"/>
      <c r="F140" s="252"/>
      <c r="G140" s="252"/>
      <c r="H140" s="252"/>
      <c r="I140" s="252"/>
      <c r="J140" s="252"/>
      <c r="K140" s="252"/>
      <c r="L140" s="258" t="str">
        <f>IF(OR($N$125="nee",$L$137="nee",$L$137="niet van toepassing"),"niet van toepassing","")</f>
        <v/>
      </c>
      <c r="M140" s="222"/>
      <c r="N140" s="222"/>
      <c r="O140" s="222"/>
      <c r="P140" s="222"/>
      <c r="Q140" s="222"/>
      <c r="R140" s="222"/>
      <c r="S140" s="222"/>
      <c r="T140" s="47"/>
      <c r="V140" s="13"/>
    </row>
    <row r="141" spans="1:22" ht="15" customHeight="1">
      <c r="A141" s="47"/>
      <c r="B141" s="252" t="s">
        <v>76</v>
      </c>
      <c r="C141" s="252"/>
      <c r="D141" s="252"/>
      <c r="E141" s="252"/>
      <c r="F141" s="222" t="str">
        <f>IF(OR($N$125="nee",$L$137="nee",$L$137="niet van toepassing"),"niet van toepassing","")</f>
        <v/>
      </c>
      <c r="G141" s="222"/>
      <c r="H141" s="222"/>
      <c r="I141" s="222"/>
      <c r="J141" s="222"/>
      <c r="K141" s="222"/>
      <c r="L141" s="252" t="s">
        <v>75</v>
      </c>
      <c r="M141" s="252"/>
      <c r="N141" s="252"/>
      <c r="O141" s="222" t="str">
        <f>IF(OR($N$125="nee",$L$137="nee",$L$137="niet van toepassing"),"niet van toepassing","")</f>
        <v/>
      </c>
      <c r="P141" s="222"/>
      <c r="Q141" s="222"/>
      <c r="R141" s="222"/>
      <c r="S141" s="222"/>
      <c r="T141" s="47"/>
      <c r="V141" s="13"/>
    </row>
    <row r="142" spans="1:22" ht="13.9"/>
    <row r="143" spans="1:22" ht="13.9">
      <c r="B143" s="249" t="str">
        <f>IF(G7="","","Ga naar het volgend tabblad : 'Energie efficiëntie'")</f>
        <v/>
      </c>
      <c r="C143" s="250"/>
      <c r="D143" s="250"/>
      <c r="E143" s="250"/>
      <c r="F143" s="250"/>
      <c r="G143" s="250"/>
      <c r="H143" s="250"/>
      <c r="I143" s="250"/>
      <c r="J143" s="250"/>
      <c r="K143" s="250"/>
      <c r="L143" s="250"/>
      <c r="M143" s="250"/>
      <c r="N143" s="250"/>
      <c r="O143" s="250"/>
      <c r="P143" s="250"/>
      <c r="Q143" s="250"/>
      <c r="R143" s="250"/>
      <c r="S143" s="250"/>
      <c r="T143" s="251"/>
    </row>
    <row r="144" spans="1:22" ht="13.35" customHeight="1"/>
    <row r="145" spans="1:22" ht="15" hidden="1" customHeight="1">
      <c r="A145" s="47"/>
      <c r="B145" s="47"/>
      <c r="C145" s="47"/>
      <c r="D145" s="47"/>
      <c r="E145" s="47"/>
      <c r="F145" s="47"/>
      <c r="G145" s="47"/>
      <c r="H145" s="47"/>
      <c r="I145" s="47"/>
      <c r="J145" s="47"/>
      <c r="K145" s="47"/>
      <c r="L145" s="47"/>
      <c r="M145" s="47"/>
      <c r="N145" s="47"/>
      <c r="O145" s="47"/>
      <c r="P145" s="47"/>
      <c r="Q145" s="47"/>
      <c r="R145" s="47"/>
      <c r="S145" s="47"/>
      <c r="T145" s="47"/>
      <c r="V145" s="13"/>
    </row>
    <row r="146" spans="1:22" ht="15" hidden="1" customHeight="1">
      <c r="A146" s="47"/>
      <c r="B146" s="47"/>
      <c r="C146" s="47"/>
      <c r="D146" s="47"/>
      <c r="E146" s="47"/>
      <c r="F146" s="47"/>
      <c r="G146" s="47"/>
      <c r="H146" s="47"/>
      <c r="I146" s="47"/>
      <c r="J146" s="47"/>
      <c r="K146" s="47"/>
      <c r="L146" s="47"/>
      <c r="M146" s="47"/>
      <c r="N146" s="47"/>
      <c r="O146" s="47"/>
      <c r="P146" s="47"/>
      <c r="Q146" s="47"/>
      <c r="R146" s="47"/>
      <c r="S146" s="47"/>
      <c r="T146" s="47"/>
      <c r="V146" s="13"/>
    </row>
    <row r="147" spans="1:22" ht="15" hidden="1" customHeight="1">
      <c r="A147" s="47"/>
      <c r="B147" s="47"/>
      <c r="C147" s="47"/>
      <c r="D147" s="47"/>
      <c r="E147" s="47"/>
      <c r="F147" s="47"/>
      <c r="G147" s="47"/>
      <c r="H147" s="47"/>
      <c r="I147" s="47"/>
      <c r="J147" s="47"/>
      <c r="K147" s="47"/>
      <c r="L147" s="47"/>
      <c r="M147" s="47"/>
      <c r="N147" s="47"/>
      <c r="O147" s="47"/>
      <c r="P147" s="47"/>
      <c r="Q147" s="47"/>
      <c r="R147" s="47"/>
      <c r="S147" s="47"/>
      <c r="T147" s="47"/>
      <c r="V147" s="13"/>
    </row>
    <row r="148" spans="1:22" ht="15" hidden="1" customHeight="1">
      <c r="A148" s="47"/>
      <c r="B148" s="47"/>
      <c r="C148" s="47"/>
      <c r="D148" s="47"/>
      <c r="E148" s="47"/>
      <c r="F148" s="47"/>
      <c r="G148" s="47"/>
      <c r="H148" s="47"/>
      <c r="I148" s="47"/>
      <c r="J148" s="47"/>
      <c r="K148" s="47"/>
      <c r="L148" s="47"/>
      <c r="M148" s="47"/>
      <c r="N148" s="47"/>
      <c r="O148" s="47"/>
      <c r="P148" s="47"/>
      <c r="Q148" s="47"/>
      <c r="R148" s="47"/>
      <c r="S148" s="47"/>
      <c r="T148" s="47"/>
      <c r="V148" s="13"/>
    </row>
    <row r="149" spans="1:22" ht="15" hidden="1" customHeight="1">
      <c r="A149" s="47"/>
      <c r="B149" s="47"/>
      <c r="C149" s="47"/>
      <c r="D149" s="47"/>
      <c r="E149" s="47"/>
      <c r="F149" s="47"/>
      <c r="G149" s="47"/>
      <c r="H149" s="47"/>
      <c r="I149" s="47"/>
      <c r="J149" s="47"/>
      <c r="K149" s="47"/>
      <c r="L149" s="47"/>
      <c r="M149" s="47"/>
      <c r="N149" s="47"/>
      <c r="O149" s="47"/>
      <c r="P149" s="47"/>
      <c r="Q149" s="47"/>
      <c r="R149" s="47"/>
      <c r="S149" s="47"/>
      <c r="T149" s="47"/>
      <c r="V149" s="13"/>
    </row>
    <row r="150" spans="1:22" ht="15" hidden="1" customHeight="1">
      <c r="A150" s="47"/>
      <c r="B150" s="47"/>
      <c r="C150" s="47"/>
      <c r="D150" s="47"/>
      <c r="E150" s="47"/>
      <c r="F150" s="47"/>
      <c r="G150" s="47"/>
      <c r="H150" s="47"/>
      <c r="I150" s="47"/>
      <c r="J150" s="47"/>
      <c r="K150" s="47"/>
      <c r="L150" s="47"/>
      <c r="M150" s="47"/>
      <c r="N150" s="47"/>
      <c r="O150" s="47"/>
      <c r="P150" s="47"/>
      <c r="Q150" s="47"/>
      <c r="R150" s="47"/>
      <c r="S150" s="47"/>
      <c r="T150" s="47"/>
      <c r="V150" s="13"/>
    </row>
    <row r="151" spans="1:22" ht="15" hidden="1" customHeight="1">
      <c r="A151" s="47"/>
      <c r="B151" s="47"/>
      <c r="C151" s="47"/>
      <c r="D151" s="47"/>
      <c r="E151" s="47"/>
      <c r="F151" s="47"/>
      <c r="G151" s="47"/>
      <c r="H151" s="47"/>
      <c r="I151" s="47"/>
      <c r="J151" s="47"/>
      <c r="K151" s="47"/>
      <c r="L151" s="47"/>
      <c r="M151" s="47"/>
      <c r="N151" s="47"/>
      <c r="O151" s="47"/>
      <c r="P151" s="47"/>
      <c r="Q151" s="47"/>
      <c r="R151" s="47"/>
      <c r="S151" s="47"/>
      <c r="T151" s="47"/>
      <c r="V151" s="13"/>
    </row>
    <row r="152" spans="1:22" ht="15" hidden="1" customHeight="1">
      <c r="A152" s="47"/>
      <c r="B152" s="47"/>
      <c r="C152" s="47"/>
      <c r="D152" s="47"/>
      <c r="E152" s="47"/>
      <c r="F152" s="47"/>
      <c r="G152" s="47"/>
      <c r="H152" s="47"/>
      <c r="I152" s="47"/>
      <c r="J152" s="47"/>
      <c r="K152" s="47"/>
      <c r="L152" s="47"/>
      <c r="M152" s="47"/>
      <c r="N152" s="47"/>
      <c r="O152" s="47"/>
      <c r="P152" s="47"/>
      <c r="Q152" s="47"/>
      <c r="R152" s="47"/>
      <c r="S152" s="47"/>
      <c r="T152" s="47"/>
      <c r="V152" s="13"/>
    </row>
    <row r="153" spans="1:22" ht="15" hidden="1" customHeight="1">
      <c r="A153" s="47"/>
      <c r="B153" s="47"/>
      <c r="C153" s="47"/>
      <c r="D153" s="47"/>
      <c r="E153" s="47"/>
      <c r="F153" s="47"/>
      <c r="G153" s="47"/>
      <c r="H153" s="47"/>
      <c r="I153" s="47"/>
      <c r="J153" s="47"/>
      <c r="K153" s="47"/>
      <c r="L153" s="47"/>
      <c r="M153" s="47"/>
      <c r="N153" s="47"/>
      <c r="O153" s="47"/>
      <c r="P153" s="47"/>
      <c r="Q153" s="47"/>
      <c r="R153" s="47"/>
      <c r="S153" s="47"/>
      <c r="T153" s="47"/>
      <c r="V153" s="13"/>
    </row>
    <row r="154" spans="1:22" ht="15" hidden="1" customHeight="1">
      <c r="A154" s="47"/>
      <c r="B154" s="47"/>
      <c r="C154" s="47"/>
      <c r="D154" s="47"/>
      <c r="E154" s="47"/>
      <c r="F154" s="47"/>
      <c r="G154" s="47"/>
      <c r="H154" s="47"/>
      <c r="I154" s="47"/>
      <c r="J154" s="47"/>
      <c r="K154" s="47"/>
      <c r="L154" s="47"/>
      <c r="M154" s="47"/>
      <c r="N154" s="47"/>
      <c r="O154" s="47"/>
      <c r="P154" s="47"/>
      <c r="Q154" s="47"/>
      <c r="R154" s="47"/>
      <c r="S154" s="47"/>
      <c r="T154" s="47"/>
      <c r="V154" s="13"/>
    </row>
    <row r="155" spans="1:22" ht="15" hidden="1" customHeight="1">
      <c r="A155" s="47"/>
      <c r="B155" s="47"/>
      <c r="C155" s="47"/>
      <c r="D155" s="47"/>
      <c r="E155" s="47"/>
      <c r="F155" s="47"/>
      <c r="G155" s="47"/>
      <c r="H155" s="47"/>
      <c r="I155" s="47"/>
      <c r="J155" s="47"/>
      <c r="K155" s="47"/>
      <c r="L155" s="47"/>
      <c r="M155" s="47"/>
      <c r="N155" s="47"/>
      <c r="O155" s="47"/>
      <c r="P155" s="47"/>
      <c r="Q155" s="47"/>
      <c r="R155" s="47"/>
      <c r="S155" s="47"/>
      <c r="T155" s="47"/>
      <c r="V155" s="13"/>
    </row>
    <row r="156" spans="1:22" ht="15" hidden="1" customHeight="1">
      <c r="A156" s="47"/>
      <c r="B156" s="47"/>
      <c r="C156" s="47"/>
      <c r="D156" s="47"/>
      <c r="E156" s="47"/>
      <c r="F156" s="47"/>
      <c r="G156" s="47"/>
      <c r="H156" s="47"/>
      <c r="I156" s="47"/>
      <c r="J156" s="47"/>
      <c r="K156" s="47"/>
      <c r="L156" s="47"/>
      <c r="M156" s="47"/>
      <c r="N156" s="47"/>
      <c r="O156" s="47"/>
      <c r="P156" s="47"/>
      <c r="Q156" s="47"/>
      <c r="R156" s="47"/>
      <c r="S156" s="47"/>
      <c r="T156" s="47"/>
      <c r="V156" s="13"/>
    </row>
    <row r="157" spans="1:22" ht="15" hidden="1" customHeight="1">
      <c r="A157" s="47"/>
      <c r="B157" s="47"/>
      <c r="C157" s="47"/>
      <c r="D157" s="47"/>
      <c r="E157" s="47"/>
      <c r="F157" s="47"/>
      <c r="G157" s="47"/>
      <c r="H157" s="47"/>
      <c r="I157" s="47"/>
      <c r="J157" s="47"/>
      <c r="K157" s="47"/>
      <c r="L157" s="47"/>
      <c r="M157" s="47"/>
      <c r="N157" s="47"/>
      <c r="O157" s="47"/>
      <c r="P157" s="47"/>
      <c r="Q157" s="47"/>
      <c r="R157" s="47"/>
      <c r="S157" s="47"/>
      <c r="T157" s="47"/>
      <c r="V157" s="13"/>
    </row>
    <row r="158" spans="1:22" ht="15" hidden="1" customHeight="1">
      <c r="A158" s="47"/>
      <c r="B158" s="47"/>
      <c r="C158" s="47"/>
      <c r="D158" s="47"/>
      <c r="E158" s="47"/>
      <c r="F158" s="47"/>
      <c r="G158" s="47"/>
      <c r="H158" s="47"/>
      <c r="I158" s="47"/>
      <c r="J158" s="47"/>
      <c r="K158" s="47"/>
      <c r="L158" s="47"/>
      <c r="M158" s="47"/>
      <c r="N158" s="47"/>
      <c r="O158" s="47"/>
      <c r="P158" s="47"/>
      <c r="Q158" s="47"/>
      <c r="R158" s="47"/>
      <c r="S158" s="47"/>
      <c r="T158" s="47"/>
      <c r="V158" s="13"/>
    </row>
    <row r="159" spans="1:22" ht="15" hidden="1" customHeight="1">
      <c r="A159" s="47"/>
      <c r="B159" s="47"/>
      <c r="C159" s="47"/>
      <c r="D159" s="47"/>
      <c r="E159" s="47"/>
      <c r="F159" s="47"/>
      <c r="G159" s="47"/>
      <c r="H159" s="47"/>
      <c r="I159" s="47"/>
      <c r="J159" s="47"/>
      <c r="K159" s="47"/>
      <c r="L159" s="47"/>
      <c r="M159" s="47"/>
      <c r="N159" s="47"/>
      <c r="O159" s="47"/>
      <c r="P159" s="47"/>
      <c r="Q159" s="47"/>
      <c r="R159" s="47"/>
      <c r="S159" s="47"/>
      <c r="T159" s="47"/>
      <c r="V159" s="13"/>
    </row>
    <row r="160" spans="1:22" ht="15" hidden="1" customHeight="1">
      <c r="A160" s="47"/>
      <c r="B160" s="47"/>
      <c r="C160" s="47"/>
      <c r="D160" s="47"/>
      <c r="E160" s="47"/>
      <c r="F160" s="47"/>
      <c r="G160" s="47"/>
      <c r="H160" s="47"/>
      <c r="I160" s="47"/>
      <c r="J160" s="47"/>
      <c r="K160" s="47"/>
      <c r="L160" s="47"/>
      <c r="M160" s="47"/>
      <c r="N160" s="47"/>
      <c r="O160" s="47"/>
      <c r="P160" s="47"/>
      <c r="Q160" s="47"/>
      <c r="R160" s="47"/>
      <c r="S160" s="47"/>
      <c r="T160" s="47"/>
      <c r="V160" s="13"/>
    </row>
    <row r="161" spans="1:22" ht="15" hidden="1" customHeight="1">
      <c r="A161" s="47"/>
      <c r="B161" s="47"/>
      <c r="C161" s="47"/>
      <c r="D161" s="47"/>
      <c r="E161" s="47"/>
      <c r="F161" s="47"/>
      <c r="G161" s="47"/>
      <c r="H161" s="47"/>
      <c r="I161" s="47"/>
      <c r="J161" s="47"/>
      <c r="K161" s="47"/>
      <c r="L161" s="47"/>
      <c r="M161" s="47"/>
      <c r="N161" s="47"/>
      <c r="O161" s="47"/>
      <c r="P161" s="47"/>
      <c r="Q161" s="47"/>
      <c r="R161" s="47"/>
      <c r="S161" s="47"/>
      <c r="T161" s="47"/>
      <c r="V161" s="13"/>
    </row>
    <row r="162" spans="1:22" ht="15" hidden="1" customHeight="1">
      <c r="A162" s="47"/>
      <c r="B162" s="47"/>
      <c r="C162" s="47"/>
      <c r="D162" s="47"/>
      <c r="E162" s="47"/>
      <c r="F162" s="47"/>
      <c r="G162" s="47"/>
      <c r="H162" s="47"/>
      <c r="I162" s="47"/>
      <c r="J162" s="47"/>
      <c r="K162" s="47"/>
      <c r="L162" s="47"/>
      <c r="M162" s="47"/>
      <c r="N162" s="47"/>
      <c r="O162" s="47"/>
      <c r="P162" s="47"/>
      <c r="Q162" s="47"/>
      <c r="R162" s="47"/>
      <c r="S162" s="47"/>
      <c r="T162" s="47"/>
      <c r="V162" s="13"/>
    </row>
    <row r="163" spans="1:22" ht="15" hidden="1" customHeight="1">
      <c r="A163" s="47"/>
      <c r="B163" s="47"/>
      <c r="C163" s="47"/>
      <c r="D163" s="47"/>
      <c r="E163" s="47"/>
      <c r="F163" s="47"/>
      <c r="G163" s="47"/>
      <c r="H163" s="47"/>
      <c r="I163" s="47"/>
      <c r="J163" s="47"/>
      <c r="K163" s="47"/>
      <c r="L163" s="47"/>
      <c r="M163" s="47"/>
      <c r="N163" s="47"/>
      <c r="O163" s="47"/>
      <c r="P163" s="47"/>
      <c r="Q163" s="47"/>
      <c r="R163" s="47"/>
      <c r="S163" s="47"/>
      <c r="T163" s="47"/>
      <c r="V163" s="13"/>
    </row>
    <row r="164" spans="1:22" ht="15" hidden="1" customHeight="1">
      <c r="A164" s="47"/>
      <c r="B164" s="47"/>
      <c r="C164" s="47"/>
      <c r="D164" s="47"/>
      <c r="E164" s="47"/>
      <c r="F164" s="47"/>
      <c r="G164" s="47"/>
      <c r="H164" s="47"/>
      <c r="I164" s="47"/>
      <c r="J164" s="47"/>
      <c r="K164" s="47"/>
      <c r="L164" s="47"/>
      <c r="M164" s="47"/>
      <c r="N164" s="47"/>
      <c r="O164" s="47"/>
      <c r="P164" s="47"/>
      <c r="Q164" s="47"/>
      <c r="R164" s="47"/>
      <c r="S164" s="47"/>
      <c r="T164" s="47"/>
      <c r="V164" s="13"/>
    </row>
    <row r="165" spans="1:22" ht="15" hidden="1" customHeight="1">
      <c r="A165" s="47"/>
      <c r="B165" s="47"/>
      <c r="C165" s="47"/>
      <c r="D165" s="47"/>
      <c r="E165" s="47"/>
      <c r="F165" s="47"/>
      <c r="G165" s="47"/>
      <c r="H165" s="47"/>
      <c r="I165" s="47"/>
      <c r="J165" s="47"/>
      <c r="K165" s="47"/>
      <c r="L165" s="47"/>
      <c r="M165" s="47"/>
      <c r="N165" s="47"/>
      <c r="O165" s="47"/>
      <c r="P165" s="47"/>
      <c r="Q165" s="47"/>
      <c r="R165" s="47"/>
      <c r="S165" s="47"/>
      <c r="T165" s="47"/>
      <c r="V165" s="13"/>
    </row>
    <row r="166" spans="1:22" ht="15" hidden="1" customHeight="1">
      <c r="A166" s="47"/>
      <c r="B166" s="47"/>
      <c r="C166" s="47"/>
      <c r="D166" s="47"/>
      <c r="E166" s="47"/>
      <c r="F166" s="47"/>
      <c r="G166" s="47"/>
      <c r="H166" s="47"/>
      <c r="I166" s="47"/>
      <c r="J166" s="47"/>
      <c r="K166" s="47"/>
      <c r="L166" s="47"/>
      <c r="M166" s="47"/>
      <c r="N166" s="47"/>
      <c r="O166" s="47"/>
      <c r="P166" s="47"/>
      <c r="Q166" s="47"/>
      <c r="R166" s="47"/>
      <c r="S166" s="47"/>
      <c r="T166" s="47"/>
      <c r="V166" s="13"/>
    </row>
    <row r="167" spans="1:22" ht="15" hidden="1" customHeight="1">
      <c r="A167" s="47"/>
      <c r="B167" s="47"/>
      <c r="C167" s="47"/>
      <c r="D167" s="47"/>
      <c r="E167" s="47"/>
      <c r="F167" s="47"/>
      <c r="G167" s="47"/>
      <c r="H167" s="47"/>
      <c r="I167" s="47"/>
      <c r="J167" s="47"/>
      <c r="K167" s="47"/>
      <c r="L167" s="47"/>
      <c r="M167" s="47"/>
      <c r="N167" s="47"/>
      <c r="O167" s="47"/>
      <c r="P167" s="47"/>
      <c r="Q167" s="47"/>
      <c r="R167" s="47"/>
      <c r="S167" s="47"/>
      <c r="T167" s="47"/>
      <c r="V167" s="13"/>
    </row>
    <row r="168" spans="1:22" ht="15" hidden="1" customHeight="1">
      <c r="A168" s="47"/>
      <c r="B168" s="47"/>
      <c r="C168" s="47"/>
      <c r="D168" s="47"/>
      <c r="E168" s="47"/>
      <c r="F168" s="47"/>
      <c r="G168" s="47"/>
      <c r="H168" s="47"/>
      <c r="I168" s="47"/>
      <c r="J168" s="47"/>
      <c r="K168" s="47"/>
      <c r="L168" s="47"/>
      <c r="M168" s="47"/>
      <c r="N168" s="47"/>
      <c r="O168" s="47"/>
      <c r="P168" s="47"/>
      <c r="Q168" s="47"/>
      <c r="R168" s="47"/>
      <c r="S168" s="47"/>
      <c r="T168" s="47"/>
      <c r="V168" s="13"/>
    </row>
    <row r="169" spans="1:22" ht="15" hidden="1" customHeight="1">
      <c r="A169" s="47"/>
      <c r="B169" s="47"/>
      <c r="C169" s="47"/>
      <c r="D169" s="47"/>
      <c r="E169" s="47"/>
      <c r="F169" s="47"/>
      <c r="G169" s="47"/>
      <c r="H169" s="47"/>
      <c r="I169" s="47"/>
      <c r="J169" s="47"/>
      <c r="K169" s="47"/>
      <c r="L169" s="47"/>
      <c r="M169" s="47"/>
      <c r="N169" s="47"/>
      <c r="O169" s="47"/>
      <c r="P169" s="47"/>
      <c r="Q169" s="47"/>
      <c r="R169" s="47"/>
      <c r="S169" s="47"/>
      <c r="T169" s="47"/>
      <c r="V169" s="13"/>
    </row>
    <row r="170" spans="1:22" ht="15" hidden="1" customHeight="1">
      <c r="A170" s="47"/>
      <c r="B170" s="47"/>
      <c r="C170" s="47"/>
      <c r="D170" s="47"/>
      <c r="E170" s="47"/>
      <c r="F170" s="47"/>
      <c r="G170" s="47"/>
      <c r="H170" s="47"/>
      <c r="I170" s="47"/>
      <c r="J170" s="47"/>
      <c r="K170" s="47"/>
      <c r="L170" s="47"/>
      <c r="M170" s="47"/>
      <c r="N170" s="47"/>
      <c r="O170" s="47"/>
      <c r="P170" s="47"/>
      <c r="Q170" s="47"/>
      <c r="R170" s="47"/>
      <c r="S170" s="47"/>
      <c r="T170" s="47"/>
      <c r="V170" s="13"/>
    </row>
    <row r="171" spans="1:22" ht="15" hidden="1" customHeight="1">
      <c r="A171" s="47"/>
      <c r="B171" s="47"/>
      <c r="C171" s="47"/>
      <c r="D171" s="47"/>
      <c r="E171" s="47"/>
      <c r="F171" s="47"/>
      <c r="G171" s="47"/>
      <c r="H171" s="47"/>
      <c r="I171" s="47"/>
      <c r="J171" s="47"/>
      <c r="K171" s="47"/>
      <c r="L171" s="47"/>
      <c r="M171" s="47"/>
      <c r="N171" s="47"/>
      <c r="O171" s="47"/>
      <c r="P171" s="47"/>
      <c r="Q171" s="47"/>
      <c r="R171" s="47"/>
      <c r="S171" s="47"/>
      <c r="T171" s="47"/>
      <c r="V171" s="13"/>
    </row>
    <row r="172" spans="1:22" ht="15" hidden="1" customHeight="1">
      <c r="A172" s="47"/>
      <c r="B172" s="47"/>
      <c r="C172" s="47"/>
      <c r="D172" s="47"/>
      <c r="E172" s="47"/>
      <c r="F172" s="47"/>
      <c r="G172" s="47"/>
      <c r="H172" s="47"/>
      <c r="I172" s="47"/>
      <c r="J172" s="47"/>
      <c r="K172" s="47"/>
      <c r="L172" s="47"/>
      <c r="M172" s="47"/>
      <c r="N172" s="47"/>
      <c r="O172" s="47"/>
      <c r="P172" s="47"/>
      <c r="Q172" s="47"/>
      <c r="R172" s="47"/>
      <c r="S172" s="47"/>
      <c r="T172" s="47"/>
      <c r="V172" s="13"/>
    </row>
    <row r="173" spans="1:22" ht="15" hidden="1" customHeight="1">
      <c r="A173" s="47"/>
      <c r="B173" s="47"/>
      <c r="C173" s="47"/>
      <c r="D173" s="47"/>
      <c r="E173" s="47"/>
      <c r="F173" s="47"/>
      <c r="G173" s="47"/>
      <c r="H173" s="47"/>
      <c r="I173" s="47"/>
      <c r="J173" s="47"/>
      <c r="K173" s="47"/>
      <c r="L173" s="47"/>
      <c r="M173" s="47"/>
      <c r="N173" s="47"/>
      <c r="O173" s="47"/>
      <c r="P173" s="47"/>
      <c r="Q173" s="47"/>
      <c r="R173" s="47"/>
      <c r="S173" s="47"/>
      <c r="T173" s="47"/>
      <c r="V173" s="13"/>
    </row>
    <row r="1606" ht="19.149999999999999" hidden="1" customHeight="1"/>
    <row r="1607" ht="25.15" hidden="1" customHeight="1"/>
  </sheetData>
  <sheetProtection algorithmName="SHA-512" hashValue="0SsycrxTqLhYCZ7u8MmkHfBe0Pfzi2kXneWco9Y+fZrcpXvyBUyoZs1nsr6BP/VZ2w8c8V6hzV/+Z/x4NphAZw==" saltValue="dJpUnnIGHJOL2GinIX02UA==" spinCount="100000" sheet="1" objects="1" scenarios="1"/>
  <protectedRanges>
    <protectedRange sqref="G7:G9 L12 L18:L20 G27:G29 G47:G49 G67:G69 L31:L34 L37:L40 L51:L54 L71:L74 L77:L80 L91:L94 L97:L100 L111:L114 L117:L120 L131:L134 L137:L140 L57:L60 G87:G89 G107:G109 G127:G129" name="Installatie_1_1"/>
  </protectedRanges>
  <dataConsolidate link="1"/>
  <mergeCells count="321">
    <mergeCell ref="B140:K140"/>
    <mergeCell ref="L140:S140"/>
    <mergeCell ref="B141:E141"/>
    <mergeCell ref="F141:K141"/>
    <mergeCell ref="L141:N141"/>
    <mergeCell ref="O141:S141"/>
    <mergeCell ref="B137:K137"/>
    <mergeCell ref="L137:S137"/>
    <mergeCell ref="B138:K138"/>
    <mergeCell ref="L138:S138"/>
    <mergeCell ref="B139:K139"/>
    <mergeCell ref="L139:S139"/>
    <mergeCell ref="B134:K134"/>
    <mergeCell ref="L134:S134"/>
    <mergeCell ref="B135:E135"/>
    <mergeCell ref="F135:K135"/>
    <mergeCell ref="L135:N135"/>
    <mergeCell ref="O135:S135"/>
    <mergeCell ref="B131:K131"/>
    <mergeCell ref="L131:S131"/>
    <mergeCell ref="B132:K132"/>
    <mergeCell ref="L132:S132"/>
    <mergeCell ref="B133:K133"/>
    <mergeCell ref="L133:S133"/>
    <mergeCell ref="B129:F129"/>
    <mergeCell ref="G129:K129"/>
    <mergeCell ref="L129:M129"/>
    <mergeCell ref="N129:O129"/>
    <mergeCell ref="P129:Q129"/>
    <mergeCell ref="R129:S129"/>
    <mergeCell ref="B128:F128"/>
    <mergeCell ref="G128:K128"/>
    <mergeCell ref="L128:M128"/>
    <mergeCell ref="N128:O128"/>
    <mergeCell ref="P128:Q128"/>
    <mergeCell ref="R128:S128"/>
    <mergeCell ref="A123:T123"/>
    <mergeCell ref="B125:M125"/>
    <mergeCell ref="N125:O125"/>
    <mergeCell ref="B127:F127"/>
    <mergeCell ref="G127:K127"/>
    <mergeCell ref="L127:M127"/>
    <mergeCell ref="N127:O127"/>
    <mergeCell ref="P127:Q127"/>
    <mergeCell ref="R127:S127"/>
    <mergeCell ref="B120:K120"/>
    <mergeCell ref="L120:S120"/>
    <mergeCell ref="B121:E121"/>
    <mergeCell ref="F121:K121"/>
    <mergeCell ref="L121:N121"/>
    <mergeCell ref="O121:S121"/>
    <mergeCell ref="B117:K117"/>
    <mergeCell ref="L117:S117"/>
    <mergeCell ref="B118:K118"/>
    <mergeCell ref="L118:S118"/>
    <mergeCell ref="B119:K119"/>
    <mergeCell ref="L119:S119"/>
    <mergeCell ref="B114:K114"/>
    <mergeCell ref="L114:S114"/>
    <mergeCell ref="B115:E115"/>
    <mergeCell ref="F115:K115"/>
    <mergeCell ref="L115:N115"/>
    <mergeCell ref="O115:S115"/>
    <mergeCell ref="B111:K111"/>
    <mergeCell ref="L111:S111"/>
    <mergeCell ref="B112:K112"/>
    <mergeCell ref="L112:S112"/>
    <mergeCell ref="B113:K113"/>
    <mergeCell ref="L113:S113"/>
    <mergeCell ref="B109:F109"/>
    <mergeCell ref="G109:K109"/>
    <mergeCell ref="L109:M109"/>
    <mergeCell ref="N109:O109"/>
    <mergeCell ref="P109:Q109"/>
    <mergeCell ref="R109:S109"/>
    <mergeCell ref="B108:F108"/>
    <mergeCell ref="G108:K108"/>
    <mergeCell ref="L108:M108"/>
    <mergeCell ref="N108:O108"/>
    <mergeCell ref="P108:Q108"/>
    <mergeCell ref="R108:S108"/>
    <mergeCell ref="A103:T103"/>
    <mergeCell ref="B105:M105"/>
    <mergeCell ref="N105:O105"/>
    <mergeCell ref="B107:F107"/>
    <mergeCell ref="G107:K107"/>
    <mergeCell ref="L107:M107"/>
    <mergeCell ref="N107:O107"/>
    <mergeCell ref="P107:Q107"/>
    <mergeCell ref="R107:S107"/>
    <mergeCell ref="B100:K100"/>
    <mergeCell ref="L100:S100"/>
    <mergeCell ref="B101:E101"/>
    <mergeCell ref="F101:K101"/>
    <mergeCell ref="L101:N101"/>
    <mergeCell ref="O101:S101"/>
    <mergeCell ref="B97:K97"/>
    <mergeCell ref="L97:S97"/>
    <mergeCell ref="B98:K98"/>
    <mergeCell ref="L98:S98"/>
    <mergeCell ref="B99:K99"/>
    <mergeCell ref="L99:S99"/>
    <mergeCell ref="B94:K94"/>
    <mergeCell ref="L94:S94"/>
    <mergeCell ref="B95:E95"/>
    <mergeCell ref="F95:K95"/>
    <mergeCell ref="L95:N95"/>
    <mergeCell ref="O95:S95"/>
    <mergeCell ref="B91:K91"/>
    <mergeCell ref="L91:S91"/>
    <mergeCell ref="B92:K92"/>
    <mergeCell ref="L92:S92"/>
    <mergeCell ref="B93:K93"/>
    <mergeCell ref="L93:S93"/>
    <mergeCell ref="B89:F89"/>
    <mergeCell ref="G89:K89"/>
    <mergeCell ref="L89:M89"/>
    <mergeCell ref="N89:O89"/>
    <mergeCell ref="P89:Q89"/>
    <mergeCell ref="R89:S89"/>
    <mergeCell ref="B88:F88"/>
    <mergeCell ref="G88:K88"/>
    <mergeCell ref="L88:M88"/>
    <mergeCell ref="N88:O88"/>
    <mergeCell ref="P88:Q88"/>
    <mergeCell ref="R88:S88"/>
    <mergeCell ref="A83:T83"/>
    <mergeCell ref="B85:M85"/>
    <mergeCell ref="N85:O85"/>
    <mergeCell ref="B87:F87"/>
    <mergeCell ref="G87:K87"/>
    <mergeCell ref="L87:M87"/>
    <mergeCell ref="N87:O87"/>
    <mergeCell ref="P87:Q87"/>
    <mergeCell ref="R87:S87"/>
    <mergeCell ref="B80:K80"/>
    <mergeCell ref="L80:S80"/>
    <mergeCell ref="B81:E81"/>
    <mergeCell ref="F81:K81"/>
    <mergeCell ref="L81:N81"/>
    <mergeCell ref="O81:S81"/>
    <mergeCell ref="B77:K77"/>
    <mergeCell ref="L77:S77"/>
    <mergeCell ref="B78:K78"/>
    <mergeCell ref="L78:S78"/>
    <mergeCell ref="B79:K79"/>
    <mergeCell ref="L79:S79"/>
    <mergeCell ref="B74:K74"/>
    <mergeCell ref="L74:S74"/>
    <mergeCell ref="B75:E75"/>
    <mergeCell ref="F75:K75"/>
    <mergeCell ref="L75:N75"/>
    <mergeCell ref="O75:S75"/>
    <mergeCell ref="B71:K71"/>
    <mergeCell ref="L71:S71"/>
    <mergeCell ref="B72:K72"/>
    <mergeCell ref="L72:S72"/>
    <mergeCell ref="B73:K73"/>
    <mergeCell ref="L73:S73"/>
    <mergeCell ref="B69:F69"/>
    <mergeCell ref="G69:K69"/>
    <mergeCell ref="L69:M69"/>
    <mergeCell ref="N69:O69"/>
    <mergeCell ref="P69:Q69"/>
    <mergeCell ref="R69:S69"/>
    <mergeCell ref="B68:F68"/>
    <mergeCell ref="G68:K68"/>
    <mergeCell ref="L68:M68"/>
    <mergeCell ref="N68:O68"/>
    <mergeCell ref="P68:Q68"/>
    <mergeCell ref="R68:S68"/>
    <mergeCell ref="A62:T62"/>
    <mergeCell ref="A63:T63"/>
    <mergeCell ref="B65:M65"/>
    <mergeCell ref="N65:O65"/>
    <mergeCell ref="B67:F67"/>
    <mergeCell ref="G67:K67"/>
    <mergeCell ref="L67:M67"/>
    <mergeCell ref="N67:O67"/>
    <mergeCell ref="P67:Q67"/>
    <mergeCell ref="R67:S67"/>
    <mergeCell ref="B60:K60"/>
    <mergeCell ref="L60:S60"/>
    <mergeCell ref="B61:E61"/>
    <mergeCell ref="F61:K61"/>
    <mergeCell ref="L61:N61"/>
    <mergeCell ref="O61:S61"/>
    <mergeCell ref="B57:K57"/>
    <mergeCell ref="L57:S57"/>
    <mergeCell ref="B58:K58"/>
    <mergeCell ref="L58:S58"/>
    <mergeCell ref="B59:K59"/>
    <mergeCell ref="L59:S59"/>
    <mergeCell ref="B54:K54"/>
    <mergeCell ref="L54:S54"/>
    <mergeCell ref="B55:E55"/>
    <mergeCell ref="F55:K55"/>
    <mergeCell ref="L55:N55"/>
    <mergeCell ref="O55:S55"/>
    <mergeCell ref="B51:K51"/>
    <mergeCell ref="L51:S51"/>
    <mergeCell ref="B52:K52"/>
    <mergeCell ref="L52:S52"/>
    <mergeCell ref="B53:K53"/>
    <mergeCell ref="L53:S53"/>
    <mergeCell ref="B49:F49"/>
    <mergeCell ref="G49:K49"/>
    <mergeCell ref="L49:M49"/>
    <mergeCell ref="N49:O49"/>
    <mergeCell ref="P49:Q49"/>
    <mergeCell ref="R49:S49"/>
    <mergeCell ref="B48:F48"/>
    <mergeCell ref="G48:K48"/>
    <mergeCell ref="L48:M48"/>
    <mergeCell ref="N48:O48"/>
    <mergeCell ref="P48:Q48"/>
    <mergeCell ref="R48:S48"/>
    <mergeCell ref="A42:T42"/>
    <mergeCell ref="A43:T43"/>
    <mergeCell ref="B45:M45"/>
    <mergeCell ref="N45:O45"/>
    <mergeCell ref="B47:F47"/>
    <mergeCell ref="G47:K47"/>
    <mergeCell ref="L47:M47"/>
    <mergeCell ref="N47:O47"/>
    <mergeCell ref="P47:Q47"/>
    <mergeCell ref="R47:S47"/>
    <mergeCell ref="B40:K40"/>
    <mergeCell ref="L40:S40"/>
    <mergeCell ref="B41:E41"/>
    <mergeCell ref="F41:K41"/>
    <mergeCell ref="L41:N41"/>
    <mergeCell ref="O41:S41"/>
    <mergeCell ref="B37:K37"/>
    <mergeCell ref="L37:S37"/>
    <mergeCell ref="B38:K38"/>
    <mergeCell ref="L38:S38"/>
    <mergeCell ref="B39:K39"/>
    <mergeCell ref="L39:S39"/>
    <mergeCell ref="B34:K34"/>
    <mergeCell ref="L34:S34"/>
    <mergeCell ref="B35:E35"/>
    <mergeCell ref="F35:K35"/>
    <mergeCell ref="L35:N35"/>
    <mergeCell ref="O35:S35"/>
    <mergeCell ref="B31:K31"/>
    <mergeCell ref="L31:S31"/>
    <mergeCell ref="B32:K32"/>
    <mergeCell ref="L32:S32"/>
    <mergeCell ref="B33:K33"/>
    <mergeCell ref="L33:S33"/>
    <mergeCell ref="B29:F29"/>
    <mergeCell ref="G29:K29"/>
    <mergeCell ref="L29:M29"/>
    <mergeCell ref="N29:O29"/>
    <mergeCell ref="P29:Q29"/>
    <mergeCell ref="R29:S29"/>
    <mergeCell ref="B28:F28"/>
    <mergeCell ref="G28:K28"/>
    <mergeCell ref="L28:M28"/>
    <mergeCell ref="N28:O28"/>
    <mergeCell ref="P28:Q28"/>
    <mergeCell ref="R28:S28"/>
    <mergeCell ref="A22:T22"/>
    <mergeCell ref="A23:T23"/>
    <mergeCell ref="B25:M25"/>
    <mergeCell ref="N25:O25"/>
    <mergeCell ref="B27:F27"/>
    <mergeCell ref="G27:K27"/>
    <mergeCell ref="L27:M27"/>
    <mergeCell ref="N27:O27"/>
    <mergeCell ref="P27:Q27"/>
    <mergeCell ref="R27:S27"/>
    <mergeCell ref="B20:K20"/>
    <mergeCell ref="L20:S20"/>
    <mergeCell ref="B21:E21"/>
    <mergeCell ref="F21:K21"/>
    <mergeCell ref="L21:N21"/>
    <mergeCell ref="O21:S21"/>
    <mergeCell ref="B17:K17"/>
    <mergeCell ref="L17:S17"/>
    <mergeCell ref="B18:K18"/>
    <mergeCell ref="L18:S18"/>
    <mergeCell ref="B19:K19"/>
    <mergeCell ref="L19:S19"/>
    <mergeCell ref="B14:K14"/>
    <mergeCell ref="L14:S14"/>
    <mergeCell ref="B15:E15"/>
    <mergeCell ref="F15:K15"/>
    <mergeCell ref="L15:N15"/>
    <mergeCell ref="O15:S15"/>
    <mergeCell ref="B11:K11"/>
    <mergeCell ref="L11:S11"/>
    <mergeCell ref="B12:K12"/>
    <mergeCell ref="L12:S12"/>
    <mergeCell ref="B13:K13"/>
    <mergeCell ref="L13:S13"/>
    <mergeCell ref="B143:T143"/>
    <mergeCell ref="A5:T5"/>
    <mergeCell ref="B7:F7"/>
    <mergeCell ref="G7:K7"/>
    <mergeCell ref="L7:M7"/>
    <mergeCell ref="N7:O7"/>
    <mergeCell ref="P7:Q7"/>
    <mergeCell ref="R7:S7"/>
    <mergeCell ref="A1:T1"/>
    <mergeCell ref="A2:T2"/>
    <mergeCell ref="A3:T3"/>
    <mergeCell ref="A4:T4"/>
    <mergeCell ref="B9:F9"/>
    <mergeCell ref="G9:K9"/>
    <mergeCell ref="L9:M9"/>
    <mergeCell ref="N9:O9"/>
    <mergeCell ref="P9:Q9"/>
    <mergeCell ref="R9:S9"/>
    <mergeCell ref="B8:F8"/>
    <mergeCell ref="G8:K8"/>
    <mergeCell ref="L8:M8"/>
    <mergeCell ref="N8:O8"/>
    <mergeCell ref="P8:Q8"/>
    <mergeCell ref="R8:S8"/>
  </mergeCells>
  <conditionalFormatting sqref="B87:F89 L87:M89 P87:Q89">
    <cfRule type="expression" dxfId="90" priority="137">
      <formula>$N$25=nee</formula>
    </cfRule>
  </conditionalFormatting>
  <conditionalFormatting sqref="B107:F109 L107:M109 P107:Q109">
    <cfRule type="expression" dxfId="89" priority="128">
      <formula>$N$25=nee</formula>
    </cfRule>
  </conditionalFormatting>
  <conditionalFormatting sqref="B27:S29">
    <cfRule type="expression" dxfId="88" priority="423">
      <formula>$N$25=nee</formula>
    </cfRule>
  </conditionalFormatting>
  <conditionalFormatting sqref="B47:S49">
    <cfRule type="expression" dxfId="87" priority="101">
      <formula>$N$25=nee</formula>
    </cfRule>
  </conditionalFormatting>
  <conditionalFormatting sqref="B67:S69">
    <cfRule type="expression" dxfId="86" priority="84">
      <formula>$N$25=nee</formula>
    </cfRule>
  </conditionalFormatting>
  <conditionalFormatting sqref="F15">
    <cfRule type="cellIs" dxfId="85" priority="471" operator="equal">
      <formula>""</formula>
    </cfRule>
  </conditionalFormatting>
  <conditionalFormatting sqref="F21">
    <cfRule type="cellIs" dxfId="84" priority="465" operator="equal">
      <formula>""</formula>
    </cfRule>
  </conditionalFormatting>
  <conditionalFormatting sqref="F35">
    <cfRule type="cellIs" dxfId="83" priority="507" operator="equal">
      <formula>""</formula>
    </cfRule>
  </conditionalFormatting>
  <conditionalFormatting sqref="F41">
    <cfRule type="cellIs" dxfId="82" priority="63" operator="equal">
      <formula>""</formula>
    </cfRule>
  </conditionalFormatting>
  <conditionalFormatting sqref="F55">
    <cfRule type="cellIs" dxfId="81" priority="60" operator="equal">
      <formula>""</formula>
    </cfRule>
  </conditionalFormatting>
  <conditionalFormatting sqref="F61">
    <cfRule type="cellIs" dxfId="80" priority="56" operator="equal">
      <formula>""</formula>
    </cfRule>
  </conditionalFormatting>
  <conditionalFormatting sqref="F75">
    <cfRule type="cellIs" dxfId="79" priority="46" operator="equal">
      <formula>""</formula>
    </cfRule>
  </conditionalFormatting>
  <conditionalFormatting sqref="F81">
    <cfRule type="cellIs" dxfId="78" priority="42" operator="equal">
      <formula>""</formula>
    </cfRule>
  </conditionalFormatting>
  <conditionalFormatting sqref="F95">
    <cfRule type="cellIs" dxfId="77" priority="39" operator="equal">
      <formula>""</formula>
    </cfRule>
  </conditionalFormatting>
  <conditionalFormatting sqref="F101">
    <cfRule type="cellIs" dxfId="76" priority="35" operator="equal">
      <formula>""</formula>
    </cfRule>
  </conditionalFormatting>
  <conditionalFormatting sqref="F115">
    <cfRule type="cellIs" dxfId="75" priority="32" operator="equal">
      <formula>""</formula>
    </cfRule>
  </conditionalFormatting>
  <conditionalFormatting sqref="F121">
    <cfRule type="cellIs" dxfId="74" priority="28" operator="equal">
      <formula>""</formula>
    </cfRule>
  </conditionalFormatting>
  <conditionalFormatting sqref="F135">
    <cfRule type="cellIs" dxfId="73" priority="25" operator="equal">
      <formula>""</formula>
    </cfRule>
  </conditionalFormatting>
  <conditionalFormatting sqref="F141">
    <cfRule type="cellIs" dxfId="72" priority="21" operator="equal">
      <formula>""</formula>
    </cfRule>
  </conditionalFormatting>
  <conditionalFormatting sqref="G7:G9">
    <cfRule type="cellIs" dxfId="71" priority="443" operator="equal">
      <formula>""</formula>
    </cfRule>
  </conditionalFormatting>
  <conditionalFormatting sqref="G27:G29">
    <cfRule type="cellIs" dxfId="70" priority="437" operator="equal">
      <formula>""</formula>
    </cfRule>
  </conditionalFormatting>
  <conditionalFormatting sqref="G47:G49">
    <cfRule type="cellIs" dxfId="69" priority="251" operator="equal">
      <formula>""</formula>
    </cfRule>
  </conditionalFormatting>
  <conditionalFormatting sqref="G67:G69">
    <cfRule type="cellIs" dxfId="68" priority="92" operator="equal">
      <formula>""</formula>
    </cfRule>
  </conditionalFormatting>
  <conditionalFormatting sqref="G87:G89">
    <cfRule type="cellIs" dxfId="67" priority="207" operator="equal">
      <formula>""</formula>
    </cfRule>
  </conditionalFormatting>
  <conditionalFormatting sqref="G107:G109">
    <cfRule type="cellIs" dxfId="66" priority="13" operator="equal">
      <formula>""</formula>
    </cfRule>
  </conditionalFormatting>
  <conditionalFormatting sqref="G127:G129">
    <cfRule type="cellIs" dxfId="65" priority="6" operator="equal">
      <formula>""</formula>
    </cfRule>
  </conditionalFormatting>
  <conditionalFormatting sqref="L11:L14">
    <cfRule type="cellIs" dxfId="64" priority="451" operator="equal">
      <formula>""</formula>
    </cfRule>
  </conditionalFormatting>
  <conditionalFormatting sqref="L17:L21">
    <cfRule type="cellIs" dxfId="63" priority="112" operator="equal">
      <formula>""</formula>
    </cfRule>
  </conditionalFormatting>
  <conditionalFormatting sqref="L31:L34">
    <cfRule type="cellIs" dxfId="62" priority="81" operator="equal">
      <formula>""</formula>
    </cfRule>
  </conditionalFormatting>
  <conditionalFormatting sqref="L37:L40">
    <cfRule type="cellIs" dxfId="61" priority="61" operator="equal">
      <formula>""</formula>
    </cfRule>
  </conditionalFormatting>
  <conditionalFormatting sqref="L51:L54">
    <cfRule type="cellIs" dxfId="60" priority="58" operator="equal">
      <formula>""</formula>
    </cfRule>
  </conditionalFormatting>
  <conditionalFormatting sqref="L57:L60">
    <cfRule type="cellIs" dxfId="59" priority="54" operator="equal">
      <formula>""</formula>
    </cfRule>
  </conditionalFormatting>
  <conditionalFormatting sqref="L71:L74">
    <cfRule type="cellIs" dxfId="58" priority="44" operator="equal">
      <formula>""</formula>
    </cfRule>
  </conditionalFormatting>
  <conditionalFormatting sqref="L77:L80">
    <cfRule type="cellIs" dxfId="57" priority="40" operator="equal">
      <formula>""</formula>
    </cfRule>
  </conditionalFormatting>
  <conditionalFormatting sqref="L91:L94">
    <cfRule type="cellIs" dxfId="56" priority="37" operator="equal">
      <formula>""</formula>
    </cfRule>
  </conditionalFormatting>
  <conditionalFormatting sqref="L97:L100">
    <cfRule type="cellIs" dxfId="55" priority="33" operator="equal">
      <formula>""</formula>
    </cfRule>
  </conditionalFormatting>
  <conditionalFormatting sqref="L111:L114">
    <cfRule type="cellIs" dxfId="54" priority="30" operator="equal">
      <formula>""</formula>
    </cfRule>
  </conditionalFormatting>
  <conditionalFormatting sqref="L117:L120">
    <cfRule type="cellIs" dxfId="53" priority="26" operator="equal">
      <formula>""</formula>
    </cfRule>
  </conditionalFormatting>
  <conditionalFormatting sqref="L131:L134">
    <cfRule type="cellIs" dxfId="52" priority="23" operator="equal">
      <formula>""</formula>
    </cfRule>
  </conditionalFormatting>
  <conditionalFormatting sqref="L137:L140">
    <cfRule type="cellIs" dxfId="51" priority="19" operator="equal">
      <formula>""</formula>
    </cfRule>
  </conditionalFormatting>
  <conditionalFormatting sqref="N7:N9">
    <cfRule type="cellIs" dxfId="50" priority="441" operator="equal">
      <formula>""</formula>
    </cfRule>
  </conditionalFormatting>
  <conditionalFormatting sqref="N25">
    <cfRule type="cellIs" dxfId="49" priority="431" operator="equal">
      <formula>""</formula>
    </cfRule>
  </conditionalFormatting>
  <conditionalFormatting sqref="N27:N29">
    <cfRule type="cellIs" dxfId="48" priority="483" operator="equal">
      <formula>""</formula>
    </cfRule>
  </conditionalFormatting>
  <conditionalFormatting sqref="N45">
    <cfRule type="cellIs" dxfId="47" priority="153" operator="equal">
      <formula>""</formula>
    </cfRule>
  </conditionalFormatting>
  <conditionalFormatting sqref="N47:N49">
    <cfRule type="cellIs" dxfId="46" priority="104" operator="equal">
      <formula>""</formula>
    </cfRule>
  </conditionalFormatting>
  <conditionalFormatting sqref="N65">
    <cfRule type="cellIs" dxfId="45" priority="157" operator="equal">
      <formula>""</formula>
    </cfRule>
  </conditionalFormatting>
  <conditionalFormatting sqref="N67:N69">
    <cfRule type="cellIs" dxfId="44" priority="99" operator="equal">
      <formula>""</formula>
    </cfRule>
  </conditionalFormatting>
  <conditionalFormatting sqref="N85">
    <cfRule type="cellIs" dxfId="43" priority="156" operator="equal">
      <formula>""</formula>
    </cfRule>
  </conditionalFormatting>
  <conditionalFormatting sqref="N87:N89">
    <cfRule type="cellIs" dxfId="42" priority="17" operator="equal">
      <formula>""</formula>
    </cfRule>
  </conditionalFormatting>
  <conditionalFormatting sqref="N105">
    <cfRule type="cellIs" dxfId="41" priority="155" operator="equal">
      <formula>""</formula>
    </cfRule>
  </conditionalFormatting>
  <conditionalFormatting sqref="N107:N109">
    <cfRule type="cellIs" dxfId="40" priority="11" operator="equal">
      <formula>""</formula>
    </cfRule>
  </conditionalFormatting>
  <conditionalFormatting sqref="N125">
    <cfRule type="cellIs" dxfId="39" priority="154" operator="equal">
      <formula>""</formula>
    </cfRule>
  </conditionalFormatting>
  <conditionalFormatting sqref="N127:N129">
    <cfRule type="cellIs" dxfId="38" priority="4" operator="equal">
      <formula>""</formula>
    </cfRule>
  </conditionalFormatting>
  <conditionalFormatting sqref="O15">
    <cfRule type="cellIs" dxfId="37" priority="467" operator="equal">
      <formula>""</formula>
    </cfRule>
  </conditionalFormatting>
  <conditionalFormatting sqref="O21">
    <cfRule type="cellIs" dxfId="36" priority="463" operator="equal">
      <formula>""</formula>
    </cfRule>
  </conditionalFormatting>
  <conditionalFormatting sqref="O35">
    <cfRule type="cellIs" dxfId="35" priority="503" operator="equal">
      <formula>""</formula>
    </cfRule>
  </conditionalFormatting>
  <conditionalFormatting sqref="O41">
    <cfRule type="cellIs" dxfId="34" priority="62" operator="equal">
      <formula>""</formula>
    </cfRule>
  </conditionalFormatting>
  <conditionalFormatting sqref="O55">
    <cfRule type="cellIs" dxfId="33" priority="59" operator="equal">
      <formula>""</formula>
    </cfRule>
  </conditionalFormatting>
  <conditionalFormatting sqref="O61">
    <cfRule type="cellIs" dxfId="32" priority="55" operator="equal">
      <formula>""</formula>
    </cfRule>
  </conditionalFormatting>
  <conditionalFormatting sqref="O75">
    <cfRule type="cellIs" dxfId="31" priority="45" operator="equal">
      <formula>""</formula>
    </cfRule>
  </conditionalFormatting>
  <conditionalFormatting sqref="O81">
    <cfRule type="cellIs" dxfId="30" priority="41" operator="equal">
      <formula>""</formula>
    </cfRule>
  </conditionalFormatting>
  <conditionalFormatting sqref="O95">
    <cfRule type="cellIs" dxfId="29" priority="38" operator="equal">
      <formula>""</formula>
    </cfRule>
  </conditionalFormatting>
  <conditionalFormatting sqref="O101">
    <cfRule type="cellIs" dxfId="28" priority="34" operator="equal">
      <formula>""</formula>
    </cfRule>
  </conditionalFormatting>
  <conditionalFormatting sqref="O115">
    <cfRule type="cellIs" dxfId="27" priority="31" operator="equal">
      <formula>""</formula>
    </cfRule>
  </conditionalFormatting>
  <conditionalFormatting sqref="O121">
    <cfRule type="cellIs" dxfId="26" priority="27" operator="equal">
      <formula>""</formula>
    </cfRule>
  </conditionalFormatting>
  <conditionalFormatting sqref="O135">
    <cfRule type="cellIs" dxfId="25" priority="24" operator="equal">
      <formula>""</formula>
    </cfRule>
  </conditionalFormatting>
  <conditionalFormatting sqref="O141">
    <cfRule type="cellIs" dxfId="24" priority="20" operator="equal">
      <formula>""</formula>
    </cfRule>
  </conditionalFormatting>
  <conditionalFormatting sqref="R7:R9">
    <cfRule type="cellIs" dxfId="23" priority="439" operator="equal">
      <formula>""</formula>
    </cfRule>
  </conditionalFormatting>
  <conditionalFormatting sqref="R27:R29">
    <cfRule type="cellIs" dxfId="22" priority="110" operator="equal">
      <formula>""</formula>
    </cfRule>
    <cfRule type="cellIs" dxfId="21" priority="433" operator="equal">
      <formula>""</formula>
    </cfRule>
  </conditionalFormatting>
  <conditionalFormatting sqref="R47:R49">
    <cfRule type="cellIs" dxfId="20" priority="102" operator="equal">
      <formula>""</formula>
    </cfRule>
  </conditionalFormatting>
  <conditionalFormatting sqref="R67:R69">
    <cfRule type="cellIs" dxfId="19" priority="85" operator="equal">
      <formula>""</formula>
    </cfRule>
  </conditionalFormatting>
  <conditionalFormatting sqref="R87:R89">
    <cfRule type="cellIs" dxfId="18" priority="15" operator="equal">
      <formula>""</formula>
    </cfRule>
  </conditionalFormatting>
  <conditionalFormatting sqref="R107:R109">
    <cfRule type="cellIs" dxfId="17" priority="122" operator="equal">
      <formula>""</formula>
    </cfRule>
  </conditionalFormatting>
  <conditionalFormatting sqref="R127:R129">
    <cfRule type="cellIs" dxfId="16" priority="2" operator="equal">
      <formula>""</formula>
    </cfRule>
  </conditionalFormatting>
  <conditionalFormatting sqref="V14:AG14">
    <cfRule type="cellIs" dxfId="15" priority="833" operator="equal">
      <formula>""</formula>
    </cfRule>
  </conditionalFormatting>
  <conditionalFormatting sqref="V20:AG20">
    <cfRule type="cellIs" dxfId="14" priority="830" operator="equal">
      <formula>""</formula>
    </cfRule>
  </conditionalFormatting>
  <dataValidations count="1">
    <dataValidation type="list" allowBlank="1" showInputMessage="1" showErrorMessage="1" sqref="L31:S31 L111:S111 L117:S117 L37:S37 L51:S51 L57:S57 L71:S71 L77:S77 L91:S91 L97:S97 L131:S131 L137:S137" xr:uid="{A9D4635A-6997-4E4D-AD7C-6B87FF72A9DA}">
      <formula1>"ja,nee,niet van toepassing"</formula1>
    </dataValidation>
  </dataValidations>
  <pageMargins left="0.23622047244094491" right="0.23622047244094491" top="0.74803149606299213" bottom="0.74803149606299213" header="0.31496062992125984" footer="0.31496062992125984"/>
  <pageSetup paperSize="9"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3F4DCA4-E731-4F40-BFF4-BA4CE05E3689}">
          <x14:formula1>
            <xm:f>selecties!$C$3:$C$4</xm:f>
          </x14:formula1>
          <xm:sqref>L11:S11 N125:O125 N45:O45 N65:O65 N105:O105 N85:O85 N25:O25 L17:S17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DA606-D1BF-4D1E-929C-13A07ED0507B}">
  <sheetPr>
    <tabColor rgb="FFB7C9CD"/>
  </sheetPr>
  <dimension ref="A1:XFC54"/>
  <sheetViews>
    <sheetView workbookViewId="0">
      <selection sqref="A1:T1"/>
    </sheetView>
  </sheetViews>
  <sheetFormatPr defaultColWidth="0" defaultRowHeight="13.9" zeroHeight="1"/>
  <cols>
    <col min="1" max="1" width="4.7109375" style="52" customWidth="1"/>
    <col min="2" max="2" width="4.7109375" style="20" customWidth="1"/>
    <col min="3" max="3" width="4.7109375" style="91" customWidth="1"/>
    <col min="4" max="5" width="4.85546875" style="91" customWidth="1"/>
    <col min="6" max="11" width="4.7109375" style="91" customWidth="1"/>
    <col min="12" max="12" width="5.7109375" style="91" customWidth="1"/>
    <col min="13" max="13" width="8.42578125" style="91" customWidth="1"/>
    <col min="14" max="19" width="4.7109375" style="91" customWidth="1"/>
    <col min="20" max="20" width="8.5703125" style="100" customWidth="1"/>
    <col min="21" max="21" width="32.42578125" style="24" customWidth="1"/>
    <col min="22" max="22" width="19.7109375" style="92" hidden="1"/>
    <col min="23" max="33" width="0" style="91" hidden="1"/>
    <col min="34" max="83" width="9.140625" style="91" hidden="1"/>
    <col min="84" max="16383" width="0" style="91" hidden="1"/>
    <col min="16384" max="16384" width="24.7109375" style="91" hidden="1"/>
  </cols>
  <sheetData>
    <row r="1" spans="1:40" ht="33.4" customHeight="1">
      <c r="A1" s="225" t="s">
        <v>144</v>
      </c>
      <c r="B1" s="182"/>
      <c r="C1" s="182"/>
      <c r="D1" s="182"/>
      <c r="E1" s="182"/>
      <c r="F1" s="182"/>
      <c r="G1" s="182"/>
      <c r="H1" s="182"/>
      <c r="I1" s="182"/>
      <c r="J1" s="182"/>
      <c r="K1" s="182"/>
      <c r="L1" s="182"/>
      <c r="M1" s="182"/>
      <c r="N1" s="182"/>
      <c r="O1" s="182"/>
      <c r="P1" s="182"/>
      <c r="Q1" s="182"/>
      <c r="R1" s="182"/>
      <c r="S1" s="182"/>
      <c r="T1" s="182"/>
    </row>
    <row r="2" spans="1:40" ht="7.5" customHeight="1">
      <c r="A2" s="207"/>
      <c r="B2" s="207"/>
      <c r="C2" s="207"/>
      <c r="D2" s="207"/>
      <c r="E2" s="207"/>
      <c r="F2" s="207"/>
      <c r="G2" s="207"/>
      <c r="H2" s="207"/>
      <c r="I2" s="207"/>
      <c r="J2" s="207"/>
      <c r="K2" s="207"/>
      <c r="L2" s="207"/>
      <c r="M2" s="207"/>
      <c r="N2" s="207"/>
      <c r="O2" s="207"/>
      <c r="P2" s="207"/>
      <c r="Q2" s="207"/>
      <c r="R2" s="207"/>
      <c r="S2" s="207"/>
      <c r="T2" s="207"/>
    </row>
    <row r="3" spans="1:40" ht="15" customHeight="1">
      <c r="B3" s="52"/>
      <c r="C3" s="52"/>
      <c r="D3" s="52"/>
      <c r="E3" s="52"/>
      <c r="F3" s="52"/>
      <c r="G3" s="52"/>
      <c r="H3" s="52"/>
      <c r="I3" s="52"/>
      <c r="J3" s="52"/>
      <c r="K3" s="52"/>
      <c r="L3" s="52"/>
      <c r="M3" s="52"/>
      <c r="N3" s="52"/>
      <c r="O3" s="52"/>
      <c r="P3" s="52"/>
      <c r="Q3" s="52"/>
      <c r="R3" s="52"/>
      <c r="S3" s="52"/>
      <c r="T3" s="52"/>
    </row>
    <row r="4" spans="1:40" ht="15" customHeight="1">
      <c r="B4" s="52"/>
      <c r="C4" s="52"/>
      <c r="D4" s="52"/>
      <c r="E4" s="52"/>
      <c r="F4" s="52"/>
      <c r="G4" s="52"/>
      <c r="H4" s="52"/>
      <c r="I4" s="52"/>
      <c r="J4" s="52"/>
      <c r="K4" s="52"/>
      <c r="L4" s="52"/>
      <c r="M4" s="52"/>
      <c r="N4" s="52"/>
      <c r="O4" s="52"/>
      <c r="P4" s="52"/>
      <c r="Q4" s="52"/>
      <c r="R4" s="52"/>
      <c r="S4" s="52"/>
      <c r="T4" s="52"/>
    </row>
    <row r="5" spans="1:40" ht="30" customHeight="1">
      <c r="A5" s="87"/>
      <c r="B5" s="265" t="s">
        <v>145</v>
      </c>
      <c r="C5" s="266"/>
      <c r="D5" s="266"/>
      <c r="E5" s="266"/>
      <c r="F5" s="266"/>
      <c r="G5" s="266"/>
      <c r="H5" s="266"/>
      <c r="I5" s="266"/>
      <c r="J5" s="266"/>
      <c r="K5" s="266"/>
      <c r="L5" s="266"/>
      <c r="M5" s="266"/>
      <c r="N5" s="266"/>
      <c r="O5" s="266"/>
      <c r="P5" s="266"/>
      <c r="Q5" s="266"/>
      <c r="R5" s="266"/>
      <c r="S5" s="267"/>
      <c r="T5" s="88" t="s">
        <v>113</v>
      </c>
      <c r="U5" s="90"/>
      <c r="V5" s="97"/>
      <c r="W5" s="97"/>
      <c r="X5" s="97"/>
      <c r="Y5" s="97"/>
      <c r="Z5" s="97"/>
      <c r="AA5" s="97"/>
      <c r="AB5" s="97"/>
      <c r="AC5" s="97"/>
      <c r="AD5" s="97"/>
      <c r="AE5" s="97"/>
      <c r="AF5" s="97"/>
      <c r="AG5" s="97"/>
      <c r="AH5" s="97"/>
      <c r="AI5" s="97"/>
      <c r="AJ5" s="97"/>
      <c r="AK5" s="97"/>
      <c r="AL5" s="97"/>
      <c r="AM5" s="97"/>
      <c r="AN5" s="97"/>
    </row>
    <row r="6" spans="1:40" ht="7.15" customHeight="1">
      <c r="A6" s="87"/>
      <c r="B6" s="88"/>
      <c r="C6" s="88"/>
      <c r="D6" s="88"/>
      <c r="E6" s="88"/>
      <c r="F6" s="88"/>
      <c r="G6" s="88"/>
      <c r="H6" s="89"/>
      <c r="I6" s="89"/>
      <c r="J6" s="89"/>
      <c r="K6" s="89"/>
      <c r="L6" s="89"/>
      <c r="M6" s="89"/>
      <c r="N6" s="89"/>
      <c r="O6" s="89"/>
      <c r="P6" s="89"/>
      <c r="Q6" s="89"/>
      <c r="R6" s="89"/>
      <c r="S6" s="89"/>
      <c r="T6" s="88"/>
      <c r="V6" s="97"/>
      <c r="W6" s="97"/>
      <c r="X6" s="97"/>
      <c r="Y6" s="97"/>
      <c r="Z6" s="97"/>
      <c r="AA6" s="97"/>
      <c r="AB6" s="97"/>
      <c r="AC6" s="97"/>
      <c r="AD6" s="97"/>
      <c r="AE6" s="97"/>
      <c r="AF6" s="97"/>
      <c r="AG6" s="97"/>
      <c r="AH6" s="97"/>
      <c r="AI6" s="97"/>
      <c r="AJ6" s="97"/>
      <c r="AK6" s="97"/>
      <c r="AL6" s="97"/>
      <c r="AM6" s="97"/>
      <c r="AN6" s="97"/>
    </row>
    <row r="7" spans="1:40" ht="13.5" customHeight="1">
      <c r="A7" s="87"/>
      <c r="B7" s="268" t="s">
        <v>113</v>
      </c>
      <c r="C7" s="207"/>
      <c r="D7" s="207"/>
      <c r="E7" s="207"/>
      <c r="F7" s="207"/>
      <c r="G7" s="207"/>
      <c r="H7" s="207"/>
      <c r="I7" s="269">
        <f>huidig_jaartal-1</f>
        <v>2023</v>
      </c>
      <c r="J7" s="270"/>
      <c r="K7" s="271"/>
      <c r="L7" s="89" t="s">
        <v>113</v>
      </c>
      <c r="M7" s="52"/>
      <c r="N7" s="52"/>
      <c r="O7" s="52"/>
      <c r="P7" s="52"/>
      <c r="Q7" s="52"/>
      <c r="R7" s="52"/>
      <c r="S7" s="52"/>
      <c r="T7" s="52"/>
      <c r="V7" s="97"/>
      <c r="W7" s="97"/>
      <c r="X7" s="97"/>
      <c r="Y7" s="97"/>
      <c r="Z7" s="97"/>
      <c r="AA7" s="97"/>
      <c r="AB7" s="97"/>
      <c r="AC7" s="97"/>
      <c r="AD7" s="97"/>
      <c r="AE7" s="97"/>
      <c r="AF7" s="97"/>
      <c r="AG7" s="97"/>
      <c r="AH7" s="97"/>
      <c r="AI7" s="97"/>
      <c r="AJ7" s="97"/>
      <c r="AK7" s="97"/>
      <c r="AL7" s="97"/>
      <c r="AM7" s="97"/>
      <c r="AN7" s="97"/>
    </row>
    <row r="8" spans="1:40" ht="7.15" customHeight="1">
      <c r="A8" s="87"/>
      <c r="B8" s="88" t="s">
        <v>113</v>
      </c>
      <c r="C8" s="88" t="s">
        <v>113</v>
      </c>
      <c r="D8" s="88" t="s">
        <v>113</v>
      </c>
      <c r="E8" s="88" t="s">
        <v>113</v>
      </c>
      <c r="F8" s="88" t="s">
        <v>113</v>
      </c>
      <c r="G8" s="88" t="s">
        <v>113</v>
      </c>
      <c r="H8" s="89" t="s">
        <v>113</v>
      </c>
      <c r="I8" s="89" t="s">
        <v>113</v>
      </c>
      <c r="J8" s="89" t="s">
        <v>113</v>
      </c>
      <c r="K8" s="89" t="s">
        <v>113</v>
      </c>
      <c r="L8" s="89" t="s">
        <v>113</v>
      </c>
      <c r="M8" s="52"/>
      <c r="N8" s="52"/>
      <c r="O8" s="52"/>
      <c r="P8" s="52"/>
      <c r="Q8" s="52"/>
      <c r="R8" s="52"/>
      <c r="S8" s="52"/>
      <c r="T8" s="52"/>
      <c r="V8" s="97"/>
      <c r="W8" s="97"/>
      <c r="X8" s="97"/>
      <c r="Y8" s="97"/>
      <c r="Z8" s="97"/>
      <c r="AA8" s="97"/>
      <c r="AB8" s="97"/>
      <c r="AC8" s="97"/>
      <c r="AD8" s="97"/>
      <c r="AE8" s="97"/>
      <c r="AF8" s="97"/>
      <c r="AG8" s="97"/>
      <c r="AH8" s="97"/>
      <c r="AI8" s="97"/>
      <c r="AJ8" s="97"/>
      <c r="AK8" s="97"/>
      <c r="AL8" s="97"/>
      <c r="AM8" s="97"/>
      <c r="AN8" s="97"/>
    </row>
    <row r="9" spans="1:40" ht="14.1" customHeight="1">
      <c r="B9" s="248" t="s">
        <v>146</v>
      </c>
      <c r="C9" s="248"/>
      <c r="D9" s="272" t="str">
        <f>IF('Vrijgestelde Afnamepunten'!G7="","",'Vrijgestelde Afnamepunten'!G7)</f>
        <v/>
      </c>
      <c r="E9" s="273"/>
      <c r="F9" s="273"/>
      <c r="G9" s="273"/>
      <c r="H9" s="274"/>
      <c r="I9" s="275"/>
      <c r="J9" s="276"/>
      <c r="K9" s="276"/>
      <c r="L9" s="96" t="s">
        <v>147</v>
      </c>
      <c r="M9" s="52"/>
      <c r="N9" s="52"/>
      <c r="O9" s="52"/>
      <c r="P9" s="52"/>
      <c r="Q9" s="52"/>
      <c r="R9" s="52"/>
      <c r="S9" s="52"/>
      <c r="T9" s="52"/>
      <c r="U9" s="97"/>
      <c r="V9" s="97"/>
      <c r="W9" s="97"/>
      <c r="X9" s="97"/>
      <c r="Y9" s="97"/>
      <c r="Z9" s="97"/>
      <c r="AA9" s="97"/>
      <c r="AB9" s="97"/>
      <c r="AC9" s="97"/>
      <c r="AD9" s="97"/>
      <c r="AE9" s="97"/>
      <c r="AF9" s="97"/>
      <c r="AG9" s="97"/>
      <c r="AH9" s="97"/>
      <c r="AI9" s="97"/>
      <c r="AJ9" s="97"/>
      <c r="AK9" s="97"/>
      <c r="AL9" s="97"/>
      <c r="AM9" s="97"/>
      <c r="AN9" s="97"/>
    </row>
    <row r="10" spans="1:40" ht="7.15" customHeight="1">
      <c r="B10" s="52"/>
      <c r="C10" s="52"/>
      <c r="D10" s="52"/>
      <c r="E10" s="52"/>
      <c r="F10" s="52"/>
      <c r="G10" s="52"/>
      <c r="H10" s="52"/>
      <c r="I10" s="52"/>
      <c r="J10" s="52"/>
      <c r="K10" s="52"/>
      <c r="L10" s="52"/>
      <c r="M10" s="52"/>
      <c r="N10" s="52"/>
      <c r="O10" s="52"/>
      <c r="P10" s="52"/>
      <c r="Q10" s="52"/>
      <c r="R10" s="52"/>
      <c r="S10" s="52"/>
      <c r="T10" s="52"/>
      <c r="U10" s="97"/>
      <c r="V10" s="97"/>
      <c r="W10" s="97"/>
      <c r="X10" s="97"/>
      <c r="Y10" s="97"/>
      <c r="Z10" s="97"/>
      <c r="AA10" s="97"/>
      <c r="AB10" s="97"/>
      <c r="AC10" s="97"/>
      <c r="AD10" s="97"/>
      <c r="AE10" s="97"/>
      <c r="AF10" s="97"/>
      <c r="AG10" s="97"/>
      <c r="AH10" s="97"/>
      <c r="AI10" s="97"/>
      <c r="AJ10" s="97"/>
      <c r="AK10" s="97"/>
      <c r="AL10" s="97"/>
      <c r="AM10" s="97"/>
      <c r="AN10" s="97"/>
    </row>
    <row r="11" spans="1:40" ht="14.1" customHeight="1">
      <c r="B11" s="248" t="s">
        <v>148</v>
      </c>
      <c r="C11" s="248"/>
      <c r="D11" s="272" t="str">
        <f>IF('Vrijgestelde Afnamepunten'!G27="","",'Vrijgestelde Afnamepunten'!G27)</f>
        <v/>
      </c>
      <c r="E11" s="273"/>
      <c r="F11" s="273"/>
      <c r="G11" s="273"/>
      <c r="H11" s="274"/>
      <c r="I11" s="275"/>
      <c r="J11" s="276"/>
      <c r="K11" s="276"/>
      <c r="L11" s="132" t="s">
        <v>147</v>
      </c>
      <c r="M11" s="52"/>
      <c r="N11" s="52"/>
      <c r="O11" s="52"/>
      <c r="P11" s="52"/>
      <c r="Q11" s="52"/>
      <c r="R11" s="52"/>
      <c r="S11" s="52"/>
      <c r="T11" s="52"/>
      <c r="U11" s="101"/>
      <c r="V11" s="98"/>
      <c r="W11" s="98"/>
      <c r="X11" s="98"/>
      <c r="Y11" s="98"/>
      <c r="Z11" s="98"/>
      <c r="AA11" s="98"/>
      <c r="AB11" s="98"/>
      <c r="AC11" s="98"/>
      <c r="AD11" s="98"/>
      <c r="AE11" s="98"/>
      <c r="AF11" s="98"/>
      <c r="AG11" s="98"/>
      <c r="AH11" s="98"/>
      <c r="AI11" s="97"/>
      <c r="AJ11" s="97"/>
      <c r="AK11" s="97"/>
      <c r="AL11" s="97"/>
      <c r="AM11" s="97"/>
      <c r="AN11" s="97"/>
    </row>
    <row r="12" spans="1:40" ht="14.1" customHeight="1">
      <c r="B12" s="248" t="s">
        <v>149</v>
      </c>
      <c r="C12" s="248"/>
      <c r="D12" s="272" t="str">
        <f>IF('Vrijgestelde Afnamepunten'!G47="","",'Vrijgestelde Afnamepunten'!G47)</f>
        <v/>
      </c>
      <c r="E12" s="273"/>
      <c r="F12" s="273"/>
      <c r="G12" s="273"/>
      <c r="H12" s="274"/>
      <c r="I12" s="275"/>
      <c r="J12" s="276"/>
      <c r="K12" s="276"/>
      <c r="L12" s="133" t="s">
        <v>147</v>
      </c>
      <c r="M12" s="52"/>
      <c r="N12" s="52"/>
      <c r="O12" s="52"/>
      <c r="P12" s="52"/>
      <c r="Q12" s="52"/>
      <c r="R12" s="52"/>
      <c r="S12" s="52"/>
      <c r="T12" s="52"/>
      <c r="U12" s="98"/>
      <c r="V12" s="97"/>
      <c r="W12" s="97"/>
      <c r="X12" s="97"/>
      <c r="Y12" s="97"/>
      <c r="Z12" s="97"/>
      <c r="AA12" s="97"/>
      <c r="AB12" s="97"/>
      <c r="AC12" s="97"/>
      <c r="AD12" s="97"/>
      <c r="AE12" s="97"/>
      <c r="AF12" s="97"/>
      <c r="AG12" s="97"/>
      <c r="AH12" s="97"/>
      <c r="AI12" s="97"/>
      <c r="AJ12" s="97"/>
      <c r="AK12" s="97"/>
      <c r="AL12" s="97"/>
      <c r="AM12" s="97"/>
      <c r="AN12" s="97"/>
    </row>
    <row r="13" spans="1:40" ht="14.1" customHeight="1">
      <c r="B13" s="248" t="s">
        <v>150</v>
      </c>
      <c r="C13" s="248"/>
      <c r="D13" s="272" t="str">
        <f>IF('Vrijgestelde Afnamepunten'!G67="","",'Vrijgestelde Afnamepunten'!G67)</f>
        <v/>
      </c>
      <c r="E13" s="273"/>
      <c r="F13" s="273"/>
      <c r="G13" s="273"/>
      <c r="H13" s="274"/>
      <c r="I13" s="275"/>
      <c r="J13" s="276"/>
      <c r="K13" s="276"/>
      <c r="L13" s="133" t="s">
        <v>147</v>
      </c>
      <c r="M13" s="52"/>
      <c r="N13" s="52"/>
      <c r="O13" s="52"/>
      <c r="P13" s="52"/>
      <c r="Q13" s="52"/>
      <c r="R13" s="52"/>
      <c r="S13" s="52"/>
      <c r="T13" s="52"/>
      <c r="U13" s="97"/>
      <c r="V13" s="97"/>
      <c r="W13" s="97"/>
      <c r="X13" s="97"/>
      <c r="Y13" s="97"/>
      <c r="Z13" s="97"/>
      <c r="AA13" s="97"/>
      <c r="AB13" s="97"/>
      <c r="AC13" s="97"/>
      <c r="AD13" s="97"/>
      <c r="AE13" s="97"/>
      <c r="AF13" s="97"/>
      <c r="AG13" s="97"/>
      <c r="AH13" s="97"/>
      <c r="AI13" s="97"/>
      <c r="AJ13" s="97"/>
      <c r="AK13" s="97"/>
      <c r="AL13" s="97"/>
      <c r="AM13" s="97"/>
      <c r="AN13" s="97"/>
    </row>
    <row r="14" spans="1:40" ht="14.1" customHeight="1">
      <c r="B14" s="248" t="s">
        <v>151</v>
      </c>
      <c r="C14" s="248"/>
      <c r="D14" s="272" t="str">
        <f>IF('Vrijgestelde Afnamepunten'!G87="","",'Vrijgestelde Afnamepunten'!G87)</f>
        <v/>
      </c>
      <c r="E14" s="273"/>
      <c r="F14" s="273"/>
      <c r="G14" s="273"/>
      <c r="H14" s="274"/>
      <c r="I14" s="275"/>
      <c r="J14" s="276"/>
      <c r="K14" s="276"/>
      <c r="L14" s="133" t="s">
        <v>147</v>
      </c>
      <c r="M14" s="52"/>
      <c r="N14" s="52"/>
      <c r="O14" s="52"/>
      <c r="P14" s="52"/>
      <c r="Q14" s="52"/>
      <c r="R14" s="52"/>
      <c r="S14" s="52"/>
      <c r="T14" s="52"/>
    </row>
    <row r="15" spans="1:40" ht="14.1" customHeight="1">
      <c r="B15" s="248" t="s">
        <v>152</v>
      </c>
      <c r="C15" s="248"/>
      <c r="D15" s="272" t="str">
        <f>IF('Vrijgestelde Afnamepunten'!G107="","",'Vrijgestelde Afnamepunten'!G107)</f>
        <v/>
      </c>
      <c r="E15" s="273"/>
      <c r="F15" s="273"/>
      <c r="G15" s="273"/>
      <c r="H15" s="274"/>
      <c r="I15" s="275"/>
      <c r="J15" s="276"/>
      <c r="K15" s="276"/>
      <c r="L15" s="133" t="s">
        <v>147</v>
      </c>
      <c r="M15" s="52"/>
      <c r="N15" s="52"/>
      <c r="O15" s="52"/>
      <c r="P15" s="52"/>
      <c r="Q15" s="52"/>
      <c r="R15" s="52"/>
      <c r="S15" s="52"/>
      <c r="T15" s="52"/>
    </row>
    <row r="16" spans="1:40" ht="14.1" customHeight="1">
      <c r="B16" s="248" t="s">
        <v>153</v>
      </c>
      <c r="C16" s="248"/>
      <c r="D16" s="272" t="str">
        <f>IF('Vrijgestelde Afnamepunten'!G127="","",'Vrijgestelde Afnamepunten'!G127)</f>
        <v/>
      </c>
      <c r="E16" s="273"/>
      <c r="F16" s="273"/>
      <c r="G16" s="273"/>
      <c r="H16" s="274"/>
      <c r="I16" s="275"/>
      <c r="J16" s="276"/>
      <c r="K16" s="276"/>
      <c r="L16" s="134" t="s">
        <v>147</v>
      </c>
      <c r="M16" s="52"/>
      <c r="N16" s="52"/>
      <c r="O16" s="52"/>
      <c r="P16" s="52"/>
      <c r="Q16" s="52"/>
      <c r="R16" s="52"/>
      <c r="S16" s="52"/>
      <c r="T16" s="52"/>
    </row>
    <row r="17" spans="2:20" ht="6.95" customHeight="1">
      <c r="B17" s="52"/>
      <c r="C17" s="52"/>
      <c r="D17" s="52"/>
      <c r="E17" s="52"/>
      <c r="F17" s="52"/>
      <c r="G17" s="52"/>
      <c r="H17" s="52"/>
      <c r="I17" s="52"/>
      <c r="J17" s="52"/>
      <c r="K17" s="52"/>
      <c r="L17" s="52"/>
      <c r="M17" s="52"/>
      <c r="N17" s="52"/>
      <c r="O17" s="52"/>
      <c r="P17" s="52"/>
      <c r="Q17" s="52"/>
      <c r="R17" s="52"/>
      <c r="S17" s="52"/>
      <c r="T17" s="52"/>
    </row>
    <row r="18" spans="2:20" ht="14.1" customHeight="1">
      <c r="B18" s="52"/>
      <c r="C18" s="52"/>
      <c r="D18" s="259" t="s">
        <v>154</v>
      </c>
      <c r="E18" s="260"/>
      <c r="F18" s="260"/>
      <c r="G18" s="260"/>
      <c r="H18" s="261"/>
      <c r="I18" s="262">
        <f>I9+SUM(I11:K16)</f>
        <v>0</v>
      </c>
      <c r="J18" s="263"/>
      <c r="K18" s="264"/>
      <c r="L18" s="96" t="s">
        <v>147</v>
      </c>
      <c r="M18" s="52"/>
      <c r="N18" s="52"/>
      <c r="O18" s="52"/>
      <c r="P18" s="52"/>
      <c r="Q18" s="52"/>
      <c r="R18" s="52"/>
      <c r="S18" s="52"/>
      <c r="T18" s="52"/>
    </row>
    <row r="19" spans="2:20" ht="14.1" customHeight="1">
      <c r="B19" s="52"/>
      <c r="C19" s="52"/>
      <c r="D19" s="52"/>
      <c r="E19" s="52"/>
      <c r="F19" s="52"/>
      <c r="G19" s="52"/>
      <c r="H19" s="52"/>
      <c r="I19" s="52"/>
      <c r="J19" s="52"/>
      <c r="K19" s="52"/>
      <c r="L19" s="52"/>
      <c r="M19" s="52"/>
      <c r="N19" s="52"/>
      <c r="O19" s="52"/>
      <c r="P19" s="52"/>
      <c r="Q19" s="52"/>
      <c r="R19" s="52"/>
      <c r="S19" s="52"/>
      <c r="T19" s="52"/>
    </row>
    <row r="20" spans="2:20"/>
    <row r="22" spans="2:20"/>
    <row r="23" spans="2:20"/>
    <row r="24" spans="2:20"/>
    <row r="27" spans="2:20"/>
    <row r="28" spans="2:20"/>
    <row r="29" spans="2:20"/>
    <row r="30" spans="2:20"/>
    <row r="31" spans="2:20"/>
    <row r="35"/>
    <row r="36"/>
    <row r="37"/>
    <row r="38"/>
    <row r="39"/>
    <row r="40"/>
    <row r="41"/>
    <row r="42"/>
    <row r="44"/>
    <row r="45"/>
    <row r="46"/>
    <row r="47"/>
    <row r="48"/>
    <row r="49"/>
    <row r="50"/>
    <row r="51"/>
    <row r="52"/>
    <row r="53"/>
    <row r="54"/>
  </sheetData>
  <sheetProtection algorithmName="SHA-512" hashValue="GAvWTt0ye6SjabooAnePZog/nh6n+R456feYBLCmfOscT45Pmk+cSu4bgRvPCYKnCJ4Ca5l7bydB9R0QZOsMUg==" saltValue="6zmC6NuDX6abqC98juDUtQ==" spinCount="100000" sheet="1" objects="1" scenarios="1"/>
  <protectedRanges>
    <protectedRange sqref="I11:I16 I9" name="Installatie_1_1"/>
  </protectedRanges>
  <mergeCells count="28">
    <mergeCell ref="B15:C15"/>
    <mergeCell ref="D15:H15"/>
    <mergeCell ref="I15:K15"/>
    <mergeCell ref="B16:C16"/>
    <mergeCell ref="D16:H16"/>
    <mergeCell ref="I16:K16"/>
    <mergeCell ref="B13:C13"/>
    <mergeCell ref="D13:H13"/>
    <mergeCell ref="I13:K13"/>
    <mergeCell ref="B14:C14"/>
    <mergeCell ref="D14:H14"/>
    <mergeCell ref="I14:K14"/>
    <mergeCell ref="D18:H18"/>
    <mergeCell ref="I18:K18"/>
    <mergeCell ref="A1:T1"/>
    <mergeCell ref="A2:T2"/>
    <mergeCell ref="B5:S5"/>
    <mergeCell ref="B7:H7"/>
    <mergeCell ref="I7:K7"/>
    <mergeCell ref="B9:C9"/>
    <mergeCell ref="D9:H9"/>
    <mergeCell ref="I9:K9"/>
    <mergeCell ref="B11:C11"/>
    <mergeCell ref="D11:H11"/>
    <mergeCell ref="I11:K11"/>
    <mergeCell ref="B12:C12"/>
    <mergeCell ref="D12:H12"/>
    <mergeCell ref="I12:K12"/>
  </mergeCells>
  <conditionalFormatting sqref="B11:C16 I18 L18">
    <cfRule type="cellIs" dxfId="13" priority="70" operator="equal">
      <formula>0</formula>
    </cfRule>
  </conditionalFormatting>
  <conditionalFormatting sqref="I9 I18">
    <cfRule type="cellIs" dxfId="12" priority="57" operator="equal">
      <formula>""</formula>
    </cfRule>
  </conditionalFormatting>
  <conditionalFormatting sqref="I11:I16">
    <cfRule type="cellIs" dxfId="11" priority="43" operator="equal">
      <formula>""</formula>
    </cfRule>
  </conditionalFormatting>
  <conditionalFormatting sqref="I9:K9">
    <cfRule type="cellIs" dxfId="10" priority="58" operator="equal">
      <formula>0</formula>
    </cfRule>
  </conditionalFormatting>
  <conditionalFormatting sqref="I11:L16">
    <cfRule type="cellIs" dxfId="9" priority="23" operator="equal">
      <formula>0</formula>
    </cfRule>
  </conditionalFormatting>
  <dataValidations count="1">
    <dataValidation allowBlank="1" showInputMessage="1" showErrorMessage="1" error="Jaartal van het oudste productiejaar moet overeenkomen met 2018 of 2019 afh. of meest recente boekjaar 2020 of 2021 is." sqref="I7" xr:uid="{61B3F2B2-09ED-4C0B-8638-53966E16B711}"/>
  </dataValidation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67C0-D3E0-4169-B198-047E0C971686}">
  <sheetPr>
    <tabColor rgb="FFB7C9CD"/>
  </sheetPr>
  <dimension ref="A1:XFC38"/>
  <sheetViews>
    <sheetView workbookViewId="0">
      <selection activeCell="Q9" sqref="Q9:R9"/>
    </sheetView>
  </sheetViews>
  <sheetFormatPr defaultColWidth="0" defaultRowHeight="13.9" zeroHeight="1"/>
  <cols>
    <col min="1" max="1" width="4.7109375" style="52" customWidth="1"/>
    <col min="2" max="2" width="4.7109375" style="20" customWidth="1"/>
    <col min="3" max="3" width="4.7109375" style="91" customWidth="1"/>
    <col min="4" max="5" width="4.85546875" style="91" customWidth="1"/>
    <col min="6" max="11" width="4.7109375" style="91" customWidth="1"/>
    <col min="12" max="12" width="5.7109375" style="91" customWidth="1"/>
    <col min="13" max="13" width="8.42578125" style="91" customWidth="1"/>
    <col min="14" max="17" width="4.7109375" style="91" customWidth="1"/>
    <col min="18" max="18" width="7.7109375" style="91" customWidth="1"/>
    <col min="19" max="19" width="4.7109375" style="91" customWidth="1"/>
    <col min="20" max="20" width="8.5703125" style="100" customWidth="1"/>
    <col min="21" max="21" width="32.42578125" style="24" customWidth="1"/>
    <col min="22" max="22" width="19.7109375" style="92" hidden="1"/>
    <col min="23" max="33" width="0" style="91" hidden="1"/>
    <col min="34" max="83" width="9.140625" style="91" hidden="1"/>
    <col min="84" max="16383" width="0" style="91" hidden="1"/>
    <col min="16384" max="16384" width="24.7109375" style="91" hidden="1"/>
  </cols>
  <sheetData>
    <row r="1" spans="1:22" ht="24.75" customHeight="1">
      <c r="A1" s="182" t="s">
        <v>155</v>
      </c>
      <c r="B1" s="182"/>
      <c r="C1" s="182"/>
      <c r="D1" s="182"/>
      <c r="E1" s="182"/>
      <c r="F1" s="182"/>
      <c r="G1" s="182"/>
      <c r="H1" s="182"/>
      <c r="I1" s="182"/>
      <c r="J1" s="182"/>
      <c r="K1" s="182"/>
      <c r="L1" s="182"/>
      <c r="M1" s="182"/>
      <c r="N1" s="182"/>
      <c r="O1" s="182"/>
      <c r="P1" s="182"/>
      <c r="Q1" s="182"/>
      <c r="R1" s="182"/>
      <c r="S1" s="182"/>
      <c r="T1" s="182"/>
    </row>
    <row r="2" spans="1:22" ht="15" customHeight="1">
      <c r="A2" s="279"/>
      <c r="B2" s="279"/>
      <c r="C2" s="279"/>
      <c r="D2" s="279"/>
      <c r="E2" s="279"/>
      <c r="F2" s="279"/>
      <c r="G2" s="279"/>
      <c r="H2" s="279"/>
      <c r="I2" s="279"/>
      <c r="J2" s="279"/>
      <c r="K2" s="279"/>
      <c r="L2" s="279"/>
      <c r="M2" s="279"/>
      <c r="N2" s="279"/>
      <c r="O2" s="279"/>
      <c r="P2" s="279"/>
      <c r="Q2" s="279"/>
      <c r="R2" s="279"/>
      <c r="S2" s="279"/>
      <c r="T2" s="279"/>
    </row>
    <row r="3" spans="1:22" ht="14.1" customHeight="1">
      <c r="B3" s="226" t="s">
        <v>115</v>
      </c>
      <c r="C3" s="226"/>
      <c r="D3" s="226"/>
      <c r="E3" s="226"/>
      <c r="F3" s="226"/>
      <c r="G3" s="226"/>
      <c r="H3" s="226"/>
      <c r="I3" s="226"/>
      <c r="J3" s="226"/>
      <c r="K3" s="226"/>
      <c r="L3" s="226"/>
      <c r="M3" s="226"/>
      <c r="N3" s="226"/>
      <c r="O3" s="226"/>
      <c r="P3" s="226"/>
      <c r="Q3" s="277" t="str">
        <f>BTW!N18</f>
        <v/>
      </c>
      <c r="R3" s="277"/>
      <c r="S3" s="278" t="s">
        <v>156</v>
      </c>
      <c r="T3" s="278"/>
    </row>
    <row r="4" spans="1:22" ht="7.15" customHeight="1">
      <c r="B4" s="52"/>
      <c r="C4" s="52"/>
      <c r="D4" s="52"/>
      <c r="E4" s="52"/>
      <c r="F4" s="52"/>
      <c r="G4" s="52"/>
      <c r="H4" s="52"/>
      <c r="I4" s="52"/>
      <c r="J4" s="52"/>
      <c r="K4" s="52"/>
      <c r="L4" s="52"/>
      <c r="M4" s="52"/>
      <c r="N4" s="52"/>
      <c r="O4" s="52"/>
      <c r="P4" s="52"/>
      <c r="Q4" s="52"/>
      <c r="R4" s="52"/>
      <c r="S4" s="52"/>
      <c r="T4" s="52"/>
    </row>
    <row r="5" spans="1:22" ht="14.1" customHeight="1">
      <c r="B5" s="226" t="s">
        <v>157</v>
      </c>
      <c r="C5" s="226"/>
      <c r="D5" s="226"/>
      <c r="E5" s="226"/>
      <c r="F5" s="226"/>
      <c r="G5" s="226"/>
      <c r="H5" s="226"/>
      <c r="I5" s="226"/>
      <c r="J5" s="226"/>
      <c r="K5" s="226"/>
      <c r="L5" s="226"/>
      <c r="M5" s="226"/>
      <c r="N5" s="226"/>
      <c r="O5" s="226"/>
      <c r="P5" s="226"/>
      <c r="Q5" s="280" t="str">
        <f>IF('Algemene informatie'!G29="","",100*VLOOKUP('Algemene informatie'!G29,'NACE-codes'!A3:D118,4,FALSE))</f>
        <v/>
      </c>
      <c r="R5" s="280"/>
      <c r="S5" s="278" t="s">
        <v>158</v>
      </c>
      <c r="T5" s="278"/>
      <c r="U5" s="48"/>
    </row>
    <row r="6" spans="1:22" ht="7.15" customHeight="1">
      <c r="B6" s="52"/>
      <c r="C6" s="52"/>
      <c r="D6" s="52"/>
      <c r="E6" s="52"/>
      <c r="F6" s="52"/>
      <c r="G6" s="52"/>
      <c r="H6" s="52"/>
      <c r="I6" s="52"/>
      <c r="J6" s="52"/>
      <c r="K6" s="52"/>
      <c r="L6" s="52"/>
      <c r="M6" s="52"/>
      <c r="N6" s="52"/>
      <c r="O6" s="52"/>
      <c r="P6" s="52"/>
      <c r="Q6" s="52"/>
      <c r="R6" s="52"/>
      <c r="S6" s="52"/>
      <c r="T6" s="52"/>
      <c r="U6" s="48"/>
    </row>
    <row r="7" spans="1:22" ht="14.1" customHeight="1">
      <c r="B7" s="226" t="s">
        <v>159</v>
      </c>
      <c r="C7" s="226"/>
      <c r="D7" s="226"/>
      <c r="E7" s="226"/>
      <c r="F7" s="226"/>
      <c r="G7" s="226"/>
      <c r="H7" s="226"/>
      <c r="I7" s="226"/>
      <c r="J7" s="226"/>
      <c r="K7" s="226"/>
      <c r="L7" s="226"/>
      <c r="M7" s="226"/>
      <c r="N7" s="226"/>
      <c r="O7" s="226"/>
      <c r="P7" s="226"/>
      <c r="Q7" s="277" t="str">
        <f>IF(Q3="","",Q3*Q5/100)</f>
        <v/>
      </c>
      <c r="R7" s="277"/>
      <c r="S7" s="278" t="s">
        <v>156</v>
      </c>
      <c r="T7" s="278"/>
      <c r="U7" s="98"/>
    </row>
    <row r="8" spans="1:22" ht="7.15" customHeight="1">
      <c r="B8" s="52"/>
      <c r="C8" s="52"/>
      <c r="D8" s="52"/>
      <c r="E8" s="52"/>
      <c r="F8" s="52"/>
      <c r="G8" s="52"/>
      <c r="H8" s="52"/>
      <c r="I8" s="52"/>
      <c r="J8" s="52"/>
      <c r="K8" s="52"/>
      <c r="L8" s="52"/>
      <c r="M8" s="52"/>
      <c r="N8" s="52"/>
      <c r="O8" s="52"/>
      <c r="P8" s="52"/>
      <c r="Q8" s="52"/>
      <c r="R8" s="52"/>
      <c r="S8" s="52"/>
      <c r="T8" s="52"/>
      <c r="U8" s="48"/>
    </row>
    <row r="9" spans="1:22" ht="14.1" customHeight="1">
      <c r="B9" s="226" t="s">
        <v>160</v>
      </c>
      <c r="C9" s="226"/>
      <c r="D9" s="226"/>
      <c r="E9" s="226"/>
      <c r="F9" s="226"/>
      <c r="G9" s="226"/>
      <c r="H9" s="226"/>
      <c r="I9" s="226"/>
      <c r="J9" s="226"/>
      <c r="K9" s="226"/>
      <c r="L9" s="226"/>
      <c r="M9" s="226"/>
      <c r="N9" s="226"/>
      <c r="O9" s="226"/>
      <c r="P9" s="226"/>
      <c r="Q9" s="277">
        <f>Elektriciteitsafname!I18*0.5</f>
        <v>0</v>
      </c>
      <c r="R9" s="277"/>
      <c r="S9" s="278" t="s">
        <v>156</v>
      </c>
      <c r="T9" s="278"/>
      <c r="U9" s="98"/>
    </row>
    <row r="10" spans="1:22" ht="7.15" customHeight="1">
      <c r="B10" s="52"/>
      <c r="C10" s="52"/>
      <c r="D10" s="52"/>
      <c r="E10" s="52"/>
      <c r="F10" s="52"/>
      <c r="G10" s="52"/>
      <c r="H10" s="52"/>
      <c r="I10" s="52"/>
      <c r="J10" s="52"/>
      <c r="K10" s="52"/>
      <c r="L10" s="52"/>
      <c r="M10" s="52"/>
      <c r="N10" s="52"/>
      <c r="O10" s="52"/>
      <c r="P10" s="52"/>
      <c r="Q10" s="52"/>
      <c r="R10" s="52"/>
      <c r="S10" s="52"/>
      <c r="T10" s="52"/>
      <c r="U10" s="48"/>
    </row>
    <row r="11" spans="1:22" ht="14.1" customHeight="1">
      <c r="B11" s="226" t="s">
        <v>161</v>
      </c>
      <c r="C11" s="226"/>
      <c r="D11" s="226"/>
      <c r="E11" s="226"/>
      <c r="F11" s="226"/>
      <c r="G11" s="226"/>
      <c r="H11" s="226"/>
      <c r="I11" s="226"/>
      <c r="J11" s="226"/>
      <c r="K11" s="226"/>
      <c r="L11" s="226"/>
      <c r="M11" s="226"/>
      <c r="N11" s="226"/>
      <c r="O11" s="226"/>
      <c r="P11" s="226"/>
      <c r="Q11" s="277" t="str">
        <f>IF(OR(Q7="",Q9=""),"",MAX(Q7,Q9))</f>
        <v/>
      </c>
      <c r="R11" s="277"/>
      <c r="S11" s="278" t="s">
        <v>156</v>
      </c>
      <c r="T11" s="278"/>
      <c r="U11" s="98"/>
    </row>
    <row r="12" spans="1:22" ht="0" hidden="1" customHeight="1">
      <c r="A12" s="91"/>
      <c r="B12" s="91"/>
    </row>
    <row r="13" spans="1:22" ht="0" hidden="1" customHeight="1">
      <c r="A13" s="91"/>
      <c r="B13" s="91"/>
    </row>
    <row r="14" spans="1:22" ht="0" hidden="1" customHeight="1">
      <c r="A14" s="91"/>
      <c r="B14" s="91"/>
      <c r="T14" s="91"/>
      <c r="U14" s="91"/>
      <c r="V14" s="91"/>
    </row>
    <row r="15" spans="1:22" ht="0" hidden="1" customHeight="1">
      <c r="A15" s="91"/>
      <c r="B15" s="91"/>
      <c r="T15" s="91"/>
      <c r="U15" s="91"/>
      <c r="V15" s="91"/>
    </row>
    <row r="16" spans="1:22" ht="0" hidden="1" customHeight="1">
      <c r="A16" s="91"/>
      <c r="B16" s="91"/>
      <c r="T16" s="91"/>
      <c r="U16" s="91"/>
      <c r="V16" s="91"/>
    </row>
    <row r="17" spans="1:22" ht="0" hidden="1" customHeight="1">
      <c r="A17" s="91"/>
      <c r="B17" s="91"/>
    </row>
    <row r="18" spans="1:22" ht="0" hidden="1" customHeight="1">
      <c r="A18" s="91"/>
      <c r="B18" s="91"/>
    </row>
    <row r="19" spans="1:22" ht="0" hidden="1" customHeight="1">
      <c r="A19" s="91"/>
      <c r="B19" s="91"/>
    </row>
    <row r="20" spans="1:22" ht="0" hidden="1" customHeight="1">
      <c r="A20" s="91"/>
      <c r="B20" s="91"/>
    </row>
    <row r="21" spans="1:22" ht="0" hidden="1" customHeight="1">
      <c r="A21" s="91"/>
      <c r="B21" s="91"/>
    </row>
    <row r="22" spans="1:22" ht="0" hidden="1" customHeight="1">
      <c r="A22" s="91"/>
      <c r="B22" s="91"/>
    </row>
    <row r="23" spans="1:22" ht="0" hidden="1" customHeight="1">
      <c r="A23" s="91"/>
      <c r="B23" s="91"/>
    </row>
    <row r="24" spans="1:22" ht="0" hidden="1" customHeight="1">
      <c r="A24" s="91"/>
      <c r="B24" s="91"/>
    </row>
    <row r="25" spans="1:22" ht="0" hidden="1" customHeight="1">
      <c r="A25" s="91"/>
      <c r="B25" s="91"/>
    </row>
    <row r="26" spans="1:22" ht="0" hidden="1" customHeight="1">
      <c r="A26" s="91"/>
      <c r="B26" s="91"/>
    </row>
    <row r="27" spans="1:22" ht="0" hidden="1" customHeight="1">
      <c r="A27" s="91"/>
      <c r="B27" s="91"/>
    </row>
    <row r="28" spans="1:22" ht="0" hidden="1" customHeight="1">
      <c r="A28" s="91"/>
      <c r="B28" s="91"/>
      <c r="T28" s="91"/>
      <c r="U28" s="91"/>
      <c r="V28" s="91"/>
    </row>
    <row r="29" spans="1:22" ht="0" hidden="1" customHeight="1">
      <c r="A29" s="91"/>
      <c r="B29" s="91"/>
      <c r="T29" s="91"/>
      <c r="U29" s="91"/>
      <c r="V29" s="91"/>
    </row>
    <row r="30" spans="1:22" ht="0" hidden="1" customHeight="1">
      <c r="A30" s="91"/>
      <c r="B30" s="91"/>
      <c r="T30" s="91"/>
      <c r="U30" s="91"/>
      <c r="V30" s="91"/>
    </row>
    <row r="31" spans="1:22" ht="0" hidden="1" customHeight="1">
      <c r="A31" s="91"/>
      <c r="B31" s="91"/>
      <c r="T31" s="91"/>
      <c r="U31" s="91"/>
      <c r="V31" s="91"/>
    </row>
    <row r="32" spans="1:22" ht="0" hidden="1" customHeight="1">
      <c r="A32" s="91"/>
      <c r="B32" s="91"/>
      <c r="T32" s="91"/>
      <c r="U32" s="91"/>
      <c r="V32" s="91"/>
    </row>
    <row r="33" spans="1:22" ht="0" hidden="1" customHeight="1">
      <c r="A33" s="91"/>
      <c r="B33" s="91"/>
      <c r="T33" s="91"/>
      <c r="U33" s="91"/>
      <c r="V33" s="91"/>
    </row>
    <row r="34" spans="1:22" ht="0" hidden="1" customHeight="1">
      <c r="A34" s="91"/>
      <c r="B34" s="91"/>
      <c r="T34" s="91"/>
      <c r="U34" s="91"/>
      <c r="V34" s="91"/>
    </row>
    <row r="35" spans="1:22" ht="0" hidden="1" customHeight="1">
      <c r="A35" s="91"/>
      <c r="B35" s="91"/>
      <c r="T35" s="91"/>
      <c r="U35" s="91"/>
      <c r="V35" s="91"/>
    </row>
    <row r="36" spans="1:22" ht="0" hidden="1" customHeight="1">
      <c r="A36" s="91"/>
      <c r="B36" s="91"/>
      <c r="T36" s="91"/>
      <c r="U36" s="91"/>
      <c r="V36" s="91"/>
    </row>
    <row r="37" spans="1:22"/>
    <row r="38" spans="1:22" s="146" customFormat="1" ht="30" customHeight="1">
      <c r="A38" s="145"/>
      <c r="B38" s="281" t="s">
        <v>162</v>
      </c>
      <c r="C38" s="203"/>
      <c r="D38" s="203"/>
      <c r="E38" s="203"/>
      <c r="F38" s="203"/>
      <c r="G38" s="203"/>
      <c r="H38" s="203"/>
      <c r="I38" s="203"/>
      <c r="J38" s="203"/>
      <c r="K38" s="203"/>
      <c r="L38" s="203"/>
      <c r="M38" s="203"/>
      <c r="N38" s="203"/>
      <c r="O38" s="203"/>
      <c r="P38" s="203"/>
      <c r="Q38" s="203"/>
      <c r="R38" s="203"/>
      <c r="S38" s="203"/>
      <c r="T38" s="203"/>
      <c r="U38" s="24"/>
      <c r="V38" s="147"/>
    </row>
  </sheetData>
  <sheetProtection algorithmName="SHA-512" hashValue="kWGb32LYWCWXLFJZayVO7+u8cb3hNfLo0JJIKpINmnKpR16fqalmCRF3X5uwDOSFsoZQHw+FTTy2nUySkKBG1A==" saltValue="Og7tmcI3Vq+m9ZsvD6utDQ==" spinCount="100000" sheet="1" objects="1" scenarios="1"/>
  <protectedRanges>
    <protectedRange sqref="I5 I3" name="Installatie_1_2"/>
  </protectedRanges>
  <mergeCells count="18">
    <mergeCell ref="B38:T38"/>
    <mergeCell ref="B11:P11"/>
    <mergeCell ref="Q11:R11"/>
    <mergeCell ref="S11:T11"/>
    <mergeCell ref="B7:P7"/>
    <mergeCell ref="Q7:R7"/>
    <mergeCell ref="S7:T7"/>
    <mergeCell ref="B5:P5"/>
    <mergeCell ref="Q5:R5"/>
    <mergeCell ref="S5:T5"/>
    <mergeCell ref="B9:P9"/>
    <mergeCell ref="Q9:R9"/>
    <mergeCell ref="S9:T9"/>
    <mergeCell ref="B3:P3"/>
    <mergeCell ref="Q3:R3"/>
    <mergeCell ref="S3:T3"/>
    <mergeCell ref="A2:T2"/>
    <mergeCell ref="A1:T1"/>
  </mergeCells>
  <conditionalFormatting sqref="B2:T3">
    <cfRule type="cellIs" dxfId="8" priority="16" operator="equal">
      <formula>0</formula>
    </cfRule>
  </conditionalFormatting>
  <conditionalFormatting sqref="B5:T5">
    <cfRule type="cellIs" dxfId="7" priority="3" operator="equal">
      <formula>0</formula>
    </cfRule>
  </conditionalFormatting>
  <conditionalFormatting sqref="B7:T7">
    <cfRule type="cellIs" dxfId="6" priority="1" operator="equal">
      <formula>0</formula>
    </cfRule>
  </conditionalFormatting>
  <conditionalFormatting sqref="B9:T9 B11:T11">
    <cfRule type="cellIs" dxfId="5" priority="9" operator="equal">
      <formula>0</formula>
    </cfRule>
  </conditionalFormatting>
  <conditionalFormatting sqref="Q3">
    <cfRule type="cellIs" dxfId="4" priority="10" operator="equal">
      <formula>""</formula>
    </cfRule>
  </conditionalFormatting>
  <conditionalFormatting sqref="Q5">
    <cfRule type="cellIs" dxfId="3" priority="4" operator="equal">
      <formula>""</formula>
    </cfRule>
  </conditionalFormatting>
  <conditionalFormatting sqref="Q7">
    <cfRule type="cellIs" dxfId="2" priority="2" operator="equal">
      <formula>""</formula>
    </cfRule>
  </conditionalFormatting>
  <conditionalFormatting sqref="Q9">
    <cfRule type="cellIs" dxfId="1" priority="13" operator="equal">
      <formula>""</formula>
    </cfRule>
  </conditionalFormatting>
  <conditionalFormatting sqref="Q11">
    <cfRule type="cellIs" dxfId="0" priority="5" operator="equal">
      <formula>""</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9CFB-FE64-499F-9E46-50AB2B615A4E}">
  <sheetPr>
    <tabColor rgb="FF4B7284"/>
  </sheetPr>
  <dimension ref="A1:D119"/>
  <sheetViews>
    <sheetView workbookViewId="0">
      <selection activeCell="F23" sqref="F23"/>
    </sheetView>
  </sheetViews>
  <sheetFormatPr defaultRowHeight="14.45"/>
  <cols>
    <col min="2" max="2" width="74.140625" customWidth="1"/>
    <col min="3" max="3" width="31.85546875" customWidth="1"/>
    <col min="4" max="4" width="9" style="125" bestFit="1" customWidth="1"/>
  </cols>
  <sheetData>
    <row r="1" spans="1:4">
      <c r="A1" s="282" t="s">
        <v>163</v>
      </c>
      <c r="B1" s="282" t="s">
        <v>164</v>
      </c>
      <c r="C1" s="282" t="s">
        <v>165</v>
      </c>
      <c r="D1" s="284" t="s">
        <v>166</v>
      </c>
    </row>
    <row r="2" spans="1:4" ht="15" thickBot="1">
      <c r="A2" s="283"/>
      <c r="B2" s="283"/>
      <c r="C2" s="283"/>
      <c r="D2" s="285"/>
    </row>
    <row r="3" spans="1:4" ht="15" thickBot="1">
      <c r="A3" s="118">
        <v>510</v>
      </c>
      <c r="B3" s="122" t="s">
        <v>167</v>
      </c>
      <c r="C3" s="118" t="s">
        <v>168</v>
      </c>
      <c r="D3" s="123">
        <f>IF(MID(C3,6,1)="1",0.005, IF(MID(C3,6,1)="2",0.01,  )  )</f>
        <v>5.0000000000000001E-3</v>
      </c>
    </row>
    <row r="4" spans="1:4" ht="15" thickBot="1">
      <c r="A4" s="118">
        <v>620</v>
      </c>
      <c r="B4" s="119" t="s">
        <v>169</v>
      </c>
      <c r="C4" s="118" t="s">
        <v>168</v>
      </c>
      <c r="D4" s="123">
        <f t="shared" ref="D4:D67" si="0">IF(MID(C4,6,1)="1",0.005, IF(MID(C4,6,1)="2",0.01,  )  )</f>
        <v>5.0000000000000001E-3</v>
      </c>
    </row>
    <row r="5" spans="1:4" ht="15" thickBot="1">
      <c r="A5" s="118">
        <v>710</v>
      </c>
      <c r="B5" s="119" t="s">
        <v>170</v>
      </c>
      <c r="C5" s="118" t="s">
        <v>168</v>
      </c>
      <c r="D5" s="123">
        <f t="shared" si="0"/>
        <v>5.0000000000000001E-3</v>
      </c>
    </row>
    <row r="6" spans="1:4" ht="15" thickBot="1">
      <c r="A6" s="118">
        <v>729</v>
      </c>
      <c r="B6" s="119" t="s">
        <v>171</v>
      </c>
      <c r="C6" s="118" t="s">
        <v>168</v>
      </c>
      <c r="D6" s="123">
        <f t="shared" si="0"/>
        <v>5.0000000000000001E-3</v>
      </c>
    </row>
    <row r="7" spans="1:4" ht="15" thickBot="1">
      <c r="A7" s="118">
        <v>811</v>
      </c>
      <c r="B7" s="119" t="s">
        <v>172</v>
      </c>
      <c r="C7" s="118" t="s">
        <v>168</v>
      </c>
      <c r="D7" s="123">
        <f t="shared" si="0"/>
        <v>5.0000000000000001E-3</v>
      </c>
    </row>
    <row r="8" spans="1:4" ht="15" thickBot="1">
      <c r="A8" s="118">
        <v>891</v>
      </c>
      <c r="B8" s="119" t="s">
        <v>173</v>
      </c>
      <c r="C8" s="118" t="s">
        <v>168</v>
      </c>
      <c r="D8" s="123">
        <f t="shared" si="0"/>
        <v>5.0000000000000001E-3</v>
      </c>
    </row>
    <row r="9" spans="1:4" ht="15" thickBot="1">
      <c r="A9" s="118">
        <v>893</v>
      </c>
      <c r="B9" s="119" t="s">
        <v>174</v>
      </c>
      <c r="C9" s="118" t="s">
        <v>168</v>
      </c>
      <c r="D9" s="123">
        <f t="shared" si="0"/>
        <v>5.0000000000000001E-3</v>
      </c>
    </row>
    <row r="10" spans="1:4" ht="15" thickBot="1">
      <c r="A10" s="118">
        <v>899</v>
      </c>
      <c r="B10" s="119" t="s">
        <v>175</v>
      </c>
      <c r="C10" s="118" t="s">
        <v>168</v>
      </c>
      <c r="D10" s="123">
        <f t="shared" si="0"/>
        <v>5.0000000000000001E-3</v>
      </c>
    </row>
    <row r="11" spans="1:4" ht="15" thickBot="1">
      <c r="A11" s="118">
        <v>1011</v>
      </c>
      <c r="B11" s="119" t="s">
        <v>176</v>
      </c>
      <c r="C11" s="118" t="s">
        <v>177</v>
      </c>
      <c r="D11" s="123">
        <f t="shared" si="0"/>
        <v>0.01</v>
      </c>
    </row>
    <row r="12" spans="1:4" ht="15" thickBot="1">
      <c r="A12" s="118">
        <v>1012</v>
      </c>
      <c r="B12" s="119" t="s">
        <v>178</v>
      </c>
      <c r="C12" s="118" t="s">
        <v>177</v>
      </c>
      <c r="D12" s="123">
        <f t="shared" si="0"/>
        <v>0.01</v>
      </c>
    </row>
    <row r="13" spans="1:4" ht="15" thickBot="1">
      <c r="A13" s="118">
        <v>1020</v>
      </c>
      <c r="B13" s="119" t="s">
        <v>179</v>
      </c>
      <c r="C13" s="118" t="s">
        <v>168</v>
      </c>
      <c r="D13" s="123">
        <f t="shared" si="0"/>
        <v>5.0000000000000001E-3</v>
      </c>
    </row>
    <row r="14" spans="1:4" ht="15" thickBot="1">
      <c r="A14" s="118">
        <v>1031</v>
      </c>
      <c r="B14" s="119" t="s">
        <v>180</v>
      </c>
      <c r="C14" s="118" t="s">
        <v>168</v>
      </c>
      <c r="D14" s="123">
        <f t="shared" si="0"/>
        <v>5.0000000000000001E-3</v>
      </c>
    </row>
    <row r="15" spans="1:4" ht="15" thickBot="1">
      <c r="A15" s="118">
        <v>1032</v>
      </c>
      <c r="B15" s="119" t="s">
        <v>181</v>
      </c>
      <c r="C15" s="118" t="s">
        <v>168</v>
      </c>
      <c r="D15" s="123">
        <f t="shared" si="0"/>
        <v>5.0000000000000001E-3</v>
      </c>
    </row>
    <row r="16" spans="1:4" ht="15" thickBot="1">
      <c r="A16" s="118">
        <v>1039</v>
      </c>
      <c r="B16" s="119" t="s">
        <v>182</v>
      </c>
      <c r="C16" s="118" t="s">
        <v>168</v>
      </c>
      <c r="D16" s="123">
        <f t="shared" si="0"/>
        <v>5.0000000000000001E-3</v>
      </c>
    </row>
    <row r="17" spans="1:4" ht="15" thickBot="1">
      <c r="A17" s="118">
        <v>1041</v>
      </c>
      <c r="B17" s="119" t="s">
        <v>183</v>
      </c>
      <c r="C17" s="118" t="s">
        <v>168</v>
      </c>
      <c r="D17" s="123">
        <f t="shared" si="0"/>
        <v>5.0000000000000001E-3</v>
      </c>
    </row>
    <row r="18" spans="1:4" ht="15" thickBot="1">
      <c r="A18" s="118">
        <v>1042</v>
      </c>
      <c r="B18" s="119" t="s">
        <v>184</v>
      </c>
      <c r="C18" s="118" t="s">
        <v>177</v>
      </c>
      <c r="D18" s="123">
        <f t="shared" si="0"/>
        <v>0.01</v>
      </c>
    </row>
    <row r="19" spans="1:4" ht="15" thickBot="1">
      <c r="A19" s="118">
        <v>1051</v>
      </c>
      <c r="B19" s="119" t="s">
        <v>185</v>
      </c>
      <c r="C19" s="118" t="s">
        <v>177</v>
      </c>
      <c r="D19" s="123">
        <f t="shared" si="0"/>
        <v>0.01</v>
      </c>
    </row>
    <row r="20" spans="1:4" ht="15" thickBot="1">
      <c r="A20" s="118">
        <v>1061</v>
      </c>
      <c r="B20" s="119" t="s">
        <v>186</v>
      </c>
      <c r="C20" s="118" t="s">
        <v>177</v>
      </c>
      <c r="D20" s="123">
        <f t="shared" si="0"/>
        <v>0.01</v>
      </c>
    </row>
    <row r="21" spans="1:4" ht="15" thickBot="1">
      <c r="A21" s="118">
        <v>1062</v>
      </c>
      <c r="B21" s="119" t="s">
        <v>187</v>
      </c>
      <c r="C21" s="118" t="s">
        <v>168</v>
      </c>
      <c r="D21" s="123">
        <f t="shared" si="0"/>
        <v>5.0000000000000001E-3</v>
      </c>
    </row>
    <row r="22" spans="1:4" ht="15" thickBot="1">
      <c r="A22" s="118">
        <v>1072</v>
      </c>
      <c r="B22" s="119" t="s">
        <v>188</v>
      </c>
      <c r="C22" s="118" t="s">
        <v>177</v>
      </c>
      <c r="D22" s="123">
        <f t="shared" si="0"/>
        <v>0.01</v>
      </c>
    </row>
    <row r="23" spans="1:4" ht="15" thickBot="1">
      <c r="A23" s="118">
        <v>1073</v>
      </c>
      <c r="B23" s="119" t="s">
        <v>189</v>
      </c>
      <c r="C23" s="118" t="s">
        <v>177</v>
      </c>
      <c r="D23" s="123">
        <f t="shared" si="0"/>
        <v>0.01</v>
      </c>
    </row>
    <row r="24" spans="1:4" ht="15" thickBot="1">
      <c r="A24" s="118">
        <v>1081</v>
      </c>
      <c r="B24" s="119" t="s">
        <v>190</v>
      </c>
      <c r="C24" s="118" t="s">
        <v>168</v>
      </c>
      <c r="D24" s="123">
        <f t="shared" si="0"/>
        <v>5.0000000000000001E-3</v>
      </c>
    </row>
    <row r="25" spans="1:4" ht="15" thickBot="1">
      <c r="A25" s="118">
        <v>1082</v>
      </c>
      <c r="B25" s="119" t="s">
        <v>191</v>
      </c>
      <c r="C25" s="118" t="s">
        <v>177</v>
      </c>
      <c r="D25" s="123">
        <f t="shared" si="0"/>
        <v>0.01</v>
      </c>
    </row>
    <row r="26" spans="1:4" ht="15" thickBot="1">
      <c r="A26" s="118">
        <v>1085</v>
      </c>
      <c r="B26" s="119" t="s">
        <v>192</v>
      </c>
      <c r="C26" s="118" t="s">
        <v>177</v>
      </c>
      <c r="D26" s="123">
        <f t="shared" si="0"/>
        <v>0.01</v>
      </c>
    </row>
    <row r="27" spans="1:4" ht="15" thickBot="1">
      <c r="A27" s="118">
        <v>1086</v>
      </c>
      <c r="B27" s="119" t="s">
        <v>193</v>
      </c>
      <c r="C27" s="118" t="s">
        <v>168</v>
      </c>
      <c r="D27" s="123">
        <f t="shared" si="0"/>
        <v>5.0000000000000001E-3</v>
      </c>
    </row>
    <row r="28" spans="1:4" ht="15" thickBot="1">
      <c r="A28" s="118">
        <v>1089</v>
      </c>
      <c r="B28" s="119" t="s">
        <v>194</v>
      </c>
      <c r="C28" s="118" t="s">
        <v>177</v>
      </c>
      <c r="D28" s="123">
        <f t="shared" si="0"/>
        <v>0.01</v>
      </c>
    </row>
    <row r="29" spans="1:4" ht="15" thickBot="1">
      <c r="A29" s="118">
        <v>1091</v>
      </c>
      <c r="B29" s="119" t="s">
        <v>195</v>
      </c>
      <c r="C29" s="118" t="s">
        <v>177</v>
      </c>
      <c r="D29" s="123">
        <f t="shared" si="0"/>
        <v>0.01</v>
      </c>
    </row>
    <row r="30" spans="1:4" ht="15" thickBot="1">
      <c r="A30" s="118">
        <v>1092</v>
      </c>
      <c r="B30" s="119" t="s">
        <v>196</v>
      </c>
      <c r="C30" s="118" t="s">
        <v>177</v>
      </c>
      <c r="D30" s="123">
        <f t="shared" si="0"/>
        <v>0.01</v>
      </c>
    </row>
    <row r="31" spans="1:4" ht="15" thickBot="1">
      <c r="A31" s="118">
        <v>1104</v>
      </c>
      <c r="B31" s="119" t="s">
        <v>197</v>
      </c>
      <c r="C31" s="118" t="s">
        <v>168</v>
      </c>
      <c r="D31" s="123">
        <f t="shared" si="0"/>
        <v>5.0000000000000001E-3</v>
      </c>
    </row>
    <row r="32" spans="1:4" ht="15" thickBot="1">
      <c r="A32" s="118">
        <v>1106</v>
      </c>
      <c r="B32" s="119" t="s">
        <v>198</v>
      </c>
      <c r="C32" s="118" t="s">
        <v>168</v>
      </c>
      <c r="D32" s="123">
        <f t="shared" si="0"/>
        <v>5.0000000000000001E-3</v>
      </c>
    </row>
    <row r="33" spans="1:4" ht="15" thickBot="1">
      <c r="A33" s="118">
        <v>1107</v>
      </c>
      <c r="B33" s="119" t="s">
        <v>199</v>
      </c>
      <c r="C33" s="118" t="s">
        <v>177</v>
      </c>
      <c r="D33" s="123">
        <f t="shared" si="0"/>
        <v>0.01</v>
      </c>
    </row>
    <row r="34" spans="1:4" ht="15" thickBot="1">
      <c r="A34" s="118">
        <v>1310</v>
      </c>
      <c r="B34" s="119" t="s">
        <v>200</v>
      </c>
      <c r="C34" s="118" t="s">
        <v>168</v>
      </c>
      <c r="D34" s="123">
        <f t="shared" si="0"/>
        <v>5.0000000000000001E-3</v>
      </c>
    </row>
    <row r="35" spans="1:4" ht="15" thickBot="1">
      <c r="A35" s="118">
        <v>1320</v>
      </c>
      <c r="B35" s="119" t="s">
        <v>201</v>
      </c>
      <c r="C35" s="118" t="s">
        <v>168</v>
      </c>
      <c r="D35" s="123">
        <f t="shared" si="0"/>
        <v>5.0000000000000001E-3</v>
      </c>
    </row>
    <row r="36" spans="1:4" ht="15" thickBot="1">
      <c r="A36" s="120">
        <v>1330</v>
      </c>
      <c r="B36" s="121" t="s">
        <v>202</v>
      </c>
      <c r="C36" s="118" t="s">
        <v>168</v>
      </c>
      <c r="D36" s="124">
        <f t="shared" si="0"/>
        <v>5.0000000000000001E-3</v>
      </c>
    </row>
    <row r="37" spans="1:4" ht="15" thickBot="1">
      <c r="A37" s="118">
        <v>1391</v>
      </c>
      <c r="B37" s="119" t="s">
        <v>203</v>
      </c>
      <c r="C37" s="118" t="s">
        <v>168</v>
      </c>
      <c r="D37" s="123">
        <f t="shared" si="0"/>
        <v>5.0000000000000001E-3</v>
      </c>
    </row>
    <row r="38" spans="1:4" ht="15" thickBot="1">
      <c r="A38" s="118">
        <v>1393</v>
      </c>
      <c r="B38" s="119" t="s">
        <v>204</v>
      </c>
      <c r="C38" s="118" t="s">
        <v>168</v>
      </c>
      <c r="D38" s="123">
        <f t="shared" si="0"/>
        <v>5.0000000000000001E-3</v>
      </c>
    </row>
    <row r="39" spans="1:4" ht="15" thickBot="1">
      <c r="A39" s="118">
        <v>1394</v>
      </c>
      <c r="B39" s="119" t="s">
        <v>205</v>
      </c>
      <c r="C39" s="118" t="s">
        <v>168</v>
      </c>
      <c r="D39" s="123">
        <f t="shared" si="0"/>
        <v>5.0000000000000001E-3</v>
      </c>
    </row>
    <row r="40" spans="1:4" ht="15" thickBot="1">
      <c r="A40" s="118">
        <v>1395</v>
      </c>
      <c r="B40" s="119" t="s">
        <v>206</v>
      </c>
      <c r="C40" s="118" t="s">
        <v>168</v>
      </c>
      <c r="D40" s="123">
        <f t="shared" si="0"/>
        <v>5.0000000000000001E-3</v>
      </c>
    </row>
    <row r="41" spans="1:4" ht="15" thickBot="1">
      <c r="A41" s="118">
        <v>1396</v>
      </c>
      <c r="B41" s="119" t="s">
        <v>207</v>
      </c>
      <c r="C41" s="118" t="s">
        <v>168</v>
      </c>
      <c r="D41" s="123">
        <f t="shared" si="0"/>
        <v>5.0000000000000001E-3</v>
      </c>
    </row>
    <row r="42" spans="1:4" ht="15" thickBot="1">
      <c r="A42" s="118">
        <v>1411</v>
      </c>
      <c r="B42" s="119" t="s">
        <v>208</v>
      </c>
      <c r="C42" s="118" t="s">
        <v>168</v>
      </c>
      <c r="D42" s="123">
        <f t="shared" si="0"/>
        <v>5.0000000000000001E-3</v>
      </c>
    </row>
    <row r="43" spans="1:4" ht="15" thickBot="1">
      <c r="A43" s="118">
        <v>1431</v>
      </c>
      <c r="B43" s="119" t="s">
        <v>209</v>
      </c>
      <c r="C43" s="118" t="s">
        <v>168</v>
      </c>
      <c r="D43" s="123">
        <f t="shared" si="0"/>
        <v>5.0000000000000001E-3</v>
      </c>
    </row>
    <row r="44" spans="1:4" ht="15" thickBot="1">
      <c r="A44" s="118">
        <v>1511</v>
      </c>
      <c r="B44" s="119" t="s">
        <v>210</v>
      </c>
      <c r="C44" s="118" t="s">
        <v>168</v>
      </c>
      <c r="D44" s="123">
        <f t="shared" si="0"/>
        <v>5.0000000000000001E-3</v>
      </c>
    </row>
    <row r="45" spans="1:4" ht="15" thickBot="1">
      <c r="A45" s="118">
        <v>1610</v>
      </c>
      <c r="B45" s="119" t="s">
        <v>211</v>
      </c>
      <c r="C45" s="118" t="s">
        <v>168</v>
      </c>
      <c r="D45" s="123">
        <f t="shared" si="0"/>
        <v>5.0000000000000001E-3</v>
      </c>
    </row>
    <row r="46" spans="1:4" ht="15" thickBot="1">
      <c r="A46" s="118">
        <v>1621</v>
      </c>
      <c r="B46" s="119" t="s">
        <v>212</v>
      </c>
      <c r="C46" s="118" t="s">
        <v>168</v>
      </c>
      <c r="D46" s="123">
        <f t="shared" si="0"/>
        <v>5.0000000000000001E-3</v>
      </c>
    </row>
    <row r="47" spans="1:4" ht="15" thickBot="1">
      <c r="A47" s="118">
        <v>1622</v>
      </c>
      <c r="B47" s="119" t="s">
        <v>213</v>
      </c>
      <c r="C47" s="118" t="s">
        <v>168</v>
      </c>
      <c r="D47" s="123">
        <f t="shared" si="0"/>
        <v>5.0000000000000001E-3</v>
      </c>
    </row>
    <row r="48" spans="1:4" ht="15" thickBot="1">
      <c r="A48" s="118">
        <v>1629</v>
      </c>
      <c r="B48" s="119" t="s">
        <v>214</v>
      </c>
      <c r="C48" s="118" t="s">
        <v>168</v>
      </c>
      <c r="D48" s="123">
        <f t="shared" si="0"/>
        <v>5.0000000000000001E-3</v>
      </c>
    </row>
    <row r="49" spans="1:4" ht="15" thickBot="1">
      <c r="A49" s="118">
        <v>1711</v>
      </c>
      <c r="B49" s="119" t="s">
        <v>215</v>
      </c>
      <c r="C49" s="118" t="s">
        <v>168</v>
      </c>
      <c r="D49" s="123">
        <f t="shared" si="0"/>
        <v>5.0000000000000001E-3</v>
      </c>
    </row>
    <row r="50" spans="1:4" ht="15" thickBot="1">
      <c r="A50" s="118">
        <v>1712</v>
      </c>
      <c r="B50" s="119" t="s">
        <v>216</v>
      </c>
      <c r="C50" s="118" t="s">
        <v>168</v>
      </c>
      <c r="D50" s="123">
        <f t="shared" si="0"/>
        <v>5.0000000000000001E-3</v>
      </c>
    </row>
    <row r="51" spans="1:4" ht="15" thickBot="1">
      <c r="A51" s="118">
        <v>1722</v>
      </c>
      <c r="B51" s="119" t="s">
        <v>217</v>
      </c>
      <c r="C51" s="118" t="s">
        <v>168</v>
      </c>
      <c r="D51" s="123">
        <f t="shared" si="0"/>
        <v>5.0000000000000001E-3</v>
      </c>
    </row>
    <row r="52" spans="1:4" ht="15" thickBot="1">
      <c r="A52" s="118">
        <v>1723</v>
      </c>
      <c r="B52" s="119" t="s">
        <v>218</v>
      </c>
      <c r="C52" s="118" t="s">
        <v>177</v>
      </c>
      <c r="D52" s="123">
        <f t="shared" si="0"/>
        <v>0.01</v>
      </c>
    </row>
    <row r="53" spans="1:4" ht="15" thickBot="1">
      <c r="A53" s="118">
        <v>1724</v>
      </c>
      <c r="B53" s="119" t="s">
        <v>219</v>
      </c>
      <c r="C53" s="118" t="s">
        <v>168</v>
      </c>
      <c r="D53" s="123">
        <f t="shared" si="0"/>
        <v>5.0000000000000001E-3</v>
      </c>
    </row>
    <row r="54" spans="1:4" ht="15" thickBot="1">
      <c r="A54" s="118">
        <v>1729</v>
      </c>
      <c r="B54" s="119" t="s">
        <v>220</v>
      </c>
      <c r="C54" s="118" t="s">
        <v>177</v>
      </c>
      <c r="D54" s="123">
        <f t="shared" si="0"/>
        <v>0.01</v>
      </c>
    </row>
    <row r="55" spans="1:4" ht="15" thickBot="1">
      <c r="A55" s="118">
        <v>1920</v>
      </c>
      <c r="B55" s="119" t="s">
        <v>221</v>
      </c>
      <c r="C55" s="118" t="s">
        <v>168</v>
      </c>
      <c r="D55" s="123">
        <f t="shared" si="0"/>
        <v>5.0000000000000001E-3</v>
      </c>
    </row>
    <row r="56" spans="1:4" ht="15" thickBot="1">
      <c r="A56" s="118">
        <v>2011</v>
      </c>
      <c r="B56" s="119" t="s">
        <v>222</v>
      </c>
      <c r="C56" s="118" t="s">
        <v>168</v>
      </c>
      <c r="D56" s="123">
        <f t="shared" si="0"/>
        <v>5.0000000000000001E-3</v>
      </c>
    </row>
    <row r="57" spans="1:4" ht="15" thickBot="1">
      <c r="A57" s="118">
        <v>2012</v>
      </c>
      <c r="B57" s="119" t="s">
        <v>223</v>
      </c>
      <c r="C57" s="118" t="s">
        <v>168</v>
      </c>
      <c r="D57" s="123">
        <f t="shared" si="0"/>
        <v>5.0000000000000001E-3</v>
      </c>
    </row>
    <row r="58" spans="1:4" ht="15" thickBot="1">
      <c r="A58" s="118">
        <v>2013</v>
      </c>
      <c r="B58" s="119" t="s">
        <v>224</v>
      </c>
      <c r="C58" s="118" t="s">
        <v>168</v>
      </c>
      <c r="D58" s="123">
        <f t="shared" si="0"/>
        <v>5.0000000000000001E-3</v>
      </c>
    </row>
    <row r="59" spans="1:4" ht="15" thickBot="1">
      <c r="A59" s="118">
        <v>2014</v>
      </c>
      <c r="B59" s="119" t="s">
        <v>225</v>
      </c>
      <c r="C59" s="118" t="s">
        <v>168</v>
      </c>
      <c r="D59" s="123">
        <f t="shared" si="0"/>
        <v>5.0000000000000001E-3</v>
      </c>
    </row>
    <row r="60" spans="1:4" ht="15" thickBot="1">
      <c r="A60" s="118">
        <v>2015</v>
      </c>
      <c r="B60" s="119" t="s">
        <v>226</v>
      </c>
      <c r="C60" s="118" t="s">
        <v>168</v>
      </c>
      <c r="D60" s="123">
        <f t="shared" si="0"/>
        <v>5.0000000000000001E-3</v>
      </c>
    </row>
    <row r="61" spans="1:4" ht="15" thickBot="1">
      <c r="A61" s="118">
        <v>2016</v>
      </c>
      <c r="B61" s="119" t="s">
        <v>227</v>
      </c>
      <c r="C61" s="118" t="s">
        <v>168</v>
      </c>
      <c r="D61" s="123">
        <f t="shared" si="0"/>
        <v>5.0000000000000001E-3</v>
      </c>
    </row>
    <row r="62" spans="1:4" ht="15" thickBot="1">
      <c r="A62" s="118">
        <v>2017</v>
      </c>
      <c r="B62" s="119" t="s">
        <v>228</v>
      </c>
      <c r="C62" s="118" t="s">
        <v>168</v>
      </c>
      <c r="D62" s="123">
        <f t="shared" si="0"/>
        <v>5.0000000000000001E-3</v>
      </c>
    </row>
    <row r="63" spans="1:4" ht="15" thickBot="1">
      <c r="A63" s="118">
        <v>2051</v>
      </c>
      <c r="B63" s="119" t="s">
        <v>229</v>
      </c>
      <c r="C63" s="118" t="s">
        <v>177</v>
      </c>
      <c r="D63" s="123">
        <f t="shared" si="0"/>
        <v>0.01</v>
      </c>
    </row>
    <row r="64" spans="1:4" ht="15" thickBot="1">
      <c r="A64" s="118">
        <v>2052</v>
      </c>
      <c r="B64" s="119" t="s">
        <v>230</v>
      </c>
      <c r="C64" s="118" t="s">
        <v>177</v>
      </c>
      <c r="D64" s="123">
        <f t="shared" si="0"/>
        <v>0.01</v>
      </c>
    </row>
    <row r="65" spans="1:4" ht="15" thickBot="1">
      <c r="A65" s="118">
        <v>2059</v>
      </c>
      <c r="B65" s="119" t="s">
        <v>231</v>
      </c>
      <c r="C65" s="118" t="s">
        <v>168</v>
      </c>
      <c r="D65" s="123">
        <f t="shared" si="0"/>
        <v>5.0000000000000001E-3</v>
      </c>
    </row>
    <row r="66" spans="1:4" ht="15" thickBot="1">
      <c r="A66" s="118">
        <v>2060</v>
      </c>
      <c r="B66" s="119" t="s">
        <v>232</v>
      </c>
      <c r="C66" s="118" t="s">
        <v>168</v>
      </c>
      <c r="D66" s="123">
        <f t="shared" si="0"/>
        <v>5.0000000000000001E-3</v>
      </c>
    </row>
    <row r="67" spans="1:4" ht="15" thickBot="1">
      <c r="A67" s="118">
        <v>2110</v>
      </c>
      <c r="B67" s="119" t="s">
        <v>233</v>
      </c>
      <c r="C67" s="118" t="s">
        <v>168</v>
      </c>
      <c r="D67" s="123">
        <f t="shared" si="0"/>
        <v>5.0000000000000001E-3</v>
      </c>
    </row>
    <row r="68" spans="1:4" ht="15" thickBot="1">
      <c r="A68" s="118">
        <v>2211</v>
      </c>
      <c r="B68" s="119" t="s">
        <v>234</v>
      </c>
      <c r="C68" s="118" t="s">
        <v>168</v>
      </c>
      <c r="D68" s="123">
        <f t="shared" ref="D68:D118" si="1">IF(MID(C68,6,1)="1",0.005, IF(MID(C68,6,1)="2",0.01,  )  )</f>
        <v>5.0000000000000001E-3</v>
      </c>
    </row>
    <row r="69" spans="1:4" ht="15" thickBot="1">
      <c r="A69" s="118">
        <v>2219</v>
      </c>
      <c r="B69" s="119" t="s">
        <v>235</v>
      </c>
      <c r="C69" s="118" t="s">
        <v>168</v>
      </c>
      <c r="D69" s="123">
        <f t="shared" si="1"/>
        <v>5.0000000000000001E-3</v>
      </c>
    </row>
    <row r="70" spans="1:4" ht="15" thickBot="1">
      <c r="A70" s="118">
        <v>2221</v>
      </c>
      <c r="B70" s="119" t="s">
        <v>236</v>
      </c>
      <c r="C70" s="118" t="s">
        <v>168</v>
      </c>
      <c r="D70" s="123">
        <f t="shared" si="1"/>
        <v>5.0000000000000001E-3</v>
      </c>
    </row>
    <row r="71" spans="1:4" ht="15" thickBot="1">
      <c r="A71" s="118">
        <v>2222</v>
      </c>
      <c r="B71" s="119" t="s">
        <v>237</v>
      </c>
      <c r="C71" s="118" t="s">
        <v>168</v>
      </c>
      <c r="D71" s="123">
        <f t="shared" si="1"/>
        <v>5.0000000000000001E-3</v>
      </c>
    </row>
    <row r="72" spans="1:4" ht="15" thickBot="1">
      <c r="A72" s="118">
        <v>2229</v>
      </c>
      <c r="B72" s="119" t="s">
        <v>238</v>
      </c>
      <c r="C72" s="118" t="s">
        <v>168</v>
      </c>
      <c r="D72" s="123">
        <f t="shared" si="1"/>
        <v>5.0000000000000001E-3</v>
      </c>
    </row>
    <row r="73" spans="1:4" ht="15" thickBot="1">
      <c r="A73" s="118">
        <v>2311</v>
      </c>
      <c r="B73" s="119" t="s">
        <v>239</v>
      </c>
      <c r="C73" s="118" t="s">
        <v>168</v>
      </c>
      <c r="D73" s="123">
        <f t="shared" si="1"/>
        <v>5.0000000000000001E-3</v>
      </c>
    </row>
    <row r="74" spans="1:4" ht="15" thickBot="1">
      <c r="A74" s="118">
        <v>2312</v>
      </c>
      <c r="B74" s="119" t="s">
        <v>240</v>
      </c>
      <c r="C74" s="118" t="s">
        <v>168</v>
      </c>
      <c r="D74" s="123">
        <f t="shared" si="1"/>
        <v>5.0000000000000001E-3</v>
      </c>
    </row>
    <row r="75" spans="1:4" ht="15" thickBot="1">
      <c r="A75" s="118">
        <v>2313</v>
      </c>
      <c r="B75" s="119" t="s">
        <v>241</v>
      </c>
      <c r="C75" s="118" t="s">
        <v>168</v>
      </c>
      <c r="D75" s="123">
        <f t="shared" si="1"/>
        <v>5.0000000000000001E-3</v>
      </c>
    </row>
    <row r="76" spans="1:4" ht="15" thickBot="1">
      <c r="A76" s="118">
        <v>2314</v>
      </c>
      <c r="B76" s="119" t="s">
        <v>242</v>
      </c>
      <c r="C76" s="118" t="s">
        <v>168</v>
      </c>
      <c r="D76" s="123">
        <f t="shared" si="1"/>
        <v>5.0000000000000001E-3</v>
      </c>
    </row>
    <row r="77" spans="1:4" ht="15" thickBot="1">
      <c r="A77" s="118">
        <v>2319</v>
      </c>
      <c r="B77" s="119" t="s">
        <v>243</v>
      </c>
      <c r="C77" s="118" t="s">
        <v>168</v>
      </c>
      <c r="D77" s="123">
        <f t="shared" si="1"/>
        <v>5.0000000000000001E-3</v>
      </c>
    </row>
    <row r="78" spans="1:4" ht="15" thickBot="1">
      <c r="A78" s="118">
        <v>2320</v>
      </c>
      <c r="B78" s="119" t="s">
        <v>244</v>
      </c>
      <c r="C78" s="118" t="s">
        <v>168</v>
      </c>
      <c r="D78" s="123">
        <f t="shared" si="1"/>
        <v>5.0000000000000001E-3</v>
      </c>
    </row>
    <row r="79" spans="1:4" ht="15" thickBot="1">
      <c r="A79" s="118">
        <v>2331</v>
      </c>
      <c r="B79" s="119" t="s">
        <v>245</v>
      </c>
      <c r="C79" s="118" t="s">
        <v>168</v>
      </c>
      <c r="D79" s="123">
        <f t="shared" si="1"/>
        <v>5.0000000000000001E-3</v>
      </c>
    </row>
    <row r="80" spans="1:4" ht="15" thickBot="1">
      <c r="A80" s="118">
        <v>2332</v>
      </c>
      <c r="B80" s="119" t="s">
        <v>246</v>
      </c>
      <c r="C80" s="118" t="s">
        <v>177</v>
      </c>
      <c r="D80" s="123">
        <f t="shared" si="1"/>
        <v>0.01</v>
      </c>
    </row>
    <row r="81" spans="1:4" ht="15" thickBot="1">
      <c r="A81" s="118">
        <v>2342</v>
      </c>
      <c r="B81" s="119" t="s">
        <v>247</v>
      </c>
      <c r="C81" s="118" t="s">
        <v>168</v>
      </c>
      <c r="D81" s="123">
        <f t="shared" si="1"/>
        <v>5.0000000000000001E-3</v>
      </c>
    </row>
    <row r="82" spans="1:4" ht="15" thickBot="1">
      <c r="A82" s="118">
        <v>2343</v>
      </c>
      <c r="B82" s="119" t="s">
        <v>248</v>
      </c>
      <c r="C82" s="118" t="s">
        <v>168</v>
      </c>
      <c r="D82" s="123">
        <f t="shared" si="1"/>
        <v>5.0000000000000001E-3</v>
      </c>
    </row>
    <row r="83" spans="1:4" ht="15" thickBot="1">
      <c r="A83" s="118">
        <v>2344</v>
      </c>
      <c r="B83" s="119" t="s">
        <v>249</v>
      </c>
      <c r="C83" s="118" t="s">
        <v>168</v>
      </c>
      <c r="D83" s="123">
        <f t="shared" si="1"/>
        <v>5.0000000000000001E-3</v>
      </c>
    </row>
    <row r="84" spans="1:4" ht="15" thickBot="1">
      <c r="A84" s="118">
        <v>2349</v>
      </c>
      <c r="B84" s="119" t="s">
        <v>250</v>
      </c>
      <c r="C84" s="118" t="s">
        <v>168</v>
      </c>
      <c r="D84" s="123">
        <f t="shared" si="1"/>
        <v>5.0000000000000001E-3</v>
      </c>
    </row>
    <row r="85" spans="1:4" ht="15" thickBot="1">
      <c r="A85" s="120">
        <v>2351</v>
      </c>
      <c r="B85" s="121" t="s">
        <v>251</v>
      </c>
      <c r="C85" s="118" t="s">
        <v>168</v>
      </c>
      <c r="D85" s="124">
        <f t="shared" si="1"/>
        <v>5.0000000000000001E-3</v>
      </c>
    </row>
    <row r="86" spans="1:4" ht="15" thickBot="1">
      <c r="A86" s="118">
        <v>2352</v>
      </c>
      <c r="B86" s="119" t="s">
        <v>252</v>
      </c>
      <c r="C86" s="118" t="s">
        <v>177</v>
      </c>
      <c r="D86" s="123">
        <f t="shared" si="1"/>
        <v>0.01</v>
      </c>
    </row>
    <row r="87" spans="1:4" ht="15" thickBot="1">
      <c r="A87" s="118">
        <v>2365</v>
      </c>
      <c r="B87" s="119" t="s">
        <v>253</v>
      </c>
      <c r="C87" s="118" t="s">
        <v>177</v>
      </c>
      <c r="D87" s="123">
        <f t="shared" si="1"/>
        <v>0.01</v>
      </c>
    </row>
    <row r="88" spans="1:4" ht="15" thickBot="1">
      <c r="A88" s="118">
        <v>2391</v>
      </c>
      <c r="B88" s="119" t="s">
        <v>254</v>
      </c>
      <c r="C88" s="118" t="s">
        <v>168</v>
      </c>
      <c r="D88" s="123">
        <f t="shared" si="1"/>
        <v>5.0000000000000001E-3</v>
      </c>
    </row>
    <row r="89" spans="1:4" ht="15" thickBot="1">
      <c r="A89" s="118">
        <v>2399</v>
      </c>
      <c r="B89" s="119" t="s">
        <v>255</v>
      </c>
      <c r="C89" s="118" t="s">
        <v>168</v>
      </c>
      <c r="D89" s="123">
        <f t="shared" si="1"/>
        <v>5.0000000000000001E-3</v>
      </c>
    </row>
    <row r="90" spans="1:4" ht="15" thickBot="1">
      <c r="A90" s="118">
        <v>2410</v>
      </c>
      <c r="B90" s="119" t="s">
        <v>256</v>
      </c>
      <c r="C90" s="118" t="s">
        <v>168</v>
      </c>
      <c r="D90" s="123">
        <f t="shared" si="1"/>
        <v>5.0000000000000001E-3</v>
      </c>
    </row>
    <row r="91" spans="1:4" ht="15" thickBot="1">
      <c r="A91" s="118">
        <v>2420</v>
      </c>
      <c r="B91" s="119" t="s">
        <v>257</v>
      </c>
      <c r="C91" s="118" t="s">
        <v>168</v>
      </c>
      <c r="D91" s="123">
        <f t="shared" si="1"/>
        <v>5.0000000000000001E-3</v>
      </c>
    </row>
    <row r="92" spans="1:4" ht="15" thickBot="1">
      <c r="A92" s="118">
        <v>2431</v>
      </c>
      <c r="B92" s="119" t="s">
        <v>258</v>
      </c>
      <c r="C92" s="118" t="s">
        <v>168</v>
      </c>
      <c r="D92" s="123">
        <f t="shared" si="1"/>
        <v>5.0000000000000001E-3</v>
      </c>
    </row>
    <row r="93" spans="1:4" ht="15" thickBot="1">
      <c r="A93" s="118">
        <v>2432</v>
      </c>
      <c r="B93" s="119" t="s">
        <v>259</v>
      </c>
      <c r="C93" s="118" t="s">
        <v>168</v>
      </c>
      <c r="D93" s="123">
        <f t="shared" si="1"/>
        <v>5.0000000000000001E-3</v>
      </c>
    </row>
    <row r="94" spans="1:4" ht="15" thickBot="1">
      <c r="A94" s="118">
        <v>2434</v>
      </c>
      <c r="B94" s="119" t="s">
        <v>260</v>
      </c>
      <c r="C94" s="118" t="s">
        <v>168</v>
      </c>
      <c r="D94" s="123">
        <f t="shared" si="1"/>
        <v>5.0000000000000001E-3</v>
      </c>
    </row>
    <row r="95" spans="1:4" ht="15" thickBot="1">
      <c r="A95" s="118">
        <v>2442</v>
      </c>
      <c r="B95" s="119" t="s">
        <v>261</v>
      </c>
      <c r="C95" s="118" t="s">
        <v>168</v>
      </c>
      <c r="D95" s="123">
        <f t="shared" si="1"/>
        <v>5.0000000000000001E-3</v>
      </c>
    </row>
    <row r="96" spans="1:4" ht="15" thickBot="1">
      <c r="A96" s="118">
        <v>2443</v>
      </c>
      <c r="B96" s="119" t="s">
        <v>262</v>
      </c>
      <c r="C96" s="118" t="s">
        <v>168</v>
      </c>
      <c r="D96" s="123">
        <f t="shared" si="1"/>
        <v>5.0000000000000001E-3</v>
      </c>
    </row>
    <row r="97" spans="1:4" ht="15" thickBot="1">
      <c r="A97" s="118">
        <v>2444</v>
      </c>
      <c r="B97" s="119" t="s">
        <v>263</v>
      </c>
      <c r="C97" s="118" t="s">
        <v>168</v>
      </c>
      <c r="D97" s="123">
        <f t="shared" si="1"/>
        <v>5.0000000000000001E-3</v>
      </c>
    </row>
    <row r="98" spans="1:4" ht="15" thickBot="1">
      <c r="A98" s="118">
        <v>2445</v>
      </c>
      <c r="B98" s="119" t="s">
        <v>264</v>
      </c>
      <c r="C98" s="118" t="s">
        <v>168</v>
      </c>
      <c r="D98" s="123">
        <f t="shared" si="1"/>
        <v>5.0000000000000001E-3</v>
      </c>
    </row>
    <row r="99" spans="1:4" ht="15" thickBot="1">
      <c r="A99" s="118">
        <v>2446</v>
      </c>
      <c r="B99" s="119" t="s">
        <v>265</v>
      </c>
      <c r="C99" s="118" t="s">
        <v>168</v>
      </c>
      <c r="D99" s="123">
        <f t="shared" si="1"/>
        <v>5.0000000000000001E-3</v>
      </c>
    </row>
    <row r="100" spans="1:4" ht="15" thickBot="1">
      <c r="A100" s="118">
        <v>2451</v>
      </c>
      <c r="B100" s="119" t="s">
        <v>266</v>
      </c>
      <c r="C100" s="118" t="s">
        <v>168</v>
      </c>
      <c r="D100" s="123">
        <f t="shared" si="1"/>
        <v>5.0000000000000001E-3</v>
      </c>
    </row>
    <row r="101" spans="1:4" ht="15" thickBot="1">
      <c r="A101" s="118">
        <v>2452</v>
      </c>
      <c r="B101" s="119" t="s">
        <v>267</v>
      </c>
      <c r="C101" s="118" t="s">
        <v>177</v>
      </c>
      <c r="D101" s="123">
        <f t="shared" si="1"/>
        <v>0.01</v>
      </c>
    </row>
    <row r="102" spans="1:4" ht="15" thickBot="1">
      <c r="A102" s="118">
        <v>2453</v>
      </c>
      <c r="B102" s="119" t="s">
        <v>268</v>
      </c>
      <c r="C102" s="118" t="s">
        <v>177</v>
      </c>
      <c r="D102" s="123">
        <f t="shared" si="1"/>
        <v>0.01</v>
      </c>
    </row>
    <row r="103" spans="1:4" ht="15" thickBot="1">
      <c r="A103" s="118">
        <v>2550</v>
      </c>
      <c r="B103" s="119" t="s">
        <v>269</v>
      </c>
      <c r="C103" s="118" t="s">
        <v>168</v>
      </c>
      <c r="D103" s="123">
        <f t="shared" si="1"/>
        <v>5.0000000000000001E-3</v>
      </c>
    </row>
    <row r="104" spans="1:4" ht="15" thickBot="1">
      <c r="A104" s="118">
        <v>2561</v>
      </c>
      <c r="B104" s="119" t="s">
        <v>270</v>
      </c>
      <c r="C104" s="118" t="s">
        <v>168</v>
      </c>
      <c r="D104" s="123">
        <f t="shared" si="1"/>
        <v>5.0000000000000001E-3</v>
      </c>
    </row>
    <row r="105" spans="1:4" ht="15" thickBot="1">
      <c r="A105" s="118">
        <v>2571</v>
      </c>
      <c r="B105" s="119" t="s">
        <v>271</v>
      </c>
      <c r="C105" s="118" t="s">
        <v>168</v>
      </c>
      <c r="D105" s="123">
        <f t="shared" si="1"/>
        <v>5.0000000000000001E-3</v>
      </c>
    </row>
    <row r="106" spans="1:4" ht="15" thickBot="1">
      <c r="A106" s="118">
        <v>2591</v>
      </c>
      <c r="B106" s="119" t="s">
        <v>272</v>
      </c>
      <c r="C106" s="118" t="s">
        <v>177</v>
      </c>
      <c r="D106" s="123">
        <f t="shared" si="1"/>
        <v>0.01</v>
      </c>
    </row>
    <row r="107" spans="1:4" ht="15" thickBot="1">
      <c r="A107" s="118">
        <v>2592</v>
      </c>
      <c r="B107" s="119" t="s">
        <v>273</v>
      </c>
      <c r="C107" s="118" t="s">
        <v>177</v>
      </c>
      <c r="D107" s="123">
        <f t="shared" si="1"/>
        <v>0.01</v>
      </c>
    </row>
    <row r="108" spans="1:4" ht="15" thickBot="1">
      <c r="A108" s="118">
        <v>2593</v>
      </c>
      <c r="B108" s="119" t="s">
        <v>274</v>
      </c>
      <c r="C108" s="118" t="s">
        <v>168</v>
      </c>
      <c r="D108" s="123">
        <f t="shared" si="1"/>
        <v>5.0000000000000001E-3</v>
      </c>
    </row>
    <row r="109" spans="1:4" ht="15" thickBot="1">
      <c r="A109" s="118">
        <v>2594</v>
      </c>
      <c r="B109" s="119" t="s">
        <v>275</v>
      </c>
      <c r="C109" s="118" t="s">
        <v>168</v>
      </c>
      <c r="D109" s="123">
        <f t="shared" si="1"/>
        <v>5.0000000000000001E-3</v>
      </c>
    </row>
    <row r="110" spans="1:4" ht="15" thickBot="1">
      <c r="A110" s="118">
        <v>2611</v>
      </c>
      <c r="B110" s="119" t="s">
        <v>276</v>
      </c>
      <c r="C110" s="118" t="s">
        <v>168</v>
      </c>
      <c r="D110" s="123">
        <f t="shared" si="1"/>
        <v>5.0000000000000001E-3</v>
      </c>
    </row>
    <row r="111" spans="1:4" ht="15" thickBot="1">
      <c r="A111" s="118">
        <v>2720</v>
      </c>
      <c r="B111" s="119" t="s">
        <v>277</v>
      </c>
      <c r="C111" s="118" t="s">
        <v>168</v>
      </c>
      <c r="D111" s="123">
        <f t="shared" si="1"/>
        <v>5.0000000000000001E-3</v>
      </c>
    </row>
    <row r="112" spans="1:4" ht="15" thickBot="1">
      <c r="A112" s="118">
        <v>2731</v>
      </c>
      <c r="B112" s="119" t="s">
        <v>278</v>
      </c>
      <c r="C112" s="118" t="s">
        <v>168</v>
      </c>
      <c r="D112" s="123">
        <f t="shared" si="1"/>
        <v>5.0000000000000001E-3</v>
      </c>
    </row>
    <row r="113" spans="1:4" ht="15" thickBot="1">
      <c r="A113" s="118">
        <v>2732</v>
      </c>
      <c r="B113" s="119" t="s">
        <v>279</v>
      </c>
      <c r="C113" s="118" t="s">
        <v>168</v>
      </c>
      <c r="D113" s="123">
        <f t="shared" si="1"/>
        <v>5.0000000000000001E-3</v>
      </c>
    </row>
    <row r="114" spans="1:4" ht="15" thickBot="1">
      <c r="A114" s="118">
        <v>2790</v>
      </c>
      <c r="B114" s="119" t="s">
        <v>280</v>
      </c>
      <c r="C114" s="118" t="s">
        <v>168</v>
      </c>
      <c r="D114" s="123">
        <f t="shared" si="1"/>
        <v>5.0000000000000001E-3</v>
      </c>
    </row>
    <row r="115" spans="1:4" ht="15" thickBot="1">
      <c r="A115" s="118">
        <v>2815</v>
      </c>
      <c r="B115" s="119" t="s">
        <v>281</v>
      </c>
      <c r="C115" s="118" t="s">
        <v>168</v>
      </c>
      <c r="D115" s="123">
        <f t="shared" si="1"/>
        <v>5.0000000000000001E-3</v>
      </c>
    </row>
    <row r="116" spans="1:4" ht="15" thickBot="1">
      <c r="A116" s="118">
        <v>2932</v>
      </c>
      <c r="B116" s="119" t="s">
        <v>282</v>
      </c>
      <c r="C116" s="118" t="s">
        <v>177</v>
      </c>
      <c r="D116" s="123">
        <f t="shared" si="1"/>
        <v>0.01</v>
      </c>
    </row>
    <row r="117" spans="1:4" ht="15" thickBot="1">
      <c r="A117" s="118">
        <v>3091</v>
      </c>
      <c r="B117" s="119" t="s">
        <v>283</v>
      </c>
      <c r="C117" s="118" t="s">
        <v>168</v>
      </c>
      <c r="D117" s="123">
        <f t="shared" si="1"/>
        <v>5.0000000000000001E-3</v>
      </c>
    </row>
    <row r="118" spans="1:4" ht="15" thickBot="1">
      <c r="A118" s="118">
        <v>3099</v>
      </c>
      <c r="B118" s="119" t="s">
        <v>284</v>
      </c>
      <c r="C118" s="118" t="s">
        <v>168</v>
      </c>
      <c r="D118" s="123">
        <f t="shared" si="1"/>
        <v>5.0000000000000001E-3</v>
      </c>
    </row>
    <row r="119" spans="1:4">
      <c r="A119" s="126" t="s">
        <v>285</v>
      </c>
    </row>
  </sheetData>
  <sheetProtection algorithmName="SHA-512" hashValue="DC3+c3CdwHxq+ZiGd7Z73xZ2AN5/PQZ8UMn87WhcjjARO6HATTAmQkqM7sXy8/FLxrLQwly3468tn/3X8asJvw==" saltValue="8uHBypAYCivKxEkqFs63dw==" spinCount="100000" sheet="1" objects="1" scenarios="1"/>
  <sortState xmlns:xlrd2="http://schemas.microsoft.com/office/spreadsheetml/2017/richdata2" ref="A3:C118">
    <sortCondition ref="A3:A118"/>
  </sortState>
  <mergeCells count="4">
    <mergeCell ref="B1:B2"/>
    <mergeCell ref="A1:A2"/>
    <mergeCell ref="D1:D2"/>
    <mergeCell ref="C1:C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4B053-7827-4E19-AA54-D6792A953E24}">
  <sheetPr>
    <tabColor rgb="FF4B7284"/>
  </sheetPr>
  <dimension ref="A1:B57"/>
  <sheetViews>
    <sheetView workbookViewId="0">
      <selection activeCell="A7" sqref="A7"/>
    </sheetView>
  </sheetViews>
  <sheetFormatPr defaultColWidth="0" defaultRowHeight="14.45" zeroHeight="1"/>
  <cols>
    <col min="1" max="1" width="85" style="33" customWidth="1"/>
    <col min="2" max="2" width="42.140625" style="137" bestFit="1" customWidth="1"/>
  </cols>
  <sheetData>
    <row r="1" spans="1:2">
      <c r="A1" s="135" t="s">
        <v>286</v>
      </c>
    </row>
    <row r="2" spans="1:2" ht="17.850000000000001">
      <c r="A2" s="36"/>
    </row>
    <row r="3" spans="1:2">
      <c r="A3" s="136" t="s">
        <v>287</v>
      </c>
    </row>
    <row r="4" spans="1:2">
      <c r="A4" s="34"/>
    </row>
    <row r="5" spans="1:2" ht="43.15">
      <c r="A5" s="35" t="s">
        <v>288</v>
      </c>
      <c r="B5" s="140" t="s">
        <v>289</v>
      </c>
    </row>
    <row r="6" spans="1:2" ht="23.65">
      <c r="A6" s="34" t="s">
        <v>290</v>
      </c>
      <c r="B6" s="140" t="s">
        <v>291</v>
      </c>
    </row>
    <row r="7" spans="1:2" ht="174">
      <c r="A7" s="35" t="s">
        <v>292</v>
      </c>
      <c r="B7" s="140" t="s">
        <v>293</v>
      </c>
    </row>
    <row r="8" spans="1:2" ht="23.1">
      <c r="A8" s="35" t="s">
        <v>294</v>
      </c>
      <c r="B8" s="140" t="s">
        <v>295</v>
      </c>
    </row>
    <row r="9" spans="1:2">
      <c r="A9" s="34"/>
    </row>
    <row r="10" spans="1:2">
      <c r="A10" s="136" t="s">
        <v>296</v>
      </c>
    </row>
    <row r="11" spans="1:2" ht="5.25" customHeight="1"/>
    <row r="12" spans="1:2" ht="184.35">
      <c r="A12" s="35" t="s">
        <v>297</v>
      </c>
      <c r="B12" s="140" t="s">
        <v>298</v>
      </c>
    </row>
    <row r="13" spans="1:2">
      <c r="A13" s="34"/>
      <c r="B13" s="138"/>
    </row>
    <row r="14" spans="1:2" ht="161.85">
      <c r="A14" s="34" t="s">
        <v>299</v>
      </c>
    </row>
    <row r="15" spans="1:2">
      <c r="A15" s="34"/>
      <c r="B15" s="139"/>
    </row>
    <row r="16" spans="1:2">
      <c r="A16" s="136" t="s">
        <v>300</v>
      </c>
      <c r="B16" s="139"/>
    </row>
    <row r="17" spans="1:2">
      <c r="A17" s="34"/>
      <c r="B17" s="139"/>
    </row>
    <row r="18" spans="1:2" ht="46.15">
      <c r="A18" s="35" t="s">
        <v>301</v>
      </c>
      <c r="B18" s="140" t="s">
        <v>302</v>
      </c>
    </row>
    <row r="19" spans="1:2">
      <c r="A19" s="34"/>
      <c r="B19" s="139"/>
    </row>
    <row r="20" spans="1:2" hidden="1">
      <c r="A20" s="34"/>
      <c r="B20" s="139"/>
    </row>
    <row r="21" spans="1:2" hidden="1">
      <c r="A21" s="34"/>
      <c r="B21" s="139"/>
    </row>
    <row r="22" spans="1:2" hidden="1">
      <c r="A22" s="34"/>
    </row>
    <row r="23" spans="1:2" hidden="1">
      <c r="A23" s="34"/>
      <c r="B23" s="140"/>
    </row>
    <row r="24" spans="1:2" hidden="1">
      <c r="A24" s="34"/>
      <c r="B24" s="141" t="s">
        <v>13</v>
      </c>
    </row>
    <row r="25" spans="1:2" hidden="1">
      <c r="A25" s="34"/>
      <c r="B25" s="142"/>
    </row>
    <row r="26" spans="1:2" hidden="1">
      <c r="A26" s="34"/>
    </row>
    <row r="27" spans="1:2" hidden="1">
      <c r="A27" s="34"/>
    </row>
    <row r="28" spans="1:2" hidden="1">
      <c r="A28" s="34"/>
    </row>
    <row r="29" spans="1:2" hidden="1">
      <c r="A29" s="34"/>
    </row>
    <row r="30" spans="1:2" hidden="1">
      <c r="A30" s="34"/>
    </row>
    <row r="31" spans="1:2" hidden="1">
      <c r="A31" s="34"/>
    </row>
    <row r="32" spans="1:2" hidden="1">
      <c r="A32" s="34"/>
      <c r="B32" s="137" t="s">
        <v>303</v>
      </c>
    </row>
    <row r="33" spans="1:2" hidden="1">
      <c r="A33" s="34"/>
      <c r="B33" s="140"/>
    </row>
    <row r="34" spans="1:2" hidden="1">
      <c r="A34" s="34"/>
    </row>
    <row r="35" spans="1:2" hidden="1">
      <c r="A35" s="34"/>
      <c r="B35" s="140" t="s">
        <v>304</v>
      </c>
    </row>
    <row r="36" spans="1:2" hidden="1">
      <c r="A36" s="34"/>
    </row>
    <row r="37" spans="1:2" hidden="1">
      <c r="A37" s="34"/>
    </row>
    <row r="49" spans="2:2" hidden="1">
      <c r="B49" s="143"/>
    </row>
    <row r="50" spans="2:2" hidden="1">
      <c r="B50" s="144" t="s">
        <v>13</v>
      </c>
    </row>
    <row r="52" spans="2:2" hidden="1">
      <c r="B52" s="142"/>
    </row>
    <row r="57" spans="2:2" hidden="1">
      <c r="B57" s="143"/>
    </row>
  </sheetData>
  <sheetProtection algorithmName="SHA-512" hashValue="abGsa7QzR/ZMka3sLxrAY3t4orkUhMLvKPg8vUNWWkAmw2Ox9K/rTjHClOcsEL5FJRwyIiDRn9lsI91TzxLDBw==" saltValue="iJvg7lliKbnz8MEpR1XsLw==" spinCount="100000" sheet="1" objects="1" scenarios="1"/>
  <hyperlinks>
    <hyperlink ref="B35" r:id="rId1" xr:uid="{65E6D78B-C48B-456D-A047-DC747237D1DF}"/>
    <hyperlink ref="B24" r:id="rId2" xr:uid="{0D7CF75C-BD67-4067-BF46-5FFCE718521F}"/>
    <hyperlink ref="B32" r:id="rId3" xr:uid="{BF8C673F-AC62-457A-9BB1-449A6EB49EB1}"/>
    <hyperlink ref="B50" r:id="rId4" xr:uid="{C9C0470D-8549-4E38-B7A5-8464CF22AEC1}"/>
    <hyperlink ref="B5" r:id="rId5" xr:uid="{B61C9CF5-3E46-4496-BE9A-CBAAD80B3B23}"/>
    <hyperlink ref="B6" r:id="rId6" xr:uid="{DEE50A24-F59C-4762-8F02-D3A04428D0FC}"/>
    <hyperlink ref="B7" r:id="rId7" xr:uid="{617A2CA0-7008-40E8-B086-56142F907919}"/>
    <hyperlink ref="B8" r:id="rId8" xr:uid="{241FC58C-A535-4B76-94AC-180C7242398C}"/>
    <hyperlink ref="B12" r:id="rId9" xr:uid="{1BF95C77-2B0A-4959-A396-A9ED4CA92B09}"/>
    <hyperlink ref="B18" r:id="rId10" xr:uid="{0192AE34-5DBC-4184-8DFC-B696BB137C2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Degraeve, Michiel</dc:creator>
  <cp:keywords/>
  <dc:description/>
  <cp:lastModifiedBy/>
  <cp:revision/>
  <dcterms:created xsi:type="dcterms:W3CDTF">2013-08-11T11:11:03Z</dcterms:created>
  <dcterms:modified xsi:type="dcterms:W3CDTF">2024-06-21T07:49:57Z</dcterms:modified>
  <cp:category/>
  <cp:contentStatus/>
</cp:coreProperties>
</file>