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koen_delange_vlaanderen_be/Documents/Documenten/excel/"/>
    </mc:Choice>
  </mc:AlternateContent>
  <xr:revisionPtr revIDLastSave="11" documentId="8_{34CBC202-9A35-490F-916C-C2056234FF8F}" xr6:coauthVersionLast="47" xr6:coauthVersionMax="47" xr10:uidLastSave="{22C25681-002E-4DDE-873D-36497185A6F4}"/>
  <bookViews>
    <workbookView xWindow="-108" yWindow="-108" windowWidth="23256" windowHeight="12576" xr2:uid="{041357A9-0213-4639-A2E9-055846C86849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G12" i="1" s="1"/>
  <c r="F13" i="1"/>
  <c r="G13" i="1" s="1"/>
  <c r="F14" i="1"/>
  <c r="G14" i="1" s="1"/>
  <c r="F15" i="1"/>
  <c r="F16" i="1"/>
  <c r="F17" i="1"/>
  <c r="G17" i="1" s="1"/>
  <c r="F18" i="1"/>
  <c r="F19" i="1"/>
  <c r="F20" i="1"/>
  <c r="F21" i="1"/>
  <c r="G21" i="1" s="1"/>
  <c r="F22" i="1"/>
  <c r="G22" i="1" s="1"/>
  <c r="F23" i="1"/>
  <c r="F24" i="1"/>
  <c r="F25" i="1"/>
  <c r="F26" i="1"/>
  <c r="F27" i="1"/>
  <c r="G27" i="1" s="1"/>
  <c r="F28" i="1"/>
  <c r="G28" i="1" s="1"/>
  <c r="F29" i="1"/>
  <c r="G29" i="1" s="1"/>
  <c r="F30" i="1"/>
  <c r="G30" i="1" s="1"/>
  <c r="F31" i="1"/>
  <c r="F32" i="1"/>
  <c r="F33" i="1"/>
  <c r="F11" i="1"/>
  <c r="G11" i="1" s="1"/>
  <c r="G20" i="1"/>
  <c r="G25" i="1"/>
  <c r="G33" i="1"/>
  <c r="G15" i="1"/>
  <c r="G23" i="1"/>
  <c r="G31" i="1"/>
  <c r="E12" i="1"/>
  <c r="E13" i="1"/>
  <c r="E14" i="1"/>
  <c r="E11" i="1"/>
  <c r="G16" i="1"/>
  <c r="G18" i="1"/>
  <c r="G24" i="1"/>
  <c r="G26" i="1"/>
  <c r="G32" i="1"/>
  <c r="G19" i="1"/>
</calcChain>
</file>

<file path=xl/sharedStrings.xml><?xml version="1.0" encoding="utf-8"?>
<sst xmlns="http://schemas.openxmlformats.org/spreadsheetml/2006/main" count="29" uniqueCount="8">
  <si>
    <t>FORFAITARISERING MAALTIJDVERGOEDING op maandbasis</t>
  </si>
  <si>
    <t>aantal dagreizen per jaar</t>
  </si>
  <si>
    <t>-</t>
  </si>
  <si>
    <t xml:space="preserve">De bedragen van de forfaitaire vergoeding worden verminderd met de werkgeversbijdrage in een maaltijdcheque - € 6,91 ingevolge de toekenning van een maaltijdcheque 
 </t>
  </si>
  <si>
    <t>bedrag per jaar verminderd met de        WG-bijdrage in een maaltijdcheque                   à € 6,91 / dag</t>
  </si>
  <si>
    <t>bedrag per maand verminderd met de WG-bijdrage in een maaltijdcheque           à € 6,91 / dag</t>
  </si>
  <si>
    <t>(tabel van toepassing voor dienstreizen vanaf 1 juni 2024)</t>
  </si>
  <si>
    <t>(de bedragen zijn geïndexeerd aan 2,0807 (1/6/2024))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</si>
</sst>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6" fillId="0" borderId="17" xfId="1" applyFont="1" applyBorder="1" applyAlignment="1">
      <alignment horizontal="center"/>
    </xf>
    <xf numFmtId="0" fontId="6" fillId="0" borderId="0" xfId="1" applyFont="1"/>
    <xf numFmtId="0" fontId="6" fillId="0" borderId="15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4" fontId="7" fillId="0" borderId="18" xfId="1" applyNumberFormat="1" applyFont="1" applyBorder="1"/>
    <xf numFmtId="4" fontId="7" fillId="0" borderId="19" xfId="1" applyNumberFormat="1" applyFont="1" applyBorder="1"/>
    <xf numFmtId="0" fontId="6" fillId="0" borderId="12" xfId="1" applyFont="1" applyBorder="1" applyAlignment="1">
      <alignment horizontal="center"/>
    </xf>
    <xf numFmtId="0" fontId="7" fillId="0" borderId="13" xfId="1" applyFont="1" applyBorder="1"/>
    <xf numFmtId="0" fontId="7" fillId="0" borderId="14" xfId="1" applyFont="1" applyBorder="1"/>
    <xf numFmtId="0" fontId="7" fillId="0" borderId="14" xfId="1" applyFont="1" applyBorder="1" applyAlignment="1">
      <alignment horizontal="center"/>
    </xf>
    <xf numFmtId="4" fontId="7" fillId="0" borderId="16" xfId="1" applyNumberFormat="1" applyFont="1" applyBorder="1"/>
    <xf numFmtId="0" fontId="1" fillId="2" borderId="1" xfId="0" applyFont="1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2" xfId="0" applyFill="1" applyBorder="1" applyAlignment="1">
      <alignment wrapText="1"/>
    </xf>
    <xf numFmtId="0" fontId="0" fillId="2" borderId="3" xfId="0" applyFill="1" applyBorder="1"/>
    <xf numFmtId="0" fontId="0" fillId="2" borderId="4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wrapText="1"/>
    </xf>
    <xf numFmtId="0" fontId="0" fillId="2" borderId="5" xfId="0" applyFill="1" applyBorder="1"/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8" xfId="0" applyFill="1" applyBorder="1"/>
    <xf numFmtId="0" fontId="4" fillId="0" borderId="9" xfId="1" applyFont="1" applyBorder="1" applyAlignment="1">
      <alignment vertical="top" wrapText="1"/>
    </xf>
    <xf numFmtId="0" fontId="4" fillId="0" borderId="10" xfId="1" applyFont="1" applyBorder="1" applyAlignment="1">
      <alignment vertical="top" wrapText="1"/>
    </xf>
    <xf numFmtId="0" fontId="4" fillId="0" borderId="11" xfId="1" applyFont="1" applyBorder="1" applyAlignment="1">
      <alignment vertical="top" wrapText="1"/>
    </xf>
    <xf numFmtId="0" fontId="4" fillId="0" borderId="12" xfId="1" applyFont="1" applyBorder="1" applyAlignment="1">
      <alignment vertical="top" wrapText="1"/>
    </xf>
    <xf numFmtId="0" fontId="4" fillId="0" borderId="13" xfId="1" applyFont="1" applyBorder="1" applyAlignment="1">
      <alignment vertical="top" wrapText="1"/>
    </xf>
    <xf numFmtId="0" fontId="4" fillId="0" borderId="14" xfId="1" applyFont="1" applyBorder="1" applyAlignment="1">
      <alignment vertical="top" wrapText="1"/>
    </xf>
    <xf numFmtId="0" fontId="1" fillId="0" borderId="14" xfId="1" applyBorder="1" applyAlignment="1">
      <alignment vertical="top" wrapText="1"/>
    </xf>
    <xf numFmtId="0" fontId="1" fillId="0" borderId="15" xfId="1" applyBorder="1" applyAlignment="1">
      <alignment vertical="top" wrapText="1"/>
    </xf>
  </cellXfs>
  <cellStyles count="2">
    <cellStyle name="Standaard" xfId="0" builtinId="0"/>
    <cellStyle name="Standaard 2" xfId="1" xr:uid="{F845853F-9569-47A9-87F8-27D780ADCC8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58752-2D87-4A2F-8770-CE047767805A}">
  <dimension ref="A1:N34"/>
  <sheetViews>
    <sheetView tabSelected="1" topLeftCell="A11" workbookViewId="0">
      <selection activeCell="I18" sqref="I18"/>
    </sheetView>
  </sheetViews>
  <sheetFormatPr defaultRowHeight="14.4" x14ac:dyDescent="0.3"/>
  <cols>
    <col min="2" max="2" width="7.33203125" customWidth="1"/>
    <col min="3" max="3" width="4.6640625" customWidth="1"/>
    <col min="4" max="4" width="7.33203125" customWidth="1"/>
    <col min="5" max="5" width="7" customWidth="1"/>
    <col min="6" max="6" width="18.6640625" customWidth="1"/>
    <col min="7" max="7" width="19.33203125" customWidth="1"/>
    <col min="8" max="8" width="19.109375" customWidth="1"/>
    <col min="9" max="9" width="18.6640625" customWidth="1"/>
  </cols>
  <sheetData>
    <row r="1" spans="1:14" ht="15.6" x14ac:dyDescent="0.3">
      <c r="A1" s="1"/>
      <c r="B1" s="2"/>
      <c r="C1" s="2"/>
      <c r="D1" s="2"/>
      <c r="E1" s="2"/>
      <c r="F1" s="2"/>
      <c r="G1" s="2"/>
    </row>
    <row r="2" spans="1:14" ht="16.2" thickBot="1" x14ac:dyDescent="0.35">
      <c r="A2" s="1"/>
      <c r="B2" s="2"/>
      <c r="C2" s="2"/>
      <c r="D2" s="2"/>
      <c r="E2" s="2"/>
      <c r="F2" s="2"/>
      <c r="G2" s="2"/>
    </row>
    <row r="3" spans="1:14" ht="15" thickTop="1" x14ac:dyDescent="0.3">
      <c r="A3" s="2"/>
      <c r="B3" s="3" t="s">
        <v>0</v>
      </c>
      <c r="C3" s="2"/>
      <c r="D3" s="4"/>
      <c r="E3" s="4"/>
      <c r="F3" s="2"/>
      <c r="G3" s="2"/>
      <c r="H3" s="17" t="s">
        <v>3</v>
      </c>
      <c r="I3" s="18"/>
      <c r="J3" s="18"/>
      <c r="K3" s="18"/>
      <c r="L3" s="18"/>
      <c r="M3" s="19"/>
      <c r="N3" s="20"/>
    </row>
    <row r="4" spans="1:14" ht="15.6" x14ac:dyDescent="0.3">
      <c r="A4" s="2"/>
      <c r="B4" s="5" t="s">
        <v>6</v>
      </c>
      <c r="C4" s="2"/>
      <c r="D4" s="2"/>
      <c r="E4" s="2"/>
      <c r="F4" s="2"/>
      <c r="G4" s="2"/>
      <c r="H4" s="21"/>
      <c r="I4" s="22"/>
      <c r="J4" s="22"/>
      <c r="K4" s="22"/>
      <c r="L4" s="22"/>
      <c r="M4" s="23"/>
      <c r="N4" s="24"/>
    </row>
    <row r="5" spans="1:14" ht="15.6" x14ac:dyDescent="0.3">
      <c r="A5" s="2"/>
      <c r="B5" s="5"/>
      <c r="C5" s="2"/>
      <c r="D5" s="2"/>
      <c r="E5" s="2"/>
      <c r="F5" s="2"/>
      <c r="G5" s="2"/>
      <c r="H5" s="21"/>
      <c r="I5" s="22"/>
      <c r="J5" s="22"/>
      <c r="K5" s="22"/>
      <c r="L5" s="22"/>
      <c r="M5" s="23"/>
      <c r="N5" s="24"/>
    </row>
    <row r="6" spans="1:14" ht="15.6" x14ac:dyDescent="0.3">
      <c r="A6" s="2"/>
      <c r="B6" s="5"/>
      <c r="C6" s="2"/>
      <c r="D6" s="2"/>
      <c r="E6" s="2"/>
      <c r="F6" s="2"/>
      <c r="G6" s="2"/>
      <c r="H6" s="21"/>
      <c r="I6" s="22"/>
      <c r="J6" s="22"/>
      <c r="K6" s="22"/>
      <c r="L6" s="22"/>
      <c r="M6" s="23"/>
      <c r="N6" s="24"/>
    </row>
    <row r="7" spans="1:14" ht="16.2" thickBot="1" x14ac:dyDescent="0.35">
      <c r="A7" s="5"/>
      <c r="B7" s="2"/>
      <c r="C7" s="2"/>
      <c r="D7" s="2"/>
      <c r="E7" s="2"/>
      <c r="F7" s="2"/>
      <c r="G7" s="2"/>
      <c r="H7" s="25"/>
      <c r="I7" s="26"/>
      <c r="J7" s="26"/>
      <c r="K7" s="26"/>
      <c r="L7" s="26"/>
      <c r="M7" s="26"/>
      <c r="N7" s="27"/>
    </row>
    <row r="8" spans="1:14" ht="15.6" thickTop="1" thickBot="1" x14ac:dyDescent="0.35">
      <c r="A8" s="2"/>
      <c r="B8" s="2"/>
      <c r="C8" s="2"/>
      <c r="D8" s="2"/>
      <c r="E8" s="2"/>
      <c r="F8" s="2"/>
      <c r="G8" s="2"/>
    </row>
    <row r="9" spans="1:14" x14ac:dyDescent="0.3">
      <c r="A9" s="2"/>
      <c r="B9" s="28" t="s">
        <v>1</v>
      </c>
      <c r="C9" s="29"/>
      <c r="D9" s="29"/>
      <c r="E9" s="30"/>
      <c r="F9" s="30" t="s">
        <v>4</v>
      </c>
      <c r="G9" s="30" t="s">
        <v>5</v>
      </c>
    </row>
    <row r="10" spans="1:14" ht="88.2" customHeight="1" thickBot="1" x14ac:dyDescent="0.35">
      <c r="A10" s="2"/>
      <c r="B10" s="31"/>
      <c r="C10" s="32"/>
      <c r="D10" s="32"/>
      <c r="E10" s="33"/>
      <c r="F10" s="34"/>
      <c r="G10" s="35"/>
    </row>
    <row r="11" spans="1:14" ht="15.6" x14ac:dyDescent="0.3">
      <c r="A11" s="2"/>
      <c r="B11" s="6">
        <v>12</v>
      </c>
      <c r="C11" s="7" t="s">
        <v>2</v>
      </c>
      <c r="D11" s="8">
        <v>23</v>
      </c>
      <c r="E11" s="9">
        <f>AVERAGE(B11:D11)</f>
        <v>17.5</v>
      </c>
      <c r="F11" s="10">
        <f>(E11*9.5*2.0807)-(E11*6.91)</f>
        <v>224.99137500000001</v>
      </c>
      <c r="G11" s="11">
        <f t="shared" ref="G11:G14" si="0">F11/12</f>
        <v>18.749281249999999</v>
      </c>
    </row>
    <row r="12" spans="1:14" ht="15.6" x14ac:dyDescent="0.3">
      <c r="A12" s="2"/>
      <c r="B12" s="6">
        <v>24</v>
      </c>
      <c r="C12" s="7" t="s">
        <v>2</v>
      </c>
      <c r="D12" s="8">
        <v>35</v>
      </c>
      <c r="E12" s="9">
        <f t="shared" ref="E12:E14" si="1">AVERAGE(B12:D12)</f>
        <v>29.5</v>
      </c>
      <c r="F12" s="10">
        <f t="shared" ref="F12:F33" si="2">(E12*9.5*2.0807)-(E12*6.91)</f>
        <v>379.27117500000008</v>
      </c>
      <c r="G12" s="11">
        <f t="shared" si="0"/>
        <v>31.605931250000008</v>
      </c>
    </row>
    <row r="13" spans="1:14" ht="15.6" x14ac:dyDescent="0.3">
      <c r="A13" s="2"/>
      <c r="B13" s="6">
        <v>36</v>
      </c>
      <c r="C13" s="7" t="s">
        <v>2</v>
      </c>
      <c r="D13" s="8">
        <v>47</v>
      </c>
      <c r="E13" s="9">
        <f t="shared" si="1"/>
        <v>41.5</v>
      </c>
      <c r="F13" s="10">
        <f t="shared" si="2"/>
        <v>533.55097500000011</v>
      </c>
      <c r="G13" s="11">
        <f t="shared" si="0"/>
        <v>44.462581250000007</v>
      </c>
    </row>
    <row r="14" spans="1:14" ht="15.6" x14ac:dyDescent="0.3">
      <c r="A14" s="2"/>
      <c r="B14" s="6">
        <v>48</v>
      </c>
      <c r="C14" s="7" t="s">
        <v>2</v>
      </c>
      <c r="D14" s="8">
        <v>59</v>
      </c>
      <c r="E14" s="9">
        <f t="shared" si="1"/>
        <v>53.5</v>
      </c>
      <c r="F14" s="10">
        <f t="shared" si="2"/>
        <v>687.83077500000013</v>
      </c>
      <c r="G14" s="11">
        <f t="shared" si="0"/>
        <v>57.319231250000009</v>
      </c>
    </row>
    <row r="15" spans="1:14" ht="15.6" x14ac:dyDescent="0.3">
      <c r="A15" s="2"/>
      <c r="B15" s="6">
        <v>60</v>
      </c>
      <c r="C15" s="7" t="s">
        <v>2</v>
      </c>
      <c r="D15" s="8">
        <v>71</v>
      </c>
      <c r="E15" s="9">
        <v>65.5</v>
      </c>
      <c r="F15" s="10">
        <f t="shared" si="2"/>
        <v>842.11057500000015</v>
      </c>
      <c r="G15" s="11">
        <f>F15/12</f>
        <v>70.175881250000018</v>
      </c>
    </row>
    <row r="16" spans="1:14" ht="15.6" x14ac:dyDescent="0.3">
      <c r="A16" s="2"/>
      <c r="B16" s="6">
        <v>72</v>
      </c>
      <c r="C16" s="7" t="s">
        <v>2</v>
      </c>
      <c r="D16" s="8">
        <v>83</v>
      </c>
      <c r="E16" s="9">
        <v>77.5</v>
      </c>
      <c r="F16" s="10">
        <f t="shared" si="2"/>
        <v>996.39037500000029</v>
      </c>
      <c r="G16" s="11">
        <f t="shared" ref="G16:G33" si="3">F16/12</f>
        <v>83.032531250000019</v>
      </c>
    </row>
    <row r="17" spans="1:7" ht="15.6" x14ac:dyDescent="0.3">
      <c r="A17" s="2"/>
      <c r="B17" s="6">
        <v>84</v>
      </c>
      <c r="C17" s="7" t="s">
        <v>2</v>
      </c>
      <c r="D17" s="8">
        <v>95</v>
      </c>
      <c r="E17" s="9">
        <v>89.5</v>
      </c>
      <c r="F17" s="10">
        <f t="shared" si="2"/>
        <v>1150.6701750000002</v>
      </c>
      <c r="G17" s="11">
        <f t="shared" si="3"/>
        <v>95.889181250000021</v>
      </c>
    </row>
    <row r="18" spans="1:7" ht="15.6" x14ac:dyDescent="0.3">
      <c r="A18" s="2"/>
      <c r="B18" s="6">
        <v>96</v>
      </c>
      <c r="C18" s="7" t="s">
        <v>2</v>
      </c>
      <c r="D18" s="8">
        <v>107</v>
      </c>
      <c r="E18" s="9">
        <v>101.5</v>
      </c>
      <c r="F18" s="10">
        <f t="shared" si="2"/>
        <v>1304.9499750000002</v>
      </c>
      <c r="G18" s="11">
        <f t="shared" si="3"/>
        <v>108.74583125000002</v>
      </c>
    </row>
    <row r="19" spans="1:7" ht="15.6" x14ac:dyDescent="0.3">
      <c r="A19" s="2"/>
      <c r="B19" s="6">
        <v>108</v>
      </c>
      <c r="C19" s="7" t="s">
        <v>2</v>
      </c>
      <c r="D19" s="8">
        <v>119</v>
      </c>
      <c r="E19" s="9">
        <v>113.5</v>
      </c>
      <c r="F19" s="10">
        <f t="shared" si="2"/>
        <v>1459.2297750000002</v>
      </c>
      <c r="G19" s="11">
        <f t="shared" si="3"/>
        <v>121.60248125000003</v>
      </c>
    </row>
    <row r="20" spans="1:7" ht="15.6" x14ac:dyDescent="0.3">
      <c r="A20" s="2"/>
      <c r="B20" s="6">
        <v>120</v>
      </c>
      <c r="C20" s="7" t="s">
        <v>2</v>
      </c>
      <c r="D20" s="8">
        <v>131</v>
      </c>
      <c r="E20" s="9">
        <v>125.5</v>
      </c>
      <c r="F20" s="10">
        <f t="shared" si="2"/>
        <v>1613.5095750000005</v>
      </c>
      <c r="G20" s="11">
        <f t="shared" si="3"/>
        <v>134.45913125000004</v>
      </c>
    </row>
    <row r="21" spans="1:7" ht="15.6" x14ac:dyDescent="0.3">
      <c r="A21" s="2"/>
      <c r="B21" s="6">
        <v>132</v>
      </c>
      <c r="C21" s="7" t="s">
        <v>2</v>
      </c>
      <c r="D21" s="8">
        <v>143</v>
      </c>
      <c r="E21" s="9">
        <v>137.5</v>
      </c>
      <c r="F21" s="10">
        <f t="shared" si="2"/>
        <v>1767.7893750000003</v>
      </c>
      <c r="G21" s="11">
        <f t="shared" si="3"/>
        <v>147.31578125000001</v>
      </c>
    </row>
    <row r="22" spans="1:7" ht="15.6" x14ac:dyDescent="0.3">
      <c r="A22" s="2"/>
      <c r="B22" s="6">
        <v>144</v>
      </c>
      <c r="C22" s="7" t="s">
        <v>2</v>
      </c>
      <c r="D22" s="8">
        <v>155</v>
      </c>
      <c r="E22" s="9">
        <v>149.5</v>
      </c>
      <c r="F22" s="10">
        <f t="shared" si="2"/>
        <v>1922.0691750000001</v>
      </c>
      <c r="G22" s="11">
        <f t="shared" si="3"/>
        <v>160.17243125000002</v>
      </c>
    </row>
    <row r="23" spans="1:7" ht="15.6" x14ac:dyDescent="0.3">
      <c r="B23" s="6">
        <v>156</v>
      </c>
      <c r="C23" s="7" t="s">
        <v>2</v>
      </c>
      <c r="D23" s="8">
        <v>167</v>
      </c>
      <c r="E23" s="9">
        <v>161.5</v>
      </c>
      <c r="F23" s="10">
        <f t="shared" si="2"/>
        <v>2076.3489750000008</v>
      </c>
      <c r="G23" s="11">
        <f t="shared" si="3"/>
        <v>173.02908125000008</v>
      </c>
    </row>
    <row r="24" spans="1:7" ht="15.6" x14ac:dyDescent="0.3">
      <c r="B24" s="6">
        <v>168</v>
      </c>
      <c r="C24" s="7" t="s">
        <v>2</v>
      </c>
      <c r="D24" s="8">
        <v>179</v>
      </c>
      <c r="E24" s="9">
        <v>173.5</v>
      </c>
      <c r="F24" s="10">
        <f t="shared" si="2"/>
        <v>2230.6287750000001</v>
      </c>
      <c r="G24" s="11">
        <f t="shared" si="3"/>
        <v>185.88573125000002</v>
      </c>
    </row>
    <row r="25" spans="1:7" ht="15.6" x14ac:dyDescent="0.3">
      <c r="B25" s="6">
        <v>180</v>
      </c>
      <c r="C25" s="7" t="s">
        <v>2</v>
      </c>
      <c r="D25" s="8">
        <v>191</v>
      </c>
      <c r="E25" s="9">
        <v>185.5</v>
      </c>
      <c r="F25" s="10">
        <f t="shared" si="2"/>
        <v>2384.9085750000004</v>
      </c>
      <c r="G25" s="11">
        <f t="shared" si="3"/>
        <v>198.74238125000002</v>
      </c>
    </row>
    <row r="26" spans="1:7" ht="15.6" x14ac:dyDescent="0.3">
      <c r="B26" s="6">
        <v>192</v>
      </c>
      <c r="C26" s="7" t="s">
        <v>2</v>
      </c>
      <c r="D26" s="8">
        <v>203</v>
      </c>
      <c r="E26" s="9">
        <v>197.5</v>
      </c>
      <c r="F26" s="10">
        <f t="shared" si="2"/>
        <v>2539.1883750000006</v>
      </c>
      <c r="G26" s="11">
        <f t="shared" si="3"/>
        <v>211.59903125000005</v>
      </c>
    </row>
    <row r="27" spans="1:7" ht="15.6" x14ac:dyDescent="0.3">
      <c r="B27" s="6">
        <v>204</v>
      </c>
      <c r="C27" s="7" t="s">
        <v>2</v>
      </c>
      <c r="D27" s="8">
        <v>215</v>
      </c>
      <c r="E27" s="9">
        <v>209.5</v>
      </c>
      <c r="F27" s="10">
        <f t="shared" si="2"/>
        <v>2693.4681750000004</v>
      </c>
      <c r="G27" s="11">
        <f t="shared" si="3"/>
        <v>224.45568125000003</v>
      </c>
    </row>
    <row r="28" spans="1:7" ht="15.6" x14ac:dyDescent="0.3">
      <c r="B28" s="6">
        <v>216</v>
      </c>
      <c r="C28" s="7" t="s">
        <v>2</v>
      </c>
      <c r="D28" s="8">
        <v>225</v>
      </c>
      <c r="E28" s="9">
        <v>220.5</v>
      </c>
      <c r="F28" s="10">
        <f t="shared" si="2"/>
        <v>2834.8913250000005</v>
      </c>
      <c r="G28" s="11">
        <f t="shared" si="3"/>
        <v>236.24094375000004</v>
      </c>
    </row>
    <row r="29" spans="1:7" ht="15.6" x14ac:dyDescent="0.3">
      <c r="B29" s="6">
        <v>226</v>
      </c>
      <c r="C29" s="7" t="s">
        <v>2</v>
      </c>
      <c r="D29" s="8">
        <v>235</v>
      </c>
      <c r="E29" s="9">
        <v>230.5</v>
      </c>
      <c r="F29" s="10">
        <f t="shared" si="2"/>
        <v>2963.4578250000004</v>
      </c>
      <c r="G29" s="11">
        <f t="shared" si="3"/>
        <v>246.95481875000004</v>
      </c>
    </row>
    <row r="30" spans="1:7" ht="15.6" x14ac:dyDescent="0.3">
      <c r="B30" s="6">
        <v>236</v>
      </c>
      <c r="C30" s="7" t="s">
        <v>2</v>
      </c>
      <c r="D30" s="8">
        <v>245</v>
      </c>
      <c r="E30" s="9">
        <v>240.5</v>
      </c>
      <c r="F30" s="10">
        <f t="shared" si="2"/>
        <v>3092.0243250000008</v>
      </c>
      <c r="G30" s="11">
        <f t="shared" si="3"/>
        <v>257.66869375000005</v>
      </c>
    </row>
    <row r="31" spans="1:7" ht="15.6" x14ac:dyDescent="0.3">
      <c r="B31" s="6">
        <v>246</v>
      </c>
      <c r="C31" s="7" t="s">
        <v>2</v>
      </c>
      <c r="D31" s="8">
        <v>255</v>
      </c>
      <c r="E31" s="9">
        <v>250.5</v>
      </c>
      <c r="F31" s="10">
        <f t="shared" si="2"/>
        <v>3220.5908250000002</v>
      </c>
      <c r="G31" s="11">
        <f t="shared" si="3"/>
        <v>268.38256875000002</v>
      </c>
    </row>
    <row r="32" spans="1:7" ht="15.6" x14ac:dyDescent="0.3">
      <c r="B32" s="6">
        <v>256</v>
      </c>
      <c r="C32" s="7" t="s">
        <v>2</v>
      </c>
      <c r="D32" s="8">
        <v>265</v>
      </c>
      <c r="E32" s="9">
        <v>260.5</v>
      </c>
      <c r="F32" s="10">
        <f t="shared" si="2"/>
        <v>3349.1573250000001</v>
      </c>
      <c r="G32" s="11">
        <f t="shared" si="3"/>
        <v>279.09644374999999</v>
      </c>
    </row>
    <row r="33" spans="2:7" ht="16.2" thickBot="1" x14ac:dyDescent="0.35">
      <c r="B33" s="12">
        <v>266</v>
      </c>
      <c r="C33" s="13"/>
      <c r="D33" s="14"/>
      <c r="E33" s="15">
        <v>266</v>
      </c>
      <c r="F33" s="10">
        <f t="shared" si="2"/>
        <v>3419.8689000000008</v>
      </c>
      <c r="G33" s="16">
        <f t="shared" si="3"/>
        <v>284.98907500000007</v>
      </c>
    </row>
    <row r="34" spans="2:7" x14ac:dyDescent="0.3">
      <c r="B34" s="2" t="s">
        <v>7</v>
      </c>
      <c r="C34" s="2"/>
      <c r="D34" s="2"/>
      <c r="E34" s="2"/>
      <c r="F34" s="2"/>
      <c r="G34" s="2"/>
    </row>
  </sheetData>
  <mergeCells count="4">
    <mergeCell ref="H3:N7"/>
    <mergeCell ref="B9:E10"/>
    <mergeCell ref="F9:F10"/>
    <mergeCell ref="G9:G10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D7329ED618CC4DB0BE0901F1A07DBD" ma:contentTypeVersion="16" ma:contentTypeDescription="Een nieuw document maken." ma:contentTypeScope="" ma:versionID="9f9310c620ab92886b289e91a17f4e21">
  <xsd:schema xmlns:xsd="http://www.w3.org/2001/XMLSchema" xmlns:xs="http://www.w3.org/2001/XMLSchema" xmlns:p="http://schemas.microsoft.com/office/2006/metadata/properties" xmlns:ns2="6cf98d47-6eb7-4dba-bc58-811ffe7e0bf3" xmlns:ns3="ec51af47-2c7a-4b63-90ed-4b0a73797e31" targetNamespace="http://schemas.microsoft.com/office/2006/metadata/properties" ma:root="true" ma:fieldsID="37a2fa23441b86dc3ace82ee2f5cad4c" ns2:_="" ns3:_="">
    <xsd:import namespace="6cf98d47-6eb7-4dba-bc58-811ffe7e0bf3"/>
    <xsd:import namespace="ec51af47-2c7a-4b63-90ed-4b0a73797e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Documentgoedkeuring" minOccurs="0"/>
                <xsd:element ref="ns2:Documentgoedgekeurd" minOccurs="0"/>
                <xsd:element ref="ns2:VerplaatsnaarElisa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2:Documentgoekeuring2" minOccurs="0"/>
                <xsd:element ref="ns2:Nalezer" minOccurs="0"/>
                <xsd:element ref="ns2:Nalezer2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f98d47-6eb7-4dba-bc58-811ffe7e0b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Documentgoedkeuring" ma:index="10" nillable="true" ma:displayName="Documentgoedkeuring" ma:format="Hyperlink" ma:internalName="Documentgoedkeuring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ocumentgoedgekeurd" ma:index="11" nillable="true" ma:displayName="Goedkeuring 1" ma:default="0" ma:format="Dropdown" ma:internalName="Documentgoedgekeurd">
      <xsd:simpleType>
        <xsd:restriction base="dms:Boolean"/>
      </xsd:simpleType>
    </xsd:element>
    <xsd:element name="VerplaatsnaarElisa" ma:index="12" nillable="true" ma:displayName="Bewaren document" ma:format="Hyperlink" ma:internalName="VerplaatsnaarElis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Flow_SignoffStatus" ma:index="13" nillable="true" ma:displayName="Afmeldingsstatus" ma:internalName="Afmeldingsstatus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ocumentgoekeuring2" ma:index="16" nillable="true" ma:displayName="Goedkeuring 2" ma:default="0" ma:format="Dropdown" ma:internalName="Documentgoekeuring2">
      <xsd:simpleType>
        <xsd:restriction base="dms:Boolean"/>
      </xsd:simpleType>
    </xsd:element>
    <xsd:element name="Nalezer" ma:index="17" nillable="true" ma:displayName="Nalezer 1" ma:format="Dropdown" ma:list="UserInfo" ma:SharePointGroup="0" ma:internalName="Nalez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Nalezer2" ma:index="18" nillable="true" ma:displayName="Nalezer 2" ma:format="Dropdown" ma:list="UserInfo" ma:SharePointGroup="0" ma:internalName="Nalezer2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51af47-2c7a-4b63-90ed-4b0a73797e3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2" nillable="true" ma:displayName="Waarde van de document-id" ma:description="De waarde van de document-id die aan dit item is toegewezen." ma:indexed="true" ma:internalName="_dlc_DocId" ma:readOnly="true">
      <xsd:simpleType>
        <xsd:restriction base="dms:Text"/>
      </xsd:simpleType>
    </xsd:element>
    <xsd:element name="_dlc_DocIdUrl" ma:index="23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plaatsnaarElisa xmlns="6cf98d47-6eb7-4dba-bc58-811ffe7e0bf3">
      <Url xsi:nil="true"/>
      <Description xsi:nil="true"/>
    </VerplaatsnaarElisa>
    <Documentgoedkeuring xmlns="6cf98d47-6eb7-4dba-bc58-811ffe7e0bf3">
      <Url xsi:nil="true"/>
      <Description xsi:nil="true"/>
    </Documentgoedkeuring>
    <_Flow_SignoffStatus xmlns="6cf98d47-6eb7-4dba-bc58-811ffe7e0bf3" xsi:nil="true"/>
    <Nalezer xmlns="6cf98d47-6eb7-4dba-bc58-811ffe7e0bf3">
      <UserInfo>
        <DisplayName/>
        <AccountId xsi:nil="true"/>
        <AccountType/>
      </UserInfo>
    </Nalezer>
    <Documentgoekeuring2 xmlns="6cf98d47-6eb7-4dba-bc58-811ffe7e0bf3">false</Documentgoekeuring2>
    <Documentgoedgekeurd xmlns="6cf98d47-6eb7-4dba-bc58-811ffe7e0bf3">false</Documentgoedgekeurd>
    <Nalezer2 xmlns="6cf98d47-6eb7-4dba-bc58-811ffe7e0bf3">
      <UserInfo>
        <DisplayName/>
        <AccountId xsi:nil="true"/>
        <AccountType/>
      </UserInfo>
    </Nalezer2>
    <_dlc_DocId xmlns="ec51af47-2c7a-4b63-90ed-4b0a73797e31">WDVX3WN3PX7N-502442316-2441</_dlc_DocId>
    <_dlc_DocIdUrl xmlns="ec51af47-2c7a-4b63-90ed-4b0a73797e31">
      <Url>https://vlaamseoverheid.sharepoint.com/sites/AGO-otmJKCadv/_layouts/15/DocIdRedir.aspx?ID=WDVX3WN3PX7N-502442316-2441</Url>
      <Description>WDVX3WN3PX7N-502442316-2441</Description>
    </_dlc_DocIdUrl>
  </documentManagement>
</p:properties>
</file>

<file path=customXml/itemProps1.xml><?xml version="1.0" encoding="utf-8"?>
<ds:datastoreItem xmlns:ds="http://schemas.openxmlformats.org/officeDocument/2006/customXml" ds:itemID="{E7D9012A-62EC-45F3-823A-33DE8C6AA6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A0693D5-484E-4A38-BFCE-2BAD35EB3046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6CDA172-3082-4DBF-AB38-503F191CD8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f98d47-6eb7-4dba-bc58-811ffe7e0bf3"/>
    <ds:schemaRef ds:uri="ec51af47-2c7a-4b63-90ed-4b0a73797e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141D5CF-89EE-426F-9FDF-854D685C9AF7}">
  <ds:schemaRefs>
    <ds:schemaRef ds:uri="http://schemas.openxmlformats.org/package/2006/metadata/core-properties"/>
    <ds:schemaRef ds:uri="http://purl.org/dc/dcmitype/"/>
    <ds:schemaRef ds:uri="ec51af47-2c7a-4b63-90ed-4b0a73797e31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6cf98d47-6eb7-4dba-bc58-811ffe7e0bf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Janda, Branko</dc:creator>
  <cp:keywords/>
  <dc:description/>
  <cp:lastModifiedBy>De Lange Koen</cp:lastModifiedBy>
  <cp:revision/>
  <dcterms:created xsi:type="dcterms:W3CDTF">2020-02-17T08:45:30Z</dcterms:created>
  <dcterms:modified xsi:type="dcterms:W3CDTF">2024-04-29T11:51:46Z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0x010100BCD7329ED618CC4DB0BE0901F1A07DBD</vt:lpwstr>
  </property>
  <property fmtid="{D5CDD505-2E9C-101B-9397-08002B2CF9AE}" pid="3" name="_dlc_DocIdItemGuid">
    <vt:lpwstr>e3df1633-a699-4011-be88-ed37004bb443</vt:lpwstr>
  </property>
</Properties>
</file>