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J:\18_HR_Technologie_en_data\18_6_Rapportering_Beleidsinformatie\18_6_6_Rapportering\FINANCIEEL\WEDDEBUDGETRAPPORTERING\"/>
    </mc:Choice>
  </mc:AlternateContent>
  <xr:revisionPtr revIDLastSave="0" documentId="13_ncr:1_{60F3DB5F-D3E7-4A00-960F-DCA2729CBB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SISALLOCATIE 1" sheetId="1" r:id="rId1"/>
  </sheets>
  <definedNames>
    <definedName name="SEARCH_RESULTLAST" localSheetId="0">'BASISALLOCATIE 1'!$B$11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10" i="1"/>
  <c r="I14" i="1" s="1"/>
  <c r="J10" i="1" l="1"/>
  <c r="J11" i="1"/>
  <c r="J3" i="1"/>
  <c r="J5" i="1" s="1"/>
  <c r="J14" i="1" l="1"/>
</calcChain>
</file>

<file path=xl/sharedStrings.xml><?xml version="1.0" encoding="utf-8"?>
<sst xmlns="http://schemas.openxmlformats.org/spreadsheetml/2006/main" count="38" uniqueCount="26">
  <si>
    <t>Naam</t>
  </si>
  <si>
    <t>Voornaam</t>
  </si>
  <si>
    <t>Statuut</t>
  </si>
  <si>
    <t>Ambtenaar</t>
  </si>
  <si>
    <t>TOTAAL</t>
  </si>
  <si>
    <t>Vlimpersnummer</t>
  </si>
  <si>
    <t>Contractueel</t>
  </si>
  <si>
    <t>Op</t>
  </si>
  <si>
    <t>Basisallocatie</t>
  </si>
  <si>
    <t>STATUTARISERINGEN</t>
  </si>
  <si>
    <t>C111</t>
  </si>
  <si>
    <t>A111</t>
  </si>
  <si>
    <t>Quick</t>
  </si>
  <si>
    <t>Flupke</t>
  </si>
  <si>
    <t>BEVORDERINGEN</t>
  </si>
  <si>
    <t>Nieuwe Schaal</t>
  </si>
  <si>
    <t>A211</t>
  </si>
  <si>
    <t>A213</t>
  </si>
  <si>
    <t>Jerôme</t>
  </si>
  <si>
    <t>Verschil * VTE (jaartotaal)</t>
  </si>
  <si>
    <t>Huidig Statuut</t>
  </si>
  <si>
    <t>Huidige Schaal</t>
  </si>
  <si>
    <t>Nieuw Statuut</t>
  </si>
  <si>
    <t>Schaal</t>
  </si>
  <si>
    <t>Meerkost huidig budgetjaar 2020</t>
  </si>
  <si>
    <t>Meerkost volgend budgetjaar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</si>
</sst>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&quot;€&quot;\ #,##0.00"/>
    <numFmt numFmtId="166" formatCode="#,##0.00\ [$€-813]"/>
  </numFmts>
  <fonts count="5" x14ac:knownFonts="1">
    <font>
      <sz val="10"/>
      <color theme="1"/>
      <name val="Tahoma"/>
      <family val="2"/>
    </font>
    <font>
      <b/>
      <u/>
      <sz val="8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theme="0" tint="-0.14996795556505021"/>
      </bottom>
      <diagonal/>
    </border>
    <border>
      <left/>
      <right/>
      <top style="medium">
        <color rgb="FFCCCCCC"/>
      </top>
      <bottom/>
      <diagonal/>
    </border>
    <border>
      <left style="medium">
        <color rgb="FF608BB4"/>
      </left>
      <right/>
      <top style="medium">
        <color rgb="FF608BB4"/>
      </top>
      <bottom style="medium">
        <color rgb="FF608BB4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164" fontId="3" fillId="0" borderId="2" xfId="0" applyNumberFormat="1" applyFont="1" applyFill="1" applyBorder="1" applyAlignment="1">
      <alignment horizontal="left" vertical="top"/>
    </xf>
    <xf numFmtId="166" fontId="3" fillId="0" borderId="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165" fontId="3" fillId="0" borderId="3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2" fillId="0" borderId="0" xfId="0" applyFont="1" applyBorder="1"/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zoomScale="130" zoomScaleNormal="130" workbookViewId="0">
      <selection activeCell="D16" sqref="D16"/>
    </sheetView>
  </sheetViews>
  <sheetFormatPr defaultColWidth="8.88671875" defaultRowHeight="12.75" customHeight="1" x14ac:dyDescent="0.25"/>
  <cols>
    <col min="1" max="1" width="9.44140625" style="1" bestFit="1" customWidth="1"/>
    <col min="2" max="2" width="11.6640625" style="1" bestFit="1" customWidth="1"/>
    <col min="3" max="3" width="4.44140625" style="1" bestFit="1" customWidth="1"/>
    <col min="4" max="4" width="7.33203125" style="1" bestFit="1" customWidth="1"/>
    <col min="5" max="5" width="9.77734375" style="1" bestFit="1" customWidth="1"/>
    <col min="6" max="7" width="10.109375" style="1" bestFit="1" customWidth="1"/>
    <col min="8" max="8" width="8.109375" style="1" bestFit="1" customWidth="1"/>
    <col min="9" max="9" width="22" style="1" bestFit="1" customWidth="1"/>
    <col min="10" max="10" width="23.109375" style="1" bestFit="1" customWidth="1"/>
    <col min="11" max="11" width="18" style="1" bestFit="1" customWidth="1"/>
    <col min="12" max="14" width="8.88671875" style="1"/>
    <col min="15" max="15" width="9.88671875" style="1" bestFit="1" customWidth="1"/>
    <col min="16" max="16" width="39.6640625" style="1" bestFit="1" customWidth="1"/>
    <col min="17" max="16384" width="8.88671875" style="1"/>
  </cols>
  <sheetData>
    <row r="1" spans="1:11" ht="12.75" customHeight="1" thickBot="1" x14ac:dyDescent="0.3">
      <c r="A1" s="11" t="s">
        <v>14</v>
      </c>
      <c r="B1" s="12"/>
    </row>
    <row r="2" spans="1:11" ht="12.75" customHeight="1" thickBot="1" x14ac:dyDescent="0.3">
      <c r="A2" s="2" t="s">
        <v>8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21</v>
      </c>
      <c r="G2" s="2" t="s">
        <v>15</v>
      </c>
      <c r="H2" s="2" t="s">
        <v>7</v>
      </c>
      <c r="I2" s="2" t="s">
        <v>24</v>
      </c>
      <c r="J2" s="2" t="s">
        <v>25</v>
      </c>
      <c r="K2" s="2" t="s">
        <v>19</v>
      </c>
    </row>
    <row r="3" spans="1:11" ht="12.75" customHeight="1" thickBot="1" x14ac:dyDescent="0.3">
      <c r="A3" s="3"/>
      <c r="B3" s="3"/>
      <c r="C3" s="3"/>
      <c r="D3" s="3" t="s">
        <v>18</v>
      </c>
      <c r="E3" s="3" t="s">
        <v>3</v>
      </c>
      <c r="F3" s="3" t="s">
        <v>16</v>
      </c>
      <c r="G3" s="3" t="s">
        <v>17</v>
      </c>
      <c r="H3" s="4">
        <v>44228</v>
      </c>
      <c r="I3" s="5">
        <v>0</v>
      </c>
      <c r="J3" s="5">
        <f>K3/12*11</f>
        <v>14912.456195043642</v>
      </c>
      <c r="K3" s="5">
        <v>16268.1340309567</v>
      </c>
    </row>
    <row r="4" spans="1:11" ht="12.75" customHeight="1" thickBot="1" x14ac:dyDescent="0.3"/>
    <row r="5" spans="1:11" ht="12.75" customHeight="1" thickBot="1" x14ac:dyDescent="0.3">
      <c r="H5" s="6" t="s">
        <v>4</v>
      </c>
      <c r="I5" s="7">
        <f>SUM(I3:I4)</f>
        <v>0</v>
      </c>
      <c r="J5" s="7">
        <f>SUM(J3:J4)</f>
        <v>14912.456195043642</v>
      </c>
    </row>
    <row r="7" spans="1:11" ht="12.75" customHeight="1" thickBot="1" x14ac:dyDescent="0.3"/>
    <row r="8" spans="1:11" ht="12.75" customHeight="1" thickBot="1" x14ac:dyDescent="0.3">
      <c r="A8" s="11" t="s">
        <v>9</v>
      </c>
      <c r="B8" s="12"/>
    </row>
    <row r="9" spans="1:11" ht="13.8" thickBot="1" x14ac:dyDescent="0.3">
      <c r="A9" s="2" t="s">
        <v>8</v>
      </c>
      <c r="B9" s="2" t="s">
        <v>5</v>
      </c>
      <c r="C9" s="2" t="s">
        <v>0</v>
      </c>
      <c r="D9" s="2" t="s">
        <v>1</v>
      </c>
      <c r="E9" s="2" t="s">
        <v>20</v>
      </c>
      <c r="F9" s="2" t="s">
        <v>22</v>
      </c>
      <c r="G9" s="2" t="s">
        <v>23</v>
      </c>
      <c r="H9" s="2" t="s">
        <v>7</v>
      </c>
      <c r="I9" s="2" t="s">
        <v>24</v>
      </c>
      <c r="J9" s="2" t="s">
        <v>25</v>
      </c>
      <c r="K9" s="2" t="s">
        <v>19</v>
      </c>
    </row>
    <row r="10" spans="1:11" ht="12.75" customHeight="1" thickBot="1" x14ac:dyDescent="0.3">
      <c r="A10" s="3"/>
      <c r="B10" s="3"/>
      <c r="C10" s="3"/>
      <c r="D10" s="3" t="s">
        <v>12</v>
      </c>
      <c r="E10" s="3" t="s">
        <v>6</v>
      </c>
      <c r="F10" s="3" t="s">
        <v>3</v>
      </c>
      <c r="G10" s="3" t="s">
        <v>10</v>
      </c>
      <c r="H10" s="4">
        <v>44136</v>
      </c>
      <c r="I10" s="8">
        <f>K10/12*2</f>
        <v>-902.425565014065</v>
      </c>
      <c r="J10" s="8">
        <f>K10</f>
        <v>-5414.5533900843902</v>
      </c>
      <c r="K10" s="8">
        <v>-5414.5533900843902</v>
      </c>
    </row>
    <row r="11" spans="1:11" ht="12.75" customHeight="1" thickBot="1" x14ac:dyDescent="0.3">
      <c r="A11" s="3"/>
      <c r="B11" s="3"/>
      <c r="C11" s="3"/>
      <c r="D11" s="3" t="s">
        <v>13</v>
      </c>
      <c r="E11" s="3" t="s">
        <v>6</v>
      </c>
      <c r="F11" s="3" t="s">
        <v>3</v>
      </c>
      <c r="G11" s="3" t="s">
        <v>11</v>
      </c>
      <c r="H11" s="4">
        <v>44256</v>
      </c>
      <c r="I11" s="8">
        <v>0</v>
      </c>
      <c r="J11" s="8">
        <f>K11/12*10</f>
        <v>-4662.3159321874246</v>
      </c>
      <c r="K11" s="8">
        <v>-5594.7791186249096</v>
      </c>
    </row>
    <row r="12" spans="1:11" ht="12.75" customHeight="1" x14ac:dyDescent="0.25">
      <c r="B12" s="10"/>
      <c r="C12" s="9"/>
      <c r="D12" s="9"/>
    </row>
    <row r="13" spans="1:11" ht="12.75" customHeight="1" thickBot="1" x14ac:dyDescent="0.3"/>
    <row r="14" spans="1:11" ht="12.75" customHeight="1" thickBot="1" x14ac:dyDescent="0.3">
      <c r="H14" s="6" t="s">
        <v>4</v>
      </c>
      <c r="I14" s="7">
        <f>SUM(I10:I13)</f>
        <v>-902.425565014065</v>
      </c>
      <c r="J14" s="7">
        <f>SUM(J10:J13)</f>
        <v>-10076.869322271814</v>
      </c>
    </row>
  </sheetData>
  <mergeCells count="2">
    <mergeCell ref="A8:B8"/>
    <mergeCell ref="A1:B1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BASISALLOCATIE 1</vt:lpstr>
      <vt:lpstr>'BASISALLOCATIE 1'!SEARCH_RESULTLAST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Bock, Veerle (1P3G AGO)</dc:creator>
  <cp:lastModifiedBy>Van Mol, Lissa</cp:lastModifiedBy>
  <cp:lastPrinted>2019-04-05T06:51:48Z</cp:lastPrinted>
  <dcterms:created xsi:type="dcterms:W3CDTF">2016-04-26T14:32:46Z</dcterms:created>
  <dcterms:modified xsi:type="dcterms:W3CDTF">2020-08-23T21:23:48Z</dcterms:modified>
</cp:coreProperties>
</file>