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8_HR_Technologie_en_data\18_6_Rapportering_Beleidsinformatie\18_6_6_Rapportering\FINANCIEEL\WEDDEBUDGETRAPPORTERING\"/>
    </mc:Choice>
  </mc:AlternateContent>
  <xr:revisionPtr revIDLastSave="0" documentId="13_ncr:1_{2A1B2277-58E2-4018-B641-D4EF1D465A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SISALLOCATIE 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L5" i="1"/>
  <c r="K5" i="1"/>
  <c r="L11" i="1"/>
  <c r="K6" i="1" l="1"/>
  <c r="K11" i="1"/>
  <c r="K13" i="1" l="1"/>
  <c r="K16" i="1" s="1"/>
  <c r="L4" i="1"/>
  <c r="L6" i="1" s="1"/>
  <c r="L12" i="1"/>
  <c r="L13" i="1" s="1"/>
  <c r="L16" i="1" l="1"/>
</calcChain>
</file>

<file path=xl/sharedStrings.xml><?xml version="1.0" encoding="utf-8"?>
<sst xmlns="http://schemas.openxmlformats.org/spreadsheetml/2006/main" count="41" uniqueCount="28">
  <si>
    <t>Emplid</t>
  </si>
  <si>
    <t>Naam</t>
  </si>
  <si>
    <t>Voornaam</t>
  </si>
  <si>
    <t>VTE</t>
  </si>
  <si>
    <t>Statuut</t>
  </si>
  <si>
    <t>Schaal</t>
  </si>
  <si>
    <t>TOTAAL</t>
  </si>
  <si>
    <t>Reeds vervat in REF.maand</t>
  </si>
  <si>
    <t>Totale budgetlast * VTE</t>
  </si>
  <si>
    <t>BASISALLOCATIE</t>
  </si>
  <si>
    <t>Annemieke</t>
  </si>
  <si>
    <t>Rozemieke</t>
  </si>
  <si>
    <t>Sidonia</t>
  </si>
  <si>
    <t>Wiske</t>
  </si>
  <si>
    <t>Functie</t>
  </si>
  <si>
    <t>SOM INSTROOM [BASISALLOCATIE X]</t>
  </si>
  <si>
    <t>Anciënniteit</t>
  </si>
  <si>
    <t>Startdatum</t>
  </si>
  <si>
    <t>Beleidsmedewerker</t>
  </si>
  <si>
    <t>Teamcoördinator</t>
  </si>
  <si>
    <t>Graad</t>
  </si>
  <si>
    <t>* Contract beperkte duur voor 1 jaar</t>
  </si>
  <si>
    <t>Gekende instroom Vlimpers</t>
  </si>
  <si>
    <t xml:space="preserve">Gekende instroom NIET Vlimpers (Vacatures …) </t>
  </si>
  <si>
    <t>Kandidaat nog onbekend</t>
  </si>
  <si>
    <t>Budgetkost huidig budgetjaar 2020</t>
  </si>
  <si>
    <t>Budgetkost volgend budgetjaar 2021</t>
  </si>
  <si>
    <t>* Instroom halverwege referentiemaand: 
- werkelijke budgetlast uit prognosebedrag gehaald
- bereken maanden ná ref.maand(= vanaf 01/10/2020)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</si>
</sst>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dd/mm/yyyy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ahoma"/>
      <family val="2"/>
    </font>
    <font>
      <b/>
      <u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/>
      <top style="medium">
        <color rgb="FF608BB4"/>
      </top>
      <bottom style="medium">
        <color rgb="FF608BB4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/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166" fontId="5" fillId="0" borderId="2" xfId="0" applyNumberFormat="1" applyFont="1" applyBorder="1" applyAlignment="1">
      <alignment horizontal="left" vertical="top"/>
    </xf>
    <xf numFmtId="165" fontId="5" fillId="0" borderId="2" xfId="0" applyNumberFormat="1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166" fontId="5" fillId="2" borderId="1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left" vertical="top"/>
    </xf>
    <xf numFmtId="165" fontId="5" fillId="0" borderId="2" xfId="0" applyNumberFormat="1" applyFont="1" applyFill="1" applyBorder="1" applyAlignment="1">
      <alignment horizontal="left" vertical="top"/>
    </xf>
    <xf numFmtId="166" fontId="5" fillId="3" borderId="1" xfId="0" applyNumberFormat="1" applyFont="1" applyFill="1" applyBorder="1" applyAlignment="1">
      <alignment horizontal="center" vertical="top"/>
    </xf>
    <xf numFmtId="166" fontId="4" fillId="0" borderId="0" xfId="0" applyNumberFormat="1" applyFont="1"/>
    <xf numFmtId="0" fontId="4" fillId="0" borderId="0" xfId="0" applyFont="1" applyBorder="1"/>
    <xf numFmtId="164" fontId="6" fillId="0" borderId="0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</cellXfs>
  <cellStyles count="3">
    <cellStyle name="Standaard" xfId="0" builtinId="0"/>
    <cellStyle name="Standaard 2" xfId="2" xr:uid="{00000000-0005-0000-0000-000001000000}"/>
    <cellStyle name="Standaard_Blad1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zoomScale="130" zoomScaleNormal="130" workbookViewId="0">
      <selection activeCell="O9" sqref="O9"/>
    </sheetView>
  </sheetViews>
  <sheetFormatPr defaultColWidth="9.109375" defaultRowHeight="14.4" x14ac:dyDescent="0.3"/>
  <cols>
    <col min="1" max="1" width="11.6640625" style="1" customWidth="1"/>
    <col min="2" max="2" width="13.33203125" style="1" customWidth="1"/>
    <col min="3" max="3" width="8.6640625" style="1" customWidth="1"/>
    <col min="4" max="4" width="13.44140625" style="1" customWidth="1"/>
    <col min="5" max="5" width="5.6640625" style="1" customWidth="1"/>
    <col min="6" max="6" width="5.109375" style="1" customWidth="1"/>
    <col min="7" max="7" width="5" style="1" customWidth="1"/>
    <col min="8" max="8" width="8.5546875" style="1" customWidth="1"/>
    <col min="9" max="9" width="3.33203125" style="1" customWidth="1"/>
    <col min="10" max="10" width="10.44140625" style="1" customWidth="1"/>
    <col min="11" max="11" width="14.88671875" style="1" customWidth="1"/>
    <col min="12" max="12" width="16.6640625" style="1" customWidth="1"/>
    <col min="13" max="13" width="18.33203125" style="1" customWidth="1"/>
    <col min="14" max="14" width="18" style="13" bestFit="1" customWidth="1"/>
    <col min="15" max="15" width="22.109375" style="13" customWidth="1"/>
    <col min="16" max="17" width="9.109375" style="1"/>
    <col min="18" max="18" width="10.5546875" style="1" bestFit="1" customWidth="1"/>
    <col min="19" max="19" width="11.88671875" style="1" bestFit="1" customWidth="1"/>
    <col min="20" max="20" width="10.5546875" style="1" bestFit="1" customWidth="1"/>
    <col min="21" max="21" width="9.109375" style="1"/>
    <col min="22" max="22" width="10.44140625" style="1" bestFit="1" customWidth="1"/>
    <col min="23" max="23" width="11.44140625" style="1" bestFit="1" customWidth="1"/>
    <col min="24" max="24" width="11.33203125" style="1" bestFit="1" customWidth="1"/>
    <col min="25" max="25" width="11.44140625" style="1" bestFit="1" customWidth="1"/>
    <col min="26" max="28" width="29.33203125" style="1" bestFit="1" customWidth="1"/>
    <col min="29" max="16384" width="9.109375" style="1"/>
  </cols>
  <sheetData>
    <row r="1" spans="1:15" ht="15" thickBot="1" x14ac:dyDescent="0.35">
      <c r="A1" s="23" t="s">
        <v>22</v>
      </c>
      <c r="B1" s="24"/>
      <c r="C1" s="24"/>
      <c r="D1" s="25"/>
    </row>
    <row r="2" spans="1:15" ht="21" thickBot="1" x14ac:dyDescent="0.35">
      <c r="A2" s="2" t="s">
        <v>9</v>
      </c>
      <c r="B2" s="2" t="s">
        <v>0</v>
      </c>
      <c r="C2" s="3" t="s">
        <v>1</v>
      </c>
      <c r="D2" s="2" t="s">
        <v>2</v>
      </c>
      <c r="E2" s="2" t="s">
        <v>4</v>
      </c>
      <c r="F2" s="2" t="s">
        <v>20</v>
      </c>
      <c r="G2" s="2" t="s">
        <v>5</v>
      </c>
      <c r="H2" s="2" t="s">
        <v>16</v>
      </c>
      <c r="I2" s="2" t="s">
        <v>3</v>
      </c>
      <c r="J2" s="2" t="s">
        <v>17</v>
      </c>
      <c r="K2" s="3" t="s">
        <v>25</v>
      </c>
      <c r="L2" s="3" t="s">
        <v>26</v>
      </c>
      <c r="M2" s="3" t="s">
        <v>8</v>
      </c>
    </row>
    <row r="3" spans="1:15" ht="15" thickBot="1" x14ac:dyDescent="0.35">
      <c r="A3" s="4"/>
      <c r="B3" s="4"/>
      <c r="C3" s="5"/>
      <c r="D3" s="4" t="s">
        <v>10</v>
      </c>
      <c r="E3" s="4"/>
      <c r="F3" s="4"/>
      <c r="G3" s="4"/>
      <c r="H3" s="5"/>
      <c r="I3" s="5"/>
      <c r="J3" s="6">
        <v>44075</v>
      </c>
      <c r="K3" s="21" t="s">
        <v>7</v>
      </c>
      <c r="L3" s="22"/>
      <c r="M3" s="5">
        <v>20500</v>
      </c>
      <c r="N3" s="14"/>
    </row>
    <row r="4" spans="1:15" ht="31.95" customHeight="1" thickBot="1" x14ac:dyDescent="0.35">
      <c r="A4" s="4"/>
      <c r="B4" s="4"/>
      <c r="C4" s="5"/>
      <c r="D4" s="4" t="s">
        <v>11</v>
      </c>
      <c r="E4" s="4"/>
      <c r="F4" s="4"/>
      <c r="G4" s="4"/>
      <c r="H4" s="5"/>
      <c r="I4" s="5"/>
      <c r="J4" s="6">
        <v>44089</v>
      </c>
      <c r="K4" s="5">
        <f>M4/12*3</f>
        <v>15101.25</v>
      </c>
      <c r="L4" s="5">
        <f>M4</f>
        <v>60405</v>
      </c>
      <c r="M4" s="5">
        <v>60405</v>
      </c>
      <c r="N4" s="17" t="s">
        <v>27</v>
      </c>
      <c r="O4" s="17"/>
    </row>
    <row r="5" spans="1:15" ht="15" thickBot="1" x14ac:dyDescent="0.35">
      <c r="A5" s="4"/>
      <c r="B5" s="4"/>
      <c r="C5" s="5"/>
      <c r="D5" s="4" t="s">
        <v>13</v>
      </c>
      <c r="E5" s="4"/>
      <c r="F5" s="4"/>
      <c r="G5" s="4"/>
      <c r="H5" s="5"/>
      <c r="I5" s="5"/>
      <c r="J5" s="6">
        <v>44136</v>
      </c>
      <c r="K5" s="5">
        <f>M5/12*2</f>
        <v>6700</v>
      </c>
      <c r="L5" s="5">
        <f>M5/12*10</f>
        <v>33500</v>
      </c>
      <c r="M5" s="5">
        <v>40200</v>
      </c>
      <c r="N5" s="15" t="s">
        <v>21</v>
      </c>
      <c r="O5" s="16"/>
    </row>
    <row r="6" spans="1:15" ht="15" thickBot="1" x14ac:dyDescent="0.35">
      <c r="J6" s="2" t="s">
        <v>6</v>
      </c>
      <c r="K6" s="8">
        <f>SUM(K3:K5)</f>
        <v>21801.25</v>
      </c>
      <c r="L6" s="8">
        <f>SUM(L3:L5)</f>
        <v>93905</v>
      </c>
      <c r="N6" s="14"/>
      <c r="O6" s="14"/>
    </row>
    <row r="7" spans="1:15" ht="17.399999999999999" customHeight="1" x14ac:dyDescent="0.3">
      <c r="M7" s="12"/>
      <c r="N7" s="14"/>
      <c r="O7" s="14"/>
    </row>
    <row r="8" spans="1:15" ht="15" thickBot="1" x14ac:dyDescent="0.35">
      <c r="N8" s="14"/>
      <c r="O8" s="14"/>
    </row>
    <row r="9" spans="1:15" ht="16.2" customHeight="1" thickBot="1" x14ac:dyDescent="0.35">
      <c r="A9" s="23" t="s">
        <v>23</v>
      </c>
      <c r="B9" s="24"/>
      <c r="C9" s="24"/>
      <c r="D9" s="25"/>
      <c r="O9" s="14"/>
    </row>
    <row r="10" spans="1:15" ht="21" thickBot="1" x14ac:dyDescent="0.35">
      <c r="A10" s="2" t="s">
        <v>9</v>
      </c>
      <c r="B10" s="2" t="s">
        <v>14</v>
      </c>
      <c r="C10" s="3" t="s">
        <v>1</v>
      </c>
      <c r="D10" s="2" t="s">
        <v>2</v>
      </c>
      <c r="E10" s="2" t="s">
        <v>4</v>
      </c>
      <c r="F10" s="2" t="s">
        <v>20</v>
      </c>
      <c r="G10" s="2" t="s">
        <v>5</v>
      </c>
      <c r="H10" s="2" t="s">
        <v>16</v>
      </c>
      <c r="I10" s="2" t="s">
        <v>3</v>
      </c>
      <c r="J10" s="2" t="s">
        <v>17</v>
      </c>
      <c r="K10" s="3" t="s">
        <v>25</v>
      </c>
      <c r="L10" s="3" t="s">
        <v>26</v>
      </c>
      <c r="M10" s="3" t="s">
        <v>8</v>
      </c>
      <c r="N10" s="14"/>
    </row>
    <row r="11" spans="1:15" ht="15" thickBot="1" x14ac:dyDescent="0.35">
      <c r="A11" s="4"/>
      <c r="B11" s="4" t="s">
        <v>19</v>
      </c>
      <c r="C11" s="5"/>
      <c r="D11" s="4" t="s">
        <v>12</v>
      </c>
      <c r="E11" s="4"/>
      <c r="F11" s="4"/>
      <c r="G11" s="4"/>
      <c r="H11" s="5"/>
      <c r="I11" s="5"/>
      <c r="J11" s="6">
        <v>44105</v>
      </c>
      <c r="K11" s="5">
        <f>M11/12*3</f>
        <v>15025</v>
      </c>
      <c r="L11" s="5">
        <f>M11</f>
        <v>60100</v>
      </c>
      <c r="M11" s="5">
        <v>60100</v>
      </c>
    </row>
    <row r="12" spans="1:15" ht="15" thickBot="1" x14ac:dyDescent="0.35">
      <c r="A12" s="7"/>
      <c r="B12" s="7" t="s">
        <v>18</v>
      </c>
      <c r="C12" s="26" t="s">
        <v>24</v>
      </c>
      <c r="D12" s="27"/>
      <c r="E12" s="7"/>
      <c r="F12" s="7"/>
      <c r="G12" s="7"/>
      <c r="H12" s="9"/>
      <c r="I12" s="9"/>
      <c r="J12" s="10">
        <v>44256</v>
      </c>
      <c r="K12" s="9">
        <v>0</v>
      </c>
      <c r="L12" s="9">
        <f>M12/12*10</f>
        <v>38291.666666666664</v>
      </c>
      <c r="M12" s="9">
        <v>45950</v>
      </c>
      <c r="N12" s="14"/>
    </row>
    <row r="13" spans="1:15" ht="15" thickBot="1" x14ac:dyDescent="0.35">
      <c r="J13" s="2" t="s">
        <v>6</v>
      </c>
      <c r="K13" s="8">
        <f>SUM(K11:K12)</f>
        <v>15025</v>
      </c>
      <c r="L13" s="8">
        <f>SUM(L11:L12)</f>
        <v>98391.666666666657</v>
      </c>
      <c r="N13" s="14"/>
      <c r="O13" s="14"/>
    </row>
    <row r="14" spans="1:15" x14ac:dyDescent="0.3">
      <c r="N14" s="14"/>
    </row>
    <row r="15" spans="1:15" ht="15" thickBot="1" x14ac:dyDescent="0.35">
      <c r="N15" s="14"/>
    </row>
    <row r="16" spans="1:15" ht="15" thickBot="1" x14ac:dyDescent="0.35">
      <c r="G16" s="18" t="s">
        <v>15</v>
      </c>
      <c r="H16" s="19"/>
      <c r="I16" s="19"/>
      <c r="J16" s="20"/>
      <c r="K16" s="11">
        <f>K6+K13</f>
        <v>36826.25</v>
      </c>
      <c r="L16" s="11">
        <f>L6+L13</f>
        <v>192296.66666666666</v>
      </c>
      <c r="N16" s="14"/>
    </row>
    <row r="19" spans="10:10" x14ac:dyDescent="0.3">
      <c r="J19" s="12"/>
    </row>
  </sheetData>
  <sortState xmlns:xlrd2="http://schemas.microsoft.com/office/spreadsheetml/2017/richdata2" ref="A11:K12">
    <sortCondition ref="H11:H12"/>
  </sortState>
  <mergeCells count="6">
    <mergeCell ref="N4:O4"/>
    <mergeCell ref="G16:J16"/>
    <mergeCell ref="K3:L3"/>
    <mergeCell ref="A1:D1"/>
    <mergeCell ref="A9:D9"/>
    <mergeCell ref="C12:D1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BASISALLOCATIE X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Bock, Veerle MOD-LNE</dc:creator>
  <cp:lastModifiedBy>Van Mol, Lissa</cp:lastModifiedBy>
  <cp:lastPrinted>2019-04-05T06:47:01Z</cp:lastPrinted>
  <dcterms:created xsi:type="dcterms:W3CDTF">2016-03-11T09:50:54Z</dcterms:created>
  <dcterms:modified xsi:type="dcterms:W3CDTF">2020-08-23T21:25:25Z</dcterms:modified>
</cp:coreProperties>
</file>