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1_7_Communicatie\Extern\Publicaties\rapport_financiele_situatie_gemeenten_jr_2022\"/>
    </mc:Choice>
  </mc:AlternateContent>
  <xr:revisionPtr revIDLastSave="0" documentId="13_ncr:1_{AD6245B6-E493-4D6D-9D1B-330ACCA20818}" xr6:coauthVersionLast="47" xr6:coauthVersionMax="47" xr10:uidLastSave="{00000000-0000-0000-0000-000000000000}"/>
  <bookViews>
    <workbookView xWindow="-108" yWindow="-108" windowWidth="23256" windowHeight="12576" xr2:uid="{00000000-000D-0000-FFFF-FFFF00000000}"/>
  </bookViews>
  <sheets>
    <sheet name="JR 2022" sheetId="2" r:id="rId1"/>
    <sheet name="Definitie" sheetId="3" r:id="rId2"/>
  </sheets>
  <definedNames>
    <definedName name="_xlnm._FilterDatabase" localSheetId="0" hidden="1">'JR 2022'!$A$5:$H$5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 r="C2" i="2"/>
  <c r="B4" i="2"/>
  <c r="C3" i="2" l="1"/>
  <c r="D3" i="2"/>
  <c r="D4" i="2"/>
  <c r="C4" i="2"/>
  <c r="B3" i="2"/>
  <c r="B2" i="2"/>
  <c r="E3" i="2" l="1"/>
  <c r="E4" i="2"/>
  <c r="E2" i="2"/>
  <c r="F4" i="2" l="1"/>
  <c r="F3" i="2"/>
  <c r="F2" i="2"/>
  <c r="G4" i="2" l="1"/>
  <c r="G2" i="2"/>
  <c r="G3" i="2"/>
  <c r="H2" i="2" l="1"/>
  <c r="H3" i="2"/>
  <c r="H4" i="2"/>
</calcChain>
</file>

<file path=xl/sharedStrings.xml><?xml version="1.0" encoding="utf-8"?>
<sst xmlns="http://schemas.openxmlformats.org/spreadsheetml/2006/main" count="325" uniqueCount="325">
  <si>
    <t>Aalst</t>
  </si>
  <si>
    <t>Aalter</t>
  </si>
  <si>
    <t>Aarschot</t>
  </si>
  <si>
    <t>Aartselaar</t>
  </si>
  <si>
    <t>Affligem</t>
  </si>
  <si>
    <t>Alken</t>
  </si>
  <si>
    <t>Alveringem</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</si>
  <si>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</si>
  <si>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</si>
  <si>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</si>
  <si>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</si>
  <si>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</si>
  <si>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</si>
  <si>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</si>
  <si>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</si>
  <si>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</si>
  <si>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</si>
  <si>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</si>
  <si>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</si>
  <si>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</si>
  <si>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</si>
  <si>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</si>
  <si>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</si>
  <si>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</si>
  <si>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</si>
  <si>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</si>
  <si>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</si>
  <si>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</si>
  <si>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</si>
  <si>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</si>
  <si>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</si>
  <si>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</si>
  <si>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</si>
  <si>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</si>
  <si>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</si>
  <si>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</si>
  <si>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</si>
  <si>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</si>
  <si>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</si>
  <si>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</si>
  <si>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</si>
  <si>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</si>
  <si>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</si>
  <si>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</si>
  <si>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</si>
  <si>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Buggenhout</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</si>
  <si>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</si>
  <si>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</si>
  <si>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</si>
  <si>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</si>
  <si>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</si>
  <si>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</si>
  <si>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</si>
  <si>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</si>
  <si>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</si>
  <si>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</si>
  <si>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</si>
  <si>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</si>
  <si>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</si>
  <si>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</si>
  <si>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</si>
  <si>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</si>
  <si>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</si>
  <si>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</si>
  <si>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</si>
  <si>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</si>
  <si>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Erpe-Mere</t>
  </si>
  <si>
    <t>Essen</t>
  </si>
  <si>
    <t>Evergem</t>
  </si>
  <si>
    <t>Galmaarden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</si>
  <si>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</si>
  <si>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</si>
  <si>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</si>
  <si>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</si>
  <si>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</si>
  <si>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</si>
  <si>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</si>
  <si>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</si>
  <si>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</si>
  <si>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</si>
  <si>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</si>
  <si>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</si>
  <si>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</si>
  <si>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</si>
  <si>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</si>
  <si>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</si>
  <si>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</si>
  <si>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</si>
  <si>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</si>
  <si>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</si>
  <si>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</si>
  <si>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</si>
  <si>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</si>
  <si>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</si>
  <si>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</si>
  <si>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</si>
  <si>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</si>
  <si>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</si>
  <si>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</si>
  <si>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</si>
  <si>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</si>
  <si>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Herstappe</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</si>
  <si>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</si>
  <si>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</si>
  <si>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</si>
  <si>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</si>
  <si>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</si>
  <si>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</si>
  <si>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</si>
  <si>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</si>
  <si>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</si>
  <si>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</si>
  <si>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</si>
  <si>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</si>
  <si>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</si>
  <si>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</si>
  <si>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</si>
  <si>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</si>
  <si>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</si>
  <si>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</si>
  <si>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</si>
  <si>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</si>
  <si>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Kalmthout</t>
  </si>
  <si>
    <t>Kampenhout</t>
  </si>
  <si>
    <t>Kapelle-op-den-Bos</t>
  </si>
  <si>
    <t>Kapellen</t>
  </si>
  <si>
    <t>Kaprijke</t>
  </si>
  <si>
    <t>Kasterlee</t>
  </si>
  <si>
    <t>Keerbergen</t>
  </si>
  <si>
    <t>Kinrooi</t>
  </si>
  <si>
    <t>Kluisbergen</t>
  </si>
  <si>
    <t>Knokke-Heist</t>
  </si>
  <si>
    <t>Koekelare</t>
  </si>
  <si>
    <t>Koksijde</t>
  </si>
  <si>
    <t>Kontich</t>
  </si>
  <si>
    <t>Kortemark</t>
  </si>
  <si>
    <t>Kortenaken</t>
  </si>
  <si>
    <t>Kortenberg</t>
  </si>
  <si>
    <t>Kortessem</t>
  </si>
  <si>
    <t>Kortrijk</t>
  </si>
  <si>
    <t>Kraainem</t>
  </si>
  <si>
    <t>Kruibeke</t>
  </si>
  <si>
    <t>Kruisem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</si>
  <si>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</si>
  <si>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</si>
  <si>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</si>
  <si>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</si>
  <si>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</si>
  <si>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</si>
  <si>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</si>
  <si>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</si>
  <si>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</si>
  <si>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</si>
  <si>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</si>
  <si>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</si>
  <si>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</si>
  <si>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</si>
  <si>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</si>
  <si>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</si>
  <si>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</si>
  <si>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Lievegem</t>
  </si>
  <si>
    <t>Lille</t>
  </si>
  <si>
    <t>Linkebeek</t>
  </si>
  <si>
    <t>Lint</t>
  </si>
  <si>
    <t>Linter</t>
  </si>
  <si>
    <t>Lo-Reninge</t>
  </si>
  <si>
    <t>Lochristi</t>
  </si>
  <si>
    <t>Lokeren</t>
  </si>
  <si>
    <t>Lommel</t>
  </si>
  <si>
    <t>Londerzeel</t>
  </si>
  <si>
    <t>Lubbeek</t>
  </si>
  <si>
    <t>Lummen</t>
  </si>
  <si>
    <t>Maarkedal</t>
  </si>
  <si>
    <t>Maaseik</t>
  </si>
  <si>
    <t>Maasmechelen</t>
  </si>
  <si>
    <t>Machelen</t>
  </si>
  <si>
    <t>Maldegem</t>
  </si>
  <si>
    <t>Malle</t>
  </si>
  <si>
    <t>Mechelen</t>
  </si>
  <si>
    <t>Meerhout</t>
  </si>
  <si>
    <t>Meise</t>
  </si>
  <si>
    <t>Melle</t>
  </si>
  <si>
    <t>Menen</t>
  </si>
  <si>
    <t>Merchtem</t>
  </si>
  <si>
    <t>Merelbeke</t>
  </si>
  <si>
    <t>Merksplas</t>
  </si>
  <si>
    <t>Mesen</t>
  </si>
  <si>
    <t>Meulebeke</t>
  </si>
  <si>
    <t>Middelkerke</t>
  </si>
  <si>
    <t>Moerbeke</t>
  </si>
  <si>
    <t>Mol</t>
  </si>
  <si>
    <t>Moorslede</t>
  </si>
  <si>
    <t>Mortsel</t>
  </si>
  <si>
    <t>Nazareth</t>
  </si>
  <si>
    <t>Niel</t>
  </si>
  <si>
    <t>Nieuwerkerken</t>
  </si>
  <si>
    <t>Nieuwpoort</t>
  </si>
  <si>
    <t>Nijlen</t>
  </si>
  <si>
    <t>Ninove</t>
  </si>
  <si>
    <t>Olen</t>
  </si>
  <si>
    <t>Oostende</t>
  </si>
  <si>
    <t>Oosterzele</t>
  </si>
  <si>
    <t>Oostkamp</t>
  </si>
  <si>
    <t>Oostrozebeke</t>
  </si>
  <si>
    <t>Opwijk</t>
  </si>
  <si>
    <t>Oud-Heverlee</t>
  </si>
  <si>
    <t>Oud-Turnhout</t>
  </si>
  <si>
    <t>Oudenaarde</t>
  </si>
  <si>
    <t>Oudenburg</t>
  </si>
  <si>
    <t>Oudsbergen</t>
  </si>
  <si>
    <t>Overijse</t>
  </si>
  <si>
    <t>Peer</t>
  </si>
  <si>
    <t>Pelt</t>
  </si>
  <si>
    <t>Pepingen</t>
  </si>
  <si>
    <t>Pittem</t>
  </si>
  <si>
    <t>Poperinge</t>
  </si>
  <si>
    <t>Putte</t>
  </si>
  <si>
    <t>Puurs-Sint-Amands</t>
  </si>
  <si>
    <t>Ranst</t>
  </si>
  <si>
    <t>Ravels</t>
  </si>
  <si>
    <t>Retie</t>
  </si>
  <si>
    <t>Riemst</t>
  </si>
  <si>
    <t>Rijkevorsel</t>
  </si>
  <si>
    <t>Roeselare</t>
  </si>
  <si>
    <t>Ronse</t>
  </si>
  <si>
    <t>Roosdaal</t>
  </si>
  <si>
    <t>Rotselaar</t>
  </si>
  <si>
    <t>Ruiselede</t>
  </si>
  <si>
    <t>Rumst</t>
  </si>
  <si>
    <t>Schelle</t>
  </si>
  <si>
    <t>Scherpenheuvel-Zichem</t>
  </si>
  <si>
    <t>Schilde</t>
  </si>
  <si>
    <t>Schoten</t>
  </si>
  <si>
    <t>Sint-Genesius-Rode</t>
  </si>
  <si>
    <t>Sint-Gillis-Waas</t>
  </si>
  <si>
    <t>Sint-Katelijne-Waver</t>
  </si>
  <si>
    <t>Sint-Laureins</t>
  </si>
  <si>
    <t>Sint-Lievens-Houtem</t>
  </si>
  <si>
    <t>Sint-Martens-Latem</t>
  </si>
  <si>
    <t>Sint-Niklaas</t>
  </si>
  <si>
    <t>Sint-Pieters-Leeuw</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</si>
  <si>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</si>
  <si>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</si>
  <si>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</si>
  <si>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</si>
  <si>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</si>
  <si>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</si>
  <si>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</si>
  <si>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</si>
  <si>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</si>
  <si>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</si>
  <si>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</si>
  <si>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</si>
  <si>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</si>
  <si>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</si>
  <si>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</si>
  <si>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</si>
  <si>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</si>
  <si>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Veurne</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</si>
  <si>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</si>
  <si>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</si>
  <si>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</si>
  <si>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</si>
  <si>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</si>
  <si>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</si>
  <si>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</si>
  <si>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</si>
  <si>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</si>
  <si>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</si>
  <si>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</si>
  <si>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</si>
  <si>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</si>
  <si>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</si>
  <si>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</si>
  <si>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</si>
  <si>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</si>
  <si>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</si>
  <si>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</si>
  <si>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</si>
  <si>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</si>
  <si>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</si>
  <si>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</si>
  <si>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</si>
  <si>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</si>
  <si>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</si>
  <si>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</si>
  <si>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</si>
  <si>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</si>
  <si>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</si>
  <si>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</si>
  <si>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</si>
  <si>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</si>
  <si>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</si>
  <si>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</si>
  <si>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</si>
  <si>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</si>
  <si>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</si>
  <si>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</si>
  <si>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</si>
  <si>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laagste deciel</t>
  </si>
  <si>
    <t>mediaan</t>
  </si>
  <si>
    <t xml:space="preserve">hoogste deciel </t>
  </si>
  <si>
    <t>AFM tov EO (gemiddelde laatste 3 jaar ; correctie onderwijs)</t>
  </si>
  <si>
    <t>Exploitatie-uitgaven per inwoner (gemiddelde laatste 3 JR)</t>
  </si>
  <si>
    <t>Investeringsuitgaven / EO (gemiddelde laatste 6 JR)</t>
  </si>
  <si>
    <t>Financiële schulden tov EO (laatste JR, gecorrigeerd)</t>
  </si>
  <si>
    <t>GBR tov E0 (laatste JR)</t>
  </si>
  <si>
    <t>Plaatsnaam / jaarrekeningen 2022</t>
  </si>
  <si>
    <t>tarief APB 2022</t>
  </si>
  <si>
    <t>tarief OOV 2022</t>
  </si>
  <si>
    <t>Antwerpen</t>
  </si>
  <si>
    <t>De AFM geeft weer of de financiën van een bestuur structureel in evenwicht zijn en duidt aan of het bestuur in staat is de leningslasten te dragen met het overschot uit het saldo van de exploitatie-ontvangsten en exploitatie-uitgaven. Deze indicator wordt uitgedrukt in termen van exploitatie-ontvangsten om op die manier de grootte van de AFM tussen verschillende lokale besturen beter te kunnen inschatten. Indien er sprake is van een laag percentage dan is een lokaal bestuur niet of nauwelijks in staat de leninglasten van periodieke leningen te dragen met het saldo van de exploitatie. Hierdoor kan het moeilijker worden om nieuw beleid te voeren, nieuwe investeringen aan te gaan (hetzij rechtstreeks gefinancierd hetzij door het aangaan van nieuwe leningen) en om andere initiatieven te nemen in de komende jaren. De indicator geeft het gemiddelde over de laatste 3 jaarrekeningen weer.</t>
  </si>
  <si>
    <t xml:space="preserve">Deze indicator geeft het gecumuleerd budgettair resultaat van het vorig boekjaar weer tov de exploitatie-ontvangsten. Een hoog percentage kan gezien worden als een soort spaarpot/buffer om uitgaven of investeringen mee te bekostigen zonder extra leningen te moeten opnemen. </t>
  </si>
  <si>
    <t>Het geheel van de financiële schulden (schulden op lange en korte termijn) ten opzichte van de exploitatie-ontvangsten. Deze indicator wordt opgenomen omdat een gemeente met hogere exploitatie- ontvangsten bijgevolg ook meer financiële schulden kan dragen zonder in de problemen te komen. Een hoog percentage beperkt de financiële vrijheid in de toekomst doordat een groter deel van de inkomsten naar schulden afbetaling zal vloeien. Hierdoor is er een kleinere buffer voor andere onvoorziene financiële gebeurtenissen.</t>
  </si>
  <si>
    <t>Exploitatie-uitgaven per capita</t>
  </si>
  <si>
    <t>Dit is het geheel van de personeelsuitgaven (zonder de uitgaven voor de onderwijs-personeelsleden) en de uitgaven voor goederen en diensten. Een hoog bedrag aan exploitatie-uitgaven per capita kan erop duiden dat het lokaal bestuur relatief beter in staat kan zijn om de exploitatie-uitgaven in te krimpen indien het in financiële moeilijkheden verkeert en dus meer kan terugvallen op besparingen. Bij een laag bedrag is er geen grote marge om hier besparingen te realiseren. De indicator geeft het gemiddelde over de laatste 3 jaarrekeningen weer.</t>
  </si>
  <si>
    <t>Deze indicator betreft de investeringsuitgaven in materiële vaste activa en de toegestane investeringssubsidies. Deze indicator laat toe om na te gaan hoeveel lokale besturen investeren ten opzichte van de exploitatieontvangsten. Gemeenten met meer financiële middelen zijn meer in staat om te investeren (vandaar in termen van exploitatieontvangsten). Een laag percentage duidt erop dat een bestuur weinig heeft geïnvesteerd en wellicht belangrijke investeringsnoden (en dus toekomstige uitgaven) kent. Een hoog percentage betekent dat een bestuur in het recente verleden veel heeft geïnvesteerd en dus, bij financiële moeilijkheden, wellicht wat kan temporiseren inzake nieuwe investeringen. De indicator geeft het gemiddelde over de laatste 6 jaarrekeningen weer.</t>
  </si>
  <si>
    <t>Dit is het laatst gekende tarief van de aanvullende personenbelasting van de gemeente. Hoe lager het tarief, hoe meer ‘fiscale marge’ een bestuur heeft, waardoor het bestuur over de mogelijkheid beschikt om het tarief te verhogen als er zich financiële uitdagingen zouden voordoen.</t>
  </si>
  <si>
    <t>Tarief van de aanvullende personenbelasting (APB)</t>
  </si>
  <si>
    <t>Dit is het laatst gekende tarief van de opcentiemen onroerende voorheffing. Ook hier geldt hoe lager het tarief, hoe meer ‘fiscale marge’ een bestuur heeft, waardoor het bestuur over de mogelijkheid beschikt om het tarief te verhogen als er zich financiële uitdagingen zouden voordoen.</t>
  </si>
  <si>
    <t>Tarief van de opcentiemen op de onroerende voorheffing (OOV)</t>
  </si>
  <si>
    <t>AFM/EO (gecorr voor onderwijsuitgaven)</t>
  </si>
  <si>
    <t>Gecumuleerd budgettair resultaat/EO (gecorr voor onderwijsuitgaven)</t>
  </si>
  <si>
    <t>Financiële schulden/EO (gecorr voor onderwijsuitgaven)</t>
  </si>
  <si>
    <t>Investeringsuitgaven / EO (gecorr voor onderwijsuitgaven)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</si>
</sst>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
  </numFmts>
  <fonts count="9" x14ac:knownFonts="1">
    <font>
      <sz val="11"/>
      <color theme="1"/>
      <name val="Calibri"/>
      <family val="2"/>
      <scheme val="minor"/>
    </font>
    <font>
      <b/>
      <sz val="10"/>
      <color rgb="FF363636"/>
      <name val="Calibri"/>
      <family val="2"/>
      <scheme val="minor"/>
    </font>
    <font>
      <sz val="10"/>
      <color rgb="FF363636"/>
      <name val="Calibri"/>
      <family val="2"/>
      <scheme val="minor"/>
    </font>
    <font>
      <sz val="11"/>
      <color theme="1"/>
      <name val="Calibri"/>
      <family val="2"/>
      <scheme val="minor"/>
    </font>
    <font>
      <sz val="8"/>
      <color rgb="FF363636"/>
      <name val="Calibri"/>
      <family val="2"/>
      <scheme val="minor"/>
    </font>
    <font>
      <sz val="10"/>
      <color theme="1"/>
      <name val="Calibri"/>
      <family val="2"/>
      <scheme val="minor"/>
    </font>
    <font>
      <sz val="11"/>
      <color rgb="FF252423"/>
      <name val="Calibri"/>
      <family val="2"/>
    </font>
    <font>
      <b/>
      <sz val="12"/>
      <color rgb="FF252423"/>
      <name val="Calibri"/>
      <family val="2"/>
    </font>
    <font>
      <b/>
      <sz val="12"/>
      <color theme="1"/>
      <name val="Calibri"/>
      <family val="2"/>
      <scheme val="minor"/>
    </font>
  </fonts>
  <fills count="4">
    <fill>
      <patternFill patternType="none"/>
    </fill>
    <fill>
      <patternFill patternType="gray125"/>
    </fill>
    <fill>
      <patternFill patternType="solid">
        <fgColor rgb="FFF5F5F5"/>
        <bgColor indexed="64"/>
      </patternFill>
    </fill>
    <fill>
      <patternFill patternType="solid">
        <fgColor rgb="FFFFFFFF"/>
        <bgColor indexed="64"/>
      </patternFill>
    </fill>
  </fills>
  <borders count="21">
    <border>
      <left/>
      <right/>
      <top/>
      <bottom/>
      <diagonal/>
    </border>
    <border>
      <left style="thin">
        <color rgb="FFDCDCDC"/>
      </left>
      <right style="thin">
        <color rgb="FFDCDCDC"/>
      </right>
      <top style="thin">
        <color rgb="FFDCDCDC"/>
      </top>
      <bottom style="thin">
        <color rgb="FFDCDCDC"/>
      </bottom>
      <diagonal/>
    </border>
    <border>
      <left/>
      <right/>
      <top/>
      <bottom/>
      <diagonal/>
    </border>
    <border>
      <left style="thin">
        <color rgb="FFDCDCDC"/>
      </left>
      <right style="thin">
        <color rgb="FFDCDCDC"/>
      </right>
      <top style="thin">
        <color rgb="FFDCDCDC"/>
      </top>
      <bottom/>
      <diagonal/>
    </border>
    <border>
      <left style="thin">
        <color rgb="FFDCDCDC"/>
      </left>
      <right/>
      <top style="thin">
        <color rgb="FFDCDCDC"/>
      </top>
      <bottom/>
      <diagonal/>
    </border>
    <border>
      <left/>
      <right style="thin">
        <color rgb="FFDCDCDC"/>
      </right>
      <top style="thin">
        <color rgb="FFDCDCDC"/>
      </top>
      <bottom/>
      <diagonal/>
    </border>
    <border>
      <left style="thin">
        <color auto="1"/>
      </left>
      <right/>
      <top/>
      <bottom style="thin">
        <color rgb="FFDCDCDC"/>
      </bottom>
      <diagonal/>
    </border>
    <border>
      <left style="thin">
        <color rgb="FFDCDCDC"/>
      </left>
      <right style="thin">
        <color auto="1"/>
      </right>
      <top style="thin">
        <color rgb="FFDCDCDC"/>
      </top>
      <bottom style="thin">
        <color rgb="FFDCDCDC"/>
      </bottom>
      <diagonal/>
    </border>
    <border>
      <left style="thin">
        <color auto="1"/>
      </left>
      <right style="thin">
        <color rgb="FFDCDCDC"/>
      </right>
      <top style="thin">
        <color rgb="FFDCDCDC"/>
      </top>
      <bottom/>
      <diagonal/>
    </border>
    <border>
      <left/>
      <right style="thin">
        <color auto="1"/>
      </right>
      <top/>
      <bottom/>
      <diagonal/>
    </border>
    <border>
      <left style="thin">
        <color rgb="FFDCDCDC"/>
      </left>
      <right style="thin">
        <color rgb="FFDCDCDC"/>
      </right>
      <top/>
      <bottom style="thin">
        <color rgb="FFDCDCDC"/>
      </bottom>
      <diagonal/>
    </border>
    <border>
      <left style="thin">
        <color rgb="FFDCDCDC"/>
      </left>
      <right style="thin">
        <color auto="1"/>
      </right>
      <top/>
      <bottom style="thin">
        <color rgb="FFDCDCDC"/>
      </bottom>
      <diagonal/>
    </border>
    <border>
      <left style="thin">
        <color auto="1"/>
      </left>
      <right style="medium">
        <color rgb="FFDCDCDC"/>
      </right>
      <top style="thin">
        <color auto="1"/>
      </top>
      <bottom style="thin">
        <color auto="1"/>
      </bottom>
      <diagonal/>
    </border>
    <border>
      <left style="thin">
        <color rgb="FFDCDCDC"/>
      </left>
      <right style="thin">
        <color rgb="FFDCDCDC"/>
      </right>
      <top style="thin">
        <color auto="1"/>
      </top>
      <bottom style="thin">
        <color auto="1"/>
      </bottom>
      <diagonal/>
    </border>
    <border>
      <left style="thin">
        <color rgb="FFDCDCDC"/>
      </left>
      <right style="thin">
        <color auto="1"/>
      </right>
      <top style="thin">
        <color auto="1"/>
      </top>
      <bottom style="thin">
        <color auto="1"/>
      </bottom>
      <diagonal/>
    </border>
    <border>
      <left/>
      <right/>
      <top/>
      <bottom style="thin">
        <color rgb="FFDCDCDC"/>
      </bottom>
      <diagonal/>
    </border>
    <border>
      <left/>
      <right style="thin">
        <color auto="1"/>
      </right>
      <top/>
      <bottom style="thin">
        <color rgb="FFDCDCDC"/>
      </bottom>
      <diagonal/>
    </border>
    <border>
      <left/>
      <right/>
      <top style="thin">
        <color rgb="FFDCDCDC"/>
      </top>
      <bottom style="thin">
        <color rgb="FFDCDCDC"/>
      </bottom>
      <diagonal/>
    </border>
    <border>
      <left/>
      <right style="thin">
        <color auto="1"/>
      </right>
      <top style="thin">
        <color rgb="FFDCDCDC"/>
      </top>
      <bottom style="thin">
        <color rgb="FFDCDCDC"/>
      </bottom>
      <diagonal/>
    </border>
    <border>
      <left/>
      <right/>
      <top style="thin">
        <color rgb="FFDCDCDC"/>
      </top>
      <bottom style="thin">
        <color auto="1"/>
      </bottom>
      <diagonal/>
    </border>
    <border>
      <left/>
      <right style="thin">
        <color auto="1"/>
      </right>
      <top style="thin">
        <color rgb="FFDCDCDC"/>
      </top>
      <bottom style="thin">
        <color auto="1"/>
      </bottom>
      <diagonal/>
    </border>
  </borders>
  <cellStyleXfs count="2">
    <xf numFmtId="0" fontId="0" fillId="0" borderId="0"/>
    <xf numFmtId="9" fontId="3" fillId="0" borderId="0" applyFont="0" applyFill="0" applyBorder="0" applyAlignment="0" applyProtection="0"/>
  </cellStyleXfs>
  <cellXfs count="48">
    <xf numFmtId="0" fontId="0" fillId="0" borderId="0" xfId="0"/>
    <xf numFmtId="164" fontId="2" fillId="3" borderId="1" xfId="0" applyNumberFormat="1" applyFont="1" applyFill="1" applyBorder="1" applyAlignment="1">
      <alignment horizontal="center" vertical="center" wrapText="1"/>
    </xf>
    <xf numFmtId="165" fontId="2" fillId="3" borderId="1" xfId="1" applyNumberFormat="1" applyFont="1" applyFill="1" applyBorder="1" applyAlignment="1">
      <alignment horizontal="center" vertical="center" wrapText="1"/>
    </xf>
    <xf numFmtId="3" fontId="2" fillId="3" borderId="1" xfId="1" applyNumberFormat="1" applyFont="1" applyFill="1" applyBorder="1" applyAlignment="1">
      <alignment horizontal="center" vertical="center" wrapText="1"/>
    </xf>
    <xf numFmtId="1" fontId="2" fillId="3" borderId="1" xfId="1"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left" vertical="center"/>
    </xf>
    <xf numFmtId="165" fontId="2" fillId="3" borderId="7" xfId="1"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3" borderId="9" xfId="0" applyFont="1" applyFill="1" applyBorder="1" applyAlignment="1">
      <alignment horizontal="center" vertical="center" wrapText="1"/>
    </xf>
    <xf numFmtId="165" fontId="2" fillId="3" borderId="10" xfId="0" applyNumberFormat="1" applyFont="1" applyFill="1" applyBorder="1" applyAlignment="1">
      <alignment horizontal="center" vertical="center" wrapText="1"/>
    </xf>
    <xf numFmtId="166" fontId="2" fillId="3" borderId="10" xfId="0" applyNumberFormat="1" applyFont="1" applyFill="1" applyBorder="1" applyAlignment="1">
      <alignment horizontal="center" vertical="center" wrapText="1"/>
    </xf>
    <xf numFmtId="165" fontId="2" fillId="3" borderId="11" xfId="1"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0" borderId="0" xfId="0" applyFont="1" applyAlignment="1">
      <alignment horizontal="left" vertical="center" wrapText="1"/>
    </xf>
    <xf numFmtId="165" fontId="2" fillId="3" borderId="10" xfId="1" applyNumberFormat="1" applyFont="1" applyFill="1" applyBorder="1" applyAlignment="1">
      <alignment horizontal="center" vertical="center" wrapText="1"/>
    </xf>
    <xf numFmtId="1" fontId="2" fillId="3" borderId="10" xfId="0" applyNumberFormat="1" applyFont="1" applyFill="1" applyBorder="1" applyAlignment="1">
      <alignment horizontal="center" vertical="center" wrapText="1"/>
    </xf>
    <xf numFmtId="166" fontId="2" fillId="3" borderId="1" xfId="1" applyNumberFormat="1" applyFont="1" applyFill="1" applyBorder="1" applyAlignment="1">
      <alignment horizontal="center" vertical="center" wrapText="1"/>
    </xf>
    <xf numFmtId="0" fontId="5" fillId="0" borderId="15" xfId="0" applyFont="1" applyBorder="1"/>
    <xf numFmtId="165" fontId="5" fillId="0" borderId="15" xfId="0" applyNumberFormat="1" applyFont="1" applyBorder="1" applyAlignment="1">
      <alignment horizontal="center" vertical="center"/>
    </xf>
    <xf numFmtId="166" fontId="5" fillId="0" borderId="15" xfId="0" applyNumberFormat="1" applyFont="1" applyBorder="1" applyAlignment="1">
      <alignment horizontal="center" vertical="center"/>
    </xf>
    <xf numFmtId="166" fontId="5" fillId="0" borderId="15" xfId="1" applyNumberFormat="1" applyFont="1" applyBorder="1" applyAlignment="1">
      <alignment horizontal="center" vertical="center"/>
    </xf>
    <xf numFmtId="1" fontId="5" fillId="0" borderId="15" xfId="0" applyNumberFormat="1" applyFont="1" applyBorder="1" applyAlignment="1">
      <alignment horizontal="center" vertical="center"/>
    </xf>
    <xf numFmtId="165" fontId="5" fillId="0" borderId="16" xfId="0" applyNumberFormat="1" applyFont="1" applyBorder="1" applyAlignment="1">
      <alignment horizontal="center" vertical="center"/>
    </xf>
    <xf numFmtId="0" fontId="5" fillId="0" borderId="17" xfId="0" applyFont="1" applyBorder="1"/>
    <xf numFmtId="165" fontId="5" fillId="0" borderId="17" xfId="0" applyNumberFormat="1" applyFont="1" applyBorder="1" applyAlignment="1">
      <alignment horizontal="center" vertical="center"/>
    </xf>
    <xf numFmtId="166" fontId="5" fillId="0" borderId="17" xfId="0" applyNumberFormat="1" applyFont="1" applyBorder="1" applyAlignment="1">
      <alignment horizontal="center" vertical="center"/>
    </xf>
    <xf numFmtId="166" fontId="5" fillId="0" borderId="17" xfId="1" applyNumberFormat="1" applyFont="1" applyBorder="1" applyAlignment="1">
      <alignment horizontal="center" vertical="center"/>
    </xf>
    <xf numFmtId="1" fontId="5" fillId="0" borderId="17" xfId="0" applyNumberFormat="1" applyFont="1" applyBorder="1" applyAlignment="1">
      <alignment horizontal="center" vertical="center"/>
    </xf>
    <xf numFmtId="165" fontId="5" fillId="0" borderId="18" xfId="0" applyNumberFormat="1" applyFont="1" applyBorder="1" applyAlignment="1">
      <alignment horizontal="center" vertical="center"/>
    </xf>
    <xf numFmtId="0" fontId="5" fillId="0" borderId="19" xfId="0" applyFont="1" applyBorder="1"/>
    <xf numFmtId="165" fontId="5" fillId="0" borderId="19" xfId="0" applyNumberFormat="1" applyFont="1" applyBorder="1" applyAlignment="1">
      <alignment horizontal="center" vertical="center"/>
    </xf>
    <xf numFmtId="166" fontId="5" fillId="0" borderId="19" xfId="0" applyNumberFormat="1" applyFont="1" applyBorder="1" applyAlignment="1">
      <alignment horizontal="center" vertical="center"/>
    </xf>
    <xf numFmtId="166" fontId="5" fillId="0" borderId="19" xfId="1" applyNumberFormat="1" applyFont="1" applyBorder="1" applyAlignment="1">
      <alignment horizontal="center" vertical="center"/>
    </xf>
    <xf numFmtId="1" fontId="5" fillId="0" borderId="19" xfId="0" applyNumberFormat="1" applyFont="1" applyBorder="1" applyAlignment="1">
      <alignment horizontal="center" vertical="center"/>
    </xf>
    <xf numFmtId="165" fontId="5" fillId="0" borderId="20" xfId="0" applyNumberFormat="1"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7" fillId="0" borderId="0" xfId="0" applyFont="1" applyAlignment="1">
      <alignment horizontal="left" vertical="center"/>
    </xf>
    <xf numFmtId="0" fontId="8" fillId="0" borderId="0" xfId="0" applyFont="1"/>
  </cellXfs>
  <cellStyles count="2">
    <cellStyle name="Procent" xfId="1" builtinId="5"/>
    <cellStyle name="Standaard" xfId="0" builtinId="0"/>
  </cellStyles>
  <dxfs count="0"/>
  <tableStyles count="0" defaultTableStyle="TableStyleMedium9" defaultPivotStyle="PivotStyleLight16"/>
  <colors>
    <mruColors>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02E0-0614-4EC5-B75A-F8BDBC7C1C56}">
  <dimension ref="A1:H305"/>
  <sheetViews>
    <sheetView showGridLines="0" tabSelected="1" workbookViewId="0">
      <pane xSplit="1" ySplit="4" topLeftCell="B5" activePane="bottomRight" state="frozen"/>
      <selection pane="topRight" activeCell="B1" sqref="B1"/>
      <selection pane="bottomLeft" activeCell="A10" sqref="A10"/>
      <selection pane="bottomRight" activeCell="B5" sqref="B5"/>
    </sheetView>
  </sheetViews>
  <sheetFormatPr defaultRowHeight="14.4" x14ac:dyDescent="0.3"/>
  <cols>
    <col min="1" max="1" width="18.77734375" customWidth="1"/>
    <col min="2" max="8" width="10.77734375" customWidth="1"/>
  </cols>
  <sheetData>
    <row r="1" spans="1:8" ht="81" customHeight="1" x14ac:dyDescent="0.3">
      <c r="A1" s="16" t="s">
        <v>307</v>
      </c>
      <c r="B1" s="17" t="s">
        <v>302</v>
      </c>
      <c r="C1" s="17" t="s">
        <v>306</v>
      </c>
      <c r="D1" s="17" t="s">
        <v>305</v>
      </c>
      <c r="E1" s="17" t="s">
        <v>308</v>
      </c>
      <c r="F1" s="17" t="s">
        <v>309</v>
      </c>
      <c r="G1" s="17" t="s">
        <v>303</v>
      </c>
      <c r="H1" s="18" t="s">
        <v>304</v>
      </c>
    </row>
    <row r="2" spans="1:8" ht="16.2" customHeight="1" x14ac:dyDescent="0.3">
      <c r="A2" s="9" t="s">
        <v>299</v>
      </c>
      <c r="B2" s="13">
        <f t="shared" ref="B2:H2" si="0">_xlfn.PERCENTILE.INC(B6:B305,0.1)</f>
        <v>3.7069999999999999E-2</v>
      </c>
      <c r="C2" s="13">
        <f t="shared" si="0"/>
        <v>0.12179000000000002</v>
      </c>
      <c r="D2" s="20">
        <f>_xlfn.PERCENTILE.INC(D6:D305,0.1)</f>
        <v>0.18543999999999999</v>
      </c>
      <c r="E2" s="14">
        <f t="shared" si="0"/>
        <v>6</v>
      </c>
      <c r="F2" s="14">
        <f t="shared" si="0"/>
        <v>678.12100000000009</v>
      </c>
      <c r="G2" s="21">
        <f t="shared" si="0"/>
        <v>791.27327513158002</v>
      </c>
      <c r="H2" s="15">
        <f t="shared" si="0"/>
        <v>0.11224000000000001</v>
      </c>
    </row>
    <row r="3" spans="1:8" ht="16.2" customHeight="1" x14ac:dyDescent="0.3">
      <c r="A3" s="9" t="s">
        <v>300</v>
      </c>
      <c r="B3" s="1">
        <f t="shared" ref="B3:H3" si="1">MEDIAN(B6:B305)</f>
        <v>9.6950000000000008E-2</v>
      </c>
      <c r="C3" s="2">
        <f t="shared" si="1"/>
        <v>0.36225000000000002</v>
      </c>
      <c r="D3" s="2">
        <f t="shared" si="1"/>
        <v>0.5806</v>
      </c>
      <c r="E3" s="22">
        <f t="shared" si="1"/>
        <v>7.5</v>
      </c>
      <c r="F3" s="22">
        <f t="shared" si="1"/>
        <v>882</v>
      </c>
      <c r="G3" s="3">
        <f t="shared" si="1"/>
        <v>997.5986706408795</v>
      </c>
      <c r="H3" s="10">
        <f t="shared" si="1"/>
        <v>0.17954999999999999</v>
      </c>
    </row>
    <row r="4" spans="1:8" ht="16.2" customHeight="1" x14ac:dyDescent="0.3">
      <c r="A4" s="9" t="s">
        <v>301</v>
      </c>
      <c r="B4" s="2">
        <f t="shared" ref="B4:H4" si="2">_xlfn.PERCENTILE.INC(B6:B305,0.9)</f>
        <v>0.15423000000000009</v>
      </c>
      <c r="C4" s="2">
        <f t="shared" si="2"/>
        <v>0.7868200000000003</v>
      </c>
      <c r="D4" s="2">
        <f t="shared" si="2"/>
        <v>1.0114900000000004</v>
      </c>
      <c r="E4" s="22">
        <f t="shared" si="2"/>
        <v>8</v>
      </c>
      <c r="F4" s="22">
        <f t="shared" si="2"/>
        <v>1153.3000000000002</v>
      </c>
      <c r="G4" s="4">
        <f t="shared" si="2"/>
        <v>1458.5633961213921</v>
      </c>
      <c r="H4" s="10">
        <f t="shared" si="2"/>
        <v>0.26723000000000002</v>
      </c>
    </row>
    <row r="5" spans="1:8" ht="16.2" customHeight="1" x14ac:dyDescent="0.3">
      <c r="A5" s="11"/>
      <c r="B5" s="5"/>
      <c r="C5" s="6"/>
      <c r="D5" s="7"/>
      <c r="E5" s="8"/>
      <c r="F5" s="5"/>
      <c r="G5" s="6"/>
      <c r="H5" s="12"/>
    </row>
    <row r="6" spans="1:8" ht="16.2" customHeight="1" x14ac:dyDescent="0.3">
      <c r="A6" s="23" t="s">
        <v>0</v>
      </c>
      <c r="B6" s="24">
        <v>0.1089</v>
      </c>
      <c r="C6" s="24">
        <v>0.1234</v>
      </c>
      <c r="D6" s="24">
        <v>0.73219999999999996</v>
      </c>
      <c r="E6" s="25">
        <v>7.5</v>
      </c>
      <c r="F6" s="26">
        <v>944</v>
      </c>
      <c r="G6" s="27">
        <v>1449.94391289333</v>
      </c>
      <c r="H6" s="28">
        <v>0.1895</v>
      </c>
    </row>
    <row r="7" spans="1:8" ht="16.2" customHeight="1" x14ac:dyDescent="0.3">
      <c r="A7" s="29" t="s">
        <v>1</v>
      </c>
      <c r="B7" s="30">
        <v>0.1278</v>
      </c>
      <c r="C7" s="30">
        <v>0.37090000000000001</v>
      </c>
      <c r="D7" s="30">
        <v>0.66339999999999999</v>
      </c>
      <c r="E7" s="31">
        <v>5.9</v>
      </c>
      <c r="F7" s="32">
        <v>900</v>
      </c>
      <c r="G7" s="33">
        <v>798.00188281508701</v>
      </c>
      <c r="H7" s="34">
        <v>0.30830000000000002</v>
      </c>
    </row>
    <row r="8" spans="1:8" ht="16.2" customHeight="1" x14ac:dyDescent="0.3">
      <c r="A8" s="29" t="s">
        <v>2</v>
      </c>
      <c r="B8" s="30">
        <v>5.1999999999999998E-2</v>
      </c>
      <c r="C8" s="30">
        <v>0.17499999999999999</v>
      </c>
      <c r="D8" s="30">
        <v>0.45040000000000002</v>
      </c>
      <c r="E8" s="31">
        <v>8</v>
      </c>
      <c r="F8" s="32">
        <v>944.58</v>
      </c>
      <c r="G8" s="33">
        <v>1358.01995702918</v>
      </c>
      <c r="H8" s="34">
        <v>0.1027</v>
      </c>
    </row>
    <row r="9" spans="1:8" ht="16.2" customHeight="1" x14ac:dyDescent="0.3">
      <c r="A9" s="29" t="s">
        <v>3</v>
      </c>
      <c r="B9" s="30">
        <v>0.14130000000000001</v>
      </c>
      <c r="C9" s="30">
        <v>0.49830000000000002</v>
      </c>
      <c r="D9" s="30">
        <v>0.36770000000000003</v>
      </c>
      <c r="E9" s="31">
        <v>4.9000000000000004</v>
      </c>
      <c r="F9" s="32">
        <v>680</v>
      </c>
      <c r="G9" s="33">
        <v>856.70988567601205</v>
      </c>
      <c r="H9" s="34">
        <v>0.19159999999999999</v>
      </c>
    </row>
    <row r="10" spans="1:8" ht="16.2" customHeight="1" x14ac:dyDescent="0.3">
      <c r="A10" s="29" t="s">
        <v>4</v>
      </c>
      <c r="B10" s="30">
        <v>0.1114</v>
      </c>
      <c r="C10" s="30">
        <v>0.15490000000000001</v>
      </c>
      <c r="D10" s="30">
        <v>0.379</v>
      </c>
      <c r="E10" s="31">
        <v>7</v>
      </c>
      <c r="F10" s="32">
        <v>785</v>
      </c>
      <c r="G10" s="33">
        <v>710.65560127915899</v>
      </c>
      <c r="H10" s="34">
        <v>0.15359999999999999</v>
      </c>
    </row>
    <row r="11" spans="1:8" ht="16.2" customHeight="1" x14ac:dyDescent="0.3">
      <c r="A11" s="29" t="s">
        <v>5</v>
      </c>
      <c r="B11" s="30">
        <v>8.43E-2</v>
      </c>
      <c r="C11" s="30">
        <v>0.30620000000000003</v>
      </c>
      <c r="D11" s="30">
        <v>0.49109999999999998</v>
      </c>
      <c r="E11" s="31">
        <v>7</v>
      </c>
      <c r="F11" s="32">
        <v>850</v>
      </c>
      <c r="G11" s="33">
        <v>899.97674394671401</v>
      </c>
      <c r="H11" s="34">
        <v>0.1188</v>
      </c>
    </row>
    <row r="12" spans="1:8" ht="16.2" customHeight="1" x14ac:dyDescent="0.3">
      <c r="A12" s="29" t="s">
        <v>6</v>
      </c>
      <c r="B12" s="30">
        <v>0.17069999999999999</v>
      </c>
      <c r="C12" s="30">
        <v>0.71950000000000003</v>
      </c>
      <c r="D12" s="30">
        <v>0.42859999999999998</v>
      </c>
      <c r="E12" s="31">
        <v>8</v>
      </c>
      <c r="F12" s="32">
        <v>1417</v>
      </c>
      <c r="G12" s="33">
        <v>1925.3229416005699</v>
      </c>
      <c r="H12" s="34">
        <v>0.24890000000000001</v>
      </c>
    </row>
    <row r="13" spans="1:8" ht="16.2" customHeight="1" x14ac:dyDescent="0.3">
      <c r="A13" s="29" t="s">
        <v>310</v>
      </c>
      <c r="B13" s="30">
        <v>0.1045</v>
      </c>
      <c r="C13" s="30">
        <v>1.52E-2</v>
      </c>
      <c r="D13" s="30">
        <v>0.20080000000000001</v>
      </c>
      <c r="E13" s="31">
        <v>8</v>
      </c>
      <c r="F13" s="32">
        <v>850</v>
      </c>
      <c r="G13" s="33">
        <v>1684.1439523362101</v>
      </c>
      <c r="H13" s="34">
        <v>0.15640000000000001</v>
      </c>
    </row>
    <row r="14" spans="1:8" ht="16.2" customHeight="1" x14ac:dyDescent="0.3">
      <c r="A14" s="29" t="s">
        <v>7</v>
      </c>
      <c r="B14" s="30">
        <v>0.12130000000000001</v>
      </c>
      <c r="C14" s="30">
        <v>0.77470000000000006</v>
      </c>
      <c r="D14" s="30">
        <v>0.73629999999999995</v>
      </c>
      <c r="E14" s="31">
        <v>8</v>
      </c>
      <c r="F14" s="32">
        <v>1152</v>
      </c>
      <c r="G14" s="33">
        <v>874.23939965308205</v>
      </c>
      <c r="H14" s="34">
        <v>0.22950000000000001</v>
      </c>
    </row>
    <row r="15" spans="1:8" ht="16.2" customHeight="1" x14ac:dyDescent="0.3">
      <c r="A15" s="29" t="s">
        <v>8</v>
      </c>
      <c r="B15" s="30">
        <v>0.1885</v>
      </c>
      <c r="C15" s="30">
        <v>0.90180000000000005</v>
      </c>
      <c r="D15" s="30">
        <v>5.2999999999999999E-2</v>
      </c>
      <c r="E15" s="31">
        <v>6</v>
      </c>
      <c r="F15" s="32">
        <v>598</v>
      </c>
      <c r="G15" s="33">
        <v>806.04775063184502</v>
      </c>
      <c r="H15" s="34">
        <v>0.19159999999999999</v>
      </c>
    </row>
    <row r="16" spans="1:8" ht="16.2" customHeight="1" x14ac:dyDescent="0.3">
      <c r="A16" s="29" t="s">
        <v>9</v>
      </c>
      <c r="B16" s="30">
        <v>0.1192</v>
      </c>
      <c r="C16" s="30">
        <v>0.69510000000000005</v>
      </c>
      <c r="D16" s="30">
        <v>0.51080000000000003</v>
      </c>
      <c r="E16" s="31">
        <v>7</v>
      </c>
      <c r="F16" s="32">
        <v>882</v>
      </c>
      <c r="G16" s="33">
        <v>1024.8570874853201</v>
      </c>
      <c r="H16" s="34">
        <v>0.23630000000000001</v>
      </c>
    </row>
    <row r="17" spans="1:8" ht="16.2" customHeight="1" x14ac:dyDescent="0.3">
      <c r="A17" s="29" t="s">
        <v>10</v>
      </c>
      <c r="B17" s="30">
        <v>0.19400000000000001</v>
      </c>
      <c r="C17" s="30">
        <v>0.71060000000000001</v>
      </c>
      <c r="D17" s="30">
        <v>3.78E-2</v>
      </c>
      <c r="E17" s="31">
        <v>7.5</v>
      </c>
      <c r="F17" s="32">
        <v>630</v>
      </c>
      <c r="G17" s="33">
        <v>761.31676826337605</v>
      </c>
      <c r="H17" s="34">
        <v>0.25779999999999997</v>
      </c>
    </row>
    <row r="18" spans="1:8" ht="16.2" customHeight="1" x14ac:dyDescent="0.3">
      <c r="A18" s="29" t="s">
        <v>11</v>
      </c>
      <c r="B18" s="30">
        <v>8.5099999999999995E-2</v>
      </c>
      <c r="C18" s="30">
        <v>0.20960000000000001</v>
      </c>
      <c r="D18" s="30">
        <v>0.75160000000000005</v>
      </c>
      <c r="E18" s="31">
        <v>6.9</v>
      </c>
      <c r="F18" s="32">
        <v>786</v>
      </c>
      <c r="G18" s="33">
        <v>1138.7559012177801</v>
      </c>
      <c r="H18" s="34">
        <v>0.16470000000000001</v>
      </c>
    </row>
    <row r="19" spans="1:8" ht="16.2" customHeight="1" x14ac:dyDescent="0.3">
      <c r="A19" s="29" t="s">
        <v>12</v>
      </c>
      <c r="B19" s="30">
        <v>0.1148</v>
      </c>
      <c r="C19" s="30">
        <v>0.68340000000000001</v>
      </c>
      <c r="D19" s="30">
        <v>0.46579999999999999</v>
      </c>
      <c r="E19" s="31">
        <v>7</v>
      </c>
      <c r="F19" s="32">
        <v>818</v>
      </c>
      <c r="G19" s="33">
        <v>813.56655877855496</v>
      </c>
      <c r="H19" s="34">
        <v>0.11559999999999999</v>
      </c>
    </row>
    <row r="20" spans="1:8" ht="16.2" customHeight="1" x14ac:dyDescent="0.3">
      <c r="A20" s="29" t="s">
        <v>13</v>
      </c>
      <c r="B20" s="30">
        <v>0.1186</v>
      </c>
      <c r="C20" s="30">
        <v>0.78410000000000002</v>
      </c>
      <c r="D20" s="30">
        <v>0.255</v>
      </c>
      <c r="E20" s="31">
        <v>7</v>
      </c>
      <c r="F20" s="32">
        <v>1259</v>
      </c>
      <c r="G20" s="33">
        <v>1323.5071851827799</v>
      </c>
      <c r="H20" s="34">
        <v>0.1633</v>
      </c>
    </row>
    <row r="21" spans="1:8" ht="16.2" customHeight="1" x14ac:dyDescent="0.3">
      <c r="A21" s="29" t="s">
        <v>14</v>
      </c>
      <c r="B21" s="30">
        <v>0.1273</v>
      </c>
      <c r="C21" s="30">
        <v>1.7639</v>
      </c>
      <c r="D21" s="30">
        <v>2.9000000000000001E-2</v>
      </c>
      <c r="E21" s="31">
        <v>7.2</v>
      </c>
      <c r="F21" s="32">
        <v>896.54</v>
      </c>
      <c r="G21" s="33">
        <v>1115.3591925246801</v>
      </c>
      <c r="H21" s="34">
        <v>0.12470000000000001</v>
      </c>
    </row>
    <row r="22" spans="1:8" ht="16.2" customHeight="1" x14ac:dyDescent="0.3">
      <c r="A22" s="29" t="s">
        <v>15</v>
      </c>
      <c r="B22" s="30">
        <v>9.0800000000000006E-2</v>
      </c>
      <c r="C22" s="30">
        <v>0.3034</v>
      </c>
      <c r="D22" s="30">
        <v>0.41620000000000001</v>
      </c>
      <c r="E22" s="31">
        <v>8</v>
      </c>
      <c r="F22" s="32">
        <v>880.67</v>
      </c>
      <c r="G22" s="33">
        <v>1145.4789148187899</v>
      </c>
      <c r="H22" s="34">
        <v>0.1888</v>
      </c>
    </row>
    <row r="23" spans="1:8" ht="16.2" customHeight="1" x14ac:dyDescent="0.3">
      <c r="A23" s="29" t="s">
        <v>16</v>
      </c>
      <c r="B23" s="30">
        <v>0.109</v>
      </c>
      <c r="C23" s="30">
        <v>0.2676</v>
      </c>
      <c r="D23" s="30">
        <v>0.60029999999999994</v>
      </c>
      <c r="E23" s="31">
        <v>7.8</v>
      </c>
      <c r="F23" s="32">
        <v>1080</v>
      </c>
      <c r="G23" s="33">
        <v>918.084358321943</v>
      </c>
      <c r="H23" s="34">
        <v>0.26469999999999999</v>
      </c>
    </row>
    <row r="24" spans="1:8" ht="16.2" customHeight="1" x14ac:dyDescent="0.3">
      <c r="A24" s="29" t="s">
        <v>17</v>
      </c>
      <c r="B24" s="30">
        <v>5.2900000000000003E-2</v>
      </c>
      <c r="C24" s="30">
        <v>9.7600000000000006E-2</v>
      </c>
      <c r="D24" s="30">
        <v>0.42009999999999997</v>
      </c>
      <c r="E24" s="31">
        <v>6.9</v>
      </c>
      <c r="F24" s="32">
        <v>875</v>
      </c>
      <c r="G24" s="33">
        <v>1318.1391294362099</v>
      </c>
      <c r="H24" s="34">
        <v>0.1368</v>
      </c>
    </row>
    <row r="25" spans="1:8" ht="16.2" customHeight="1" x14ac:dyDescent="0.3">
      <c r="A25" s="29" t="s">
        <v>18</v>
      </c>
      <c r="B25" s="30">
        <v>0.12670000000000001</v>
      </c>
      <c r="C25" s="30">
        <v>0.69330000000000003</v>
      </c>
      <c r="D25" s="30">
        <v>0.17430000000000001</v>
      </c>
      <c r="E25" s="31">
        <v>6.9</v>
      </c>
      <c r="F25" s="32">
        <v>680</v>
      </c>
      <c r="G25" s="33">
        <v>1098.91863418196</v>
      </c>
      <c r="H25" s="34">
        <v>0.1162</v>
      </c>
    </row>
    <row r="26" spans="1:8" ht="16.2" customHeight="1" x14ac:dyDescent="0.3">
      <c r="A26" s="29" t="s">
        <v>19</v>
      </c>
      <c r="B26" s="30">
        <v>0.1142</v>
      </c>
      <c r="C26" s="30">
        <v>0.60729999999999995</v>
      </c>
      <c r="D26" s="30">
        <v>0.41909999999999997</v>
      </c>
      <c r="E26" s="31">
        <v>8</v>
      </c>
      <c r="F26" s="32">
        <v>755.67</v>
      </c>
      <c r="G26" s="33">
        <v>931.081140793283</v>
      </c>
      <c r="H26" s="34">
        <v>0.19070000000000001</v>
      </c>
    </row>
    <row r="27" spans="1:8" ht="16.2" customHeight="1" x14ac:dyDescent="0.3">
      <c r="A27" s="29" t="s">
        <v>20</v>
      </c>
      <c r="B27" s="30">
        <v>0.1404</v>
      </c>
      <c r="C27" s="30">
        <v>0.55069999999999997</v>
      </c>
      <c r="D27" s="30">
        <v>1.0612999999999999</v>
      </c>
      <c r="E27" s="31">
        <v>7.6</v>
      </c>
      <c r="F27" s="32">
        <v>882</v>
      </c>
      <c r="G27" s="33">
        <v>1004.85039126766</v>
      </c>
      <c r="H27" s="34">
        <v>0.1124</v>
      </c>
    </row>
    <row r="28" spans="1:8" ht="16.2" customHeight="1" x14ac:dyDescent="0.3">
      <c r="A28" s="29" t="s">
        <v>21</v>
      </c>
      <c r="B28" s="30">
        <v>9.4600000000000004E-2</v>
      </c>
      <c r="C28" s="30">
        <v>0.2477</v>
      </c>
      <c r="D28" s="30">
        <v>0.57040000000000002</v>
      </c>
      <c r="E28" s="31">
        <v>7.6</v>
      </c>
      <c r="F28" s="32">
        <v>955</v>
      </c>
      <c r="G28" s="33">
        <v>939.69043045864998</v>
      </c>
      <c r="H28" s="34">
        <v>0.28470000000000001</v>
      </c>
    </row>
    <row r="29" spans="1:8" ht="16.2" customHeight="1" x14ac:dyDescent="0.3">
      <c r="A29" s="29" t="s">
        <v>22</v>
      </c>
      <c r="B29" s="30">
        <v>0.1643</v>
      </c>
      <c r="C29" s="30">
        <v>0.52239999999999998</v>
      </c>
      <c r="D29" s="30">
        <v>0.42370000000000002</v>
      </c>
      <c r="E29" s="31">
        <v>7.8</v>
      </c>
      <c r="F29" s="32">
        <v>1165</v>
      </c>
      <c r="G29" s="33">
        <v>890.45316943937996</v>
      </c>
      <c r="H29" s="34">
        <v>0.2485</v>
      </c>
    </row>
    <row r="30" spans="1:8" ht="16.2" customHeight="1" x14ac:dyDescent="0.3">
      <c r="A30" s="29" t="s">
        <v>23</v>
      </c>
      <c r="B30" s="30">
        <v>3.2199999999999999E-2</v>
      </c>
      <c r="C30" s="30">
        <v>0.1956</v>
      </c>
      <c r="D30" s="30">
        <v>0.72829999999999995</v>
      </c>
      <c r="E30" s="31">
        <v>7</v>
      </c>
      <c r="F30" s="32">
        <v>880</v>
      </c>
      <c r="G30" s="33">
        <v>1317.20694041193</v>
      </c>
      <c r="H30" s="34">
        <v>0.10580000000000001</v>
      </c>
    </row>
    <row r="31" spans="1:8" ht="16.2" customHeight="1" x14ac:dyDescent="0.3">
      <c r="A31" s="29" t="s">
        <v>24</v>
      </c>
      <c r="B31" s="30">
        <v>7.9899999999999999E-2</v>
      </c>
      <c r="C31" s="30">
        <v>-2.5999999999999999E-3</v>
      </c>
      <c r="D31" s="30">
        <v>0.89370000000000005</v>
      </c>
      <c r="E31" s="31">
        <v>7.5</v>
      </c>
      <c r="F31" s="32">
        <v>661</v>
      </c>
      <c r="G31" s="33">
        <v>806.95207567532202</v>
      </c>
      <c r="H31" s="34">
        <v>0.2069</v>
      </c>
    </row>
    <row r="32" spans="1:8" ht="16.2" customHeight="1" x14ac:dyDescent="0.3">
      <c r="A32" s="29" t="s">
        <v>25</v>
      </c>
      <c r="B32" s="30">
        <v>9.69E-2</v>
      </c>
      <c r="C32" s="30">
        <v>0.5867</v>
      </c>
      <c r="D32" s="30">
        <v>0.4108</v>
      </c>
      <c r="E32" s="31">
        <v>8</v>
      </c>
      <c r="F32" s="32">
        <v>1071</v>
      </c>
      <c r="G32" s="33">
        <v>1457.0091717417699</v>
      </c>
      <c r="H32" s="34">
        <v>0.1053</v>
      </c>
    </row>
    <row r="33" spans="1:8" ht="16.2" customHeight="1" x14ac:dyDescent="0.3">
      <c r="A33" s="29" t="s">
        <v>26</v>
      </c>
      <c r="B33" s="30">
        <v>0.13539999999999999</v>
      </c>
      <c r="C33" s="30">
        <v>0.40960000000000002</v>
      </c>
      <c r="D33" s="30">
        <v>1.2948</v>
      </c>
      <c r="E33" s="31">
        <v>5</v>
      </c>
      <c r="F33" s="32">
        <v>882</v>
      </c>
      <c r="G33" s="33">
        <v>944.27444932065202</v>
      </c>
      <c r="H33" s="34">
        <v>0.30049999999999999</v>
      </c>
    </row>
    <row r="34" spans="1:8" ht="16.2" customHeight="1" x14ac:dyDescent="0.3">
      <c r="A34" s="29" t="s">
        <v>27</v>
      </c>
      <c r="B34" s="30">
        <v>0.1027</v>
      </c>
      <c r="C34" s="30">
        <v>0.1249</v>
      </c>
      <c r="D34" s="30">
        <v>0.51170000000000004</v>
      </c>
      <c r="E34" s="31">
        <v>7</v>
      </c>
      <c r="F34" s="32">
        <v>690</v>
      </c>
      <c r="G34" s="33">
        <v>944.829812989885</v>
      </c>
      <c r="H34" s="34">
        <v>0.1804</v>
      </c>
    </row>
    <row r="35" spans="1:8" ht="16.2" customHeight="1" x14ac:dyDescent="0.3">
      <c r="A35" s="29" t="s">
        <v>28</v>
      </c>
      <c r="B35" s="30">
        <v>6.0499999999999998E-2</v>
      </c>
      <c r="C35" s="30">
        <v>0.22739999999999999</v>
      </c>
      <c r="D35" s="30">
        <v>0.91100000000000003</v>
      </c>
      <c r="E35" s="31">
        <v>7.9</v>
      </c>
      <c r="F35" s="32">
        <v>970</v>
      </c>
      <c r="G35" s="33">
        <v>1101.2076187606599</v>
      </c>
      <c r="H35" s="34">
        <v>0.15690000000000001</v>
      </c>
    </row>
    <row r="36" spans="1:8" ht="16.2" customHeight="1" x14ac:dyDescent="0.3">
      <c r="A36" s="29" t="s">
        <v>29</v>
      </c>
      <c r="B36" s="30">
        <v>5.4800000000000001E-2</v>
      </c>
      <c r="C36" s="30">
        <v>0.1522</v>
      </c>
      <c r="D36" s="30">
        <v>0.87039999999999995</v>
      </c>
      <c r="E36" s="31">
        <v>6</v>
      </c>
      <c r="F36" s="32">
        <v>1099</v>
      </c>
      <c r="G36" s="33">
        <v>1998.2967601421401</v>
      </c>
      <c r="H36" s="34">
        <v>0.14829999999999999</v>
      </c>
    </row>
    <row r="37" spans="1:8" ht="16.2" customHeight="1" x14ac:dyDescent="0.3">
      <c r="A37" s="29" t="s">
        <v>30</v>
      </c>
      <c r="B37" s="30">
        <v>0.1404</v>
      </c>
      <c r="C37" s="30">
        <v>0.51859999999999995</v>
      </c>
      <c r="D37" s="30">
        <v>0.71719999999999995</v>
      </c>
      <c r="E37" s="31">
        <v>8</v>
      </c>
      <c r="F37" s="32">
        <v>976.07</v>
      </c>
      <c r="G37" s="33">
        <v>803.21713897633799</v>
      </c>
      <c r="H37" s="34">
        <v>0.22140000000000001</v>
      </c>
    </row>
    <row r="38" spans="1:8" ht="16.2" customHeight="1" x14ac:dyDescent="0.3">
      <c r="A38" s="29" t="s">
        <v>31</v>
      </c>
      <c r="B38" s="30">
        <v>2.3699999999999999E-2</v>
      </c>
      <c r="C38" s="30">
        <v>0.17660000000000001</v>
      </c>
      <c r="D38" s="30">
        <v>1.5415000000000001</v>
      </c>
      <c r="E38" s="31">
        <v>6.9</v>
      </c>
      <c r="F38" s="32">
        <v>846</v>
      </c>
      <c r="G38" s="33">
        <v>920.85029440456196</v>
      </c>
      <c r="H38" s="34">
        <v>0.21729999999999999</v>
      </c>
    </row>
    <row r="39" spans="1:8" ht="16.2" customHeight="1" x14ac:dyDescent="0.3">
      <c r="A39" s="29" t="s">
        <v>32</v>
      </c>
      <c r="B39" s="30">
        <v>0.12640000000000001</v>
      </c>
      <c r="C39" s="30">
        <v>0.32790000000000002</v>
      </c>
      <c r="D39" s="30">
        <v>0.215</v>
      </c>
      <c r="E39" s="31">
        <v>7.5</v>
      </c>
      <c r="F39" s="32">
        <v>724.18</v>
      </c>
      <c r="G39" s="33">
        <v>841.68015751336497</v>
      </c>
      <c r="H39" s="34">
        <v>0.17150000000000001</v>
      </c>
    </row>
    <row r="40" spans="1:8" ht="16.2" customHeight="1" x14ac:dyDescent="0.3">
      <c r="A40" s="29" t="s">
        <v>33</v>
      </c>
      <c r="B40" s="30">
        <v>2.29E-2</v>
      </c>
      <c r="C40" s="30">
        <v>0.1084</v>
      </c>
      <c r="D40" s="30">
        <v>0.92689999999999995</v>
      </c>
      <c r="E40" s="31">
        <v>7.9</v>
      </c>
      <c r="F40" s="32">
        <v>976</v>
      </c>
      <c r="G40" s="33">
        <v>1701.3519502491099</v>
      </c>
      <c r="H40" s="34">
        <v>0.122</v>
      </c>
    </row>
    <row r="41" spans="1:8" ht="16.2" customHeight="1" x14ac:dyDescent="0.3">
      <c r="A41" s="29" t="s">
        <v>34</v>
      </c>
      <c r="B41" s="30">
        <v>8.8499999999999995E-2</v>
      </c>
      <c r="C41" s="30">
        <v>0.94579999999999997</v>
      </c>
      <c r="D41" s="30">
        <v>0.24179999999999999</v>
      </c>
      <c r="E41" s="31">
        <v>5.8</v>
      </c>
      <c r="F41" s="32">
        <v>725</v>
      </c>
      <c r="G41" s="33">
        <v>866.76466139984598</v>
      </c>
      <c r="H41" s="34">
        <v>0.15959999999999999</v>
      </c>
    </row>
    <row r="42" spans="1:8" ht="16.2" customHeight="1" x14ac:dyDescent="0.3">
      <c r="A42" s="29" t="s">
        <v>35</v>
      </c>
      <c r="B42" s="30">
        <v>7.85E-2</v>
      </c>
      <c r="C42" s="30">
        <v>0.23980000000000001</v>
      </c>
      <c r="D42" s="30">
        <v>0.92320000000000002</v>
      </c>
      <c r="E42" s="31">
        <v>8.5</v>
      </c>
      <c r="F42" s="32">
        <v>1039</v>
      </c>
      <c r="G42" s="33">
        <v>1277.49293190397</v>
      </c>
      <c r="H42" s="34">
        <v>0.1827</v>
      </c>
    </row>
    <row r="43" spans="1:8" ht="16.2" customHeight="1" x14ac:dyDescent="0.3">
      <c r="A43" s="29" t="s">
        <v>36</v>
      </c>
      <c r="B43" s="30">
        <v>7.51E-2</v>
      </c>
      <c r="C43" s="30">
        <v>0.33260000000000001</v>
      </c>
      <c r="D43" s="30">
        <v>1.0262</v>
      </c>
      <c r="E43" s="31">
        <v>7.3</v>
      </c>
      <c r="F43" s="32">
        <v>989</v>
      </c>
      <c r="G43" s="33">
        <v>1063.92574090533</v>
      </c>
      <c r="H43" s="34">
        <v>0.16520000000000001</v>
      </c>
    </row>
    <row r="44" spans="1:8" ht="16.2" customHeight="1" x14ac:dyDescent="0.3">
      <c r="A44" s="29" t="s">
        <v>37</v>
      </c>
      <c r="B44" s="30">
        <v>9.0700000000000003E-2</v>
      </c>
      <c r="C44" s="30">
        <v>0.1241</v>
      </c>
      <c r="D44" s="30">
        <v>0.47920000000000001</v>
      </c>
      <c r="E44" s="31">
        <v>7</v>
      </c>
      <c r="F44" s="32">
        <v>787</v>
      </c>
      <c r="G44" s="33">
        <v>872.30186006255894</v>
      </c>
      <c r="H44" s="34">
        <v>0.2165</v>
      </c>
    </row>
    <row r="45" spans="1:8" ht="16.2" customHeight="1" x14ac:dyDescent="0.3">
      <c r="A45" s="29" t="s">
        <v>38</v>
      </c>
      <c r="B45" s="30">
        <v>5.9900000000000002E-2</v>
      </c>
      <c r="C45" s="30">
        <v>0.26629999999999998</v>
      </c>
      <c r="D45" s="30">
        <v>1.5623</v>
      </c>
      <c r="E45" s="31">
        <v>7.6</v>
      </c>
      <c r="F45" s="32">
        <v>812.34</v>
      </c>
      <c r="G45" s="33">
        <v>919.45517619389204</v>
      </c>
      <c r="H45" s="34">
        <v>0.34289999999999998</v>
      </c>
    </row>
    <row r="46" spans="1:8" ht="16.2" customHeight="1" x14ac:dyDescent="0.3">
      <c r="A46" s="29" t="s">
        <v>39</v>
      </c>
      <c r="B46" s="30">
        <v>7.5700000000000003E-2</v>
      </c>
      <c r="C46" s="30">
        <v>0.1318</v>
      </c>
      <c r="D46" s="30">
        <v>0.94130000000000003</v>
      </c>
      <c r="E46" s="31">
        <v>8</v>
      </c>
      <c r="F46" s="32">
        <v>818.64</v>
      </c>
      <c r="G46" s="33">
        <v>735.05584460060402</v>
      </c>
      <c r="H46" s="34">
        <v>0.2883</v>
      </c>
    </row>
    <row r="47" spans="1:8" ht="16.2" customHeight="1" x14ac:dyDescent="0.3">
      <c r="A47" s="29" t="s">
        <v>40</v>
      </c>
      <c r="B47" s="30">
        <v>4.4400000000000002E-2</v>
      </c>
      <c r="C47" s="30">
        <v>-5.3800000000000001E-2</v>
      </c>
      <c r="D47" s="30">
        <v>0.58720000000000006</v>
      </c>
      <c r="E47" s="31">
        <v>6</v>
      </c>
      <c r="F47" s="32">
        <v>566.75</v>
      </c>
      <c r="G47" s="33">
        <v>923.62839120863805</v>
      </c>
      <c r="H47" s="34">
        <v>0.19220000000000001</v>
      </c>
    </row>
    <row r="48" spans="1:8" ht="16.2" customHeight="1" x14ac:dyDescent="0.3">
      <c r="A48" s="29" t="s">
        <v>41</v>
      </c>
      <c r="B48" s="30">
        <v>0.16719999999999999</v>
      </c>
      <c r="C48" s="30">
        <v>0.45669999999999999</v>
      </c>
      <c r="D48" s="30">
        <v>0.33100000000000002</v>
      </c>
      <c r="E48" s="31">
        <v>7</v>
      </c>
      <c r="F48" s="32">
        <v>627</v>
      </c>
      <c r="G48" s="33">
        <v>869.44740758688999</v>
      </c>
      <c r="H48" s="34">
        <v>0.13120000000000001</v>
      </c>
    </row>
    <row r="49" spans="1:8" ht="16.2" customHeight="1" x14ac:dyDescent="0.3">
      <c r="A49" s="29" t="s">
        <v>42</v>
      </c>
      <c r="B49" s="30">
        <v>8.3400000000000002E-2</v>
      </c>
      <c r="C49" s="30">
        <v>0.6865</v>
      </c>
      <c r="D49" s="30">
        <v>0.78269999999999995</v>
      </c>
      <c r="E49" s="31">
        <v>7</v>
      </c>
      <c r="F49" s="32">
        <v>1295</v>
      </c>
      <c r="G49" s="33">
        <v>1515.8075672966499</v>
      </c>
      <c r="H49" s="34">
        <v>0.2273</v>
      </c>
    </row>
    <row r="50" spans="1:8" ht="16.2" customHeight="1" x14ac:dyDescent="0.3">
      <c r="A50" s="29" t="s">
        <v>43</v>
      </c>
      <c r="B50" s="30">
        <v>0.11360000000000001</v>
      </c>
      <c r="C50" s="30">
        <v>0.1109</v>
      </c>
      <c r="D50" s="30">
        <v>1.0980000000000001</v>
      </c>
      <c r="E50" s="31">
        <v>8</v>
      </c>
      <c r="F50" s="32">
        <v>944</v>
      </c>
      <c r="G50" s="33">
        <v>895.31991896438501</v>
      </c>
      <c r="H50" s="34">
        <v>0.22409999999999999</v>
      </c>
    </row>
    <row r="51" spans="1:8" ht="16.2" customHeight="1" x14ac:dyDescent="0.3">
      <c r="A51" s="29" t="s">
        <v>44</v>
      </c>
      <c r="B51" s="30">
        <v>3.56E-2</v>
      </c>
      <c r="C51" s="30">
        <v>6.3700000000000007E-2</v>
      </c>
      <c r="D51" s="30">
        <v>0.36799999999999999</v>
      </c>
      <c r="E51" s="31">
        <v>6.9</v>
      </c>
      <c r="F51" s="32">
        <v>1007.56</v>
      </c>
      <c r="G51" s="33">
        <v>1498.09819342128</v>
      </c>
      <c r="H51" s="34">
        <v>0.1734</v>
      </c>
    </row>
    <row r="52" spans="1:8" ht="16.2" customHeight="1" x14ac:dyDescent="0.3">
      <c r="A52" s="29" t="s">
        <v>45</v>
      </c>
      <c r="B52" s="30">
        <v>5.8500000000000003E-2</v>
      </c>
      <c r="C52" s="30">
        <v>0.17510000000000001</v>
      </c>
      <c r="D52" s="30">
        <v>0.55520000000000003</v>
      </c>
      <c r="E52" s="31">
        <v>7.8</v>
      </c>
      <c r="F52" s="32">
        <v>819</v>
      </c>
      <c r="G52" s="33">
        <v>1356.84175253991</v>
      </c>
      <c r="H52" s="34">
        <v>9.6199999999999994E-2</v>
      </c>
    </row>
    <row r="53" spans="1:8" ht="16.2" customHeight="1" x14ac:dyDescent="0.3">
      <c r="A53" s="29" t="s">
        <v>46</v>
      </c>
      <c r="B53" s="30">
        <v>8.48E-2</v>
      </c>
      <c r="C53" s="30">
        <v>0.76990000000000003</v>
      </c>
      <c r="D53" s="30">
        <v>0.34129999999999999</v>
      </c>
      <c r="E53" s="31">
        <v>8</v>
      </c>
      <c r="F53" s="32">
        <v>1134</v>
      </c>
      <c r="G53" s="33">
        <v>1380.17837233913</v>
      </c>
      <c r="H53" s="34">
        <v>0.13689999999999999</v>
      </c>
    </row>
    <row r="54" spans="1:8" ht="16.2" customHeight="1" x14ac:dyDescent="0.3">
      <c r="A54" s="29" t="s">
        <v>47</v>
      </c>
      <c r="B54" s="30">
        <v>0.1429</v>
      </c>
      <c r="C54" s="30">
        <v>0.87849999999999995</v>
      </c>
      <c r="D54" s="30">
        <v>0.4083</v>
      </c>
      <c r="E54" s="31">
        <v>5</v>
      </c>
      <c r="F54" s="32">
        <v>881.61</v>
      </c>
      <c r="G54" s="33">
        <v>1446.7928266971601</v>
      </c>
      <c r="H54" s="34">
        <v>0.1076</v>
      </c>
    </row>
    <row r="55" spans="1:8" ht="16.2" customHeight="1" x14ac:dyDescent="0.3">
      <c r="A55" s="29" t="s">
        <v>48</v>
      </c>
      <c r="B55" s="30">
        <v>9.1999999999999998E-3</v>
      </c>
      <c r="C55" s="30">
        <v>0.48959999999999998</v>
      </c>
      <c r="D55" s="30">
        <v>0.60799999999999998</v>
      </c>
      <c r="E55" s="31">
        <v>0</v>
      </c>
      <c r="F55" s="32">
        <v>1228</v>
      </c>
      <c r="G55" s="33">
        <v>2037.07467702638</v>
      </c>
      <c r="H55" s="34">
        <v>0.1847</v>
      </c>
    </row>
    <row r="56" spans="1:8" ht="16.2" customHeight="1" x14ac:dyDescent="0.3">
      <c r="A56" s="29" t="s">
        <v>49</v>
      </c>
      <c r="B56" s="30">
        <v>0.1305</v>
      </c>
      <c r="C56" s="30">
        <v>0.48149999999999998</v>
      </c>
      <c r="D56" s="30">
        <v>0.15720000000000001</v>
      </c>
      <c r="E56" s="31">
        <v>6.9</v>
      </c>
      <c r="F56" s="32">
        <v>875</v>
      </c>
      <c r="G56" s="33">
        <v>1230.9912162949699</v>
      </c>
      <c r="H56" s="34">
        <v>9.1399999999999995E-2</v>
      </c>
    </row>
    <row r="57" spans="1:8" ht="16.2" customHeight="1" x14ac:dyDescent="0.3">
      <c r="A57" s="29" t="s">
        <v>50</v>
      </c>
      <c r="B57" s="30">
        <v>0.11409999999999999</v>
      </c>
      <c r="C57" s="30">
        <v>0.51190000000000002</v>
      </c>
      <c r="D57" s="30">
        <v>0.31790000000000002</v>
      </c>
      <c r="E57" s="31">
        <v>8</v>
      </c>
      <c r="F57" s="32">
        <v>1071</v>
      </c>
      <c r="G57" s="33">
        <v>884.323778716589</v>
      </c>
      <c r="H57" s="34">
        <v>0.20039999999999999</v>
      </c>
    </row>
    <row r="58" spans="1:8" ht="16.2" customHeight="1" x14ac:dyDescent="0.3">
      <c r="A58" s="29" t="s">
        <v>51</v>
      </c>
      <c r="B58" s="30">
        <v>8.43E-2</v>
      </c>
      <c r="C58" s="30">
        <v>9.3600000000000003E-2</v>
      </c>
      <c r="D58" s="30">
        <v>0.79520000000000002</v>
      </c>
      <c r="E58" s="31">
        <v>7.2</v>
      </c>
      <c r="F58" s="32">
        <v>693</v>
      </c>
      <c r="G58" s="33">
        <v>1079.3190903915299</v>
      </c>
      <c r="H58" s="34">
        <v>0.2024</v>
      </c>
    </row>
    <row r="59" spans="1:8" ht="16.2" customHeight="1" x14ac:dyDescent="0.3">
      <c r="A59" s="29" t="s">
        <v>52</v>
      </c>
      <c r="B59" s="30">
        <v>0.1004</v>
      </c>
      <c r="C59" s="30">
        <v>0.23130000000000001</v>
      </c>
      <c r="D59" s="30">
        <v>0.4194</v>
      </c>
      <c r="E59" s="31">
        <v>7.3</v>
      </c>
      <c r="F59" s="32">
        <v>950</v>
      </c>
      <c r="G59" s="33">
        <v>939.28098142764895</v>
      </c>
      <c r="H59" s="34">
        <v>0.21229999999999999</v>
      </c>
    </row>
    <row r="60" spans="1:8" ht="16.2" customHeight="1" x14ac:dyDescent="0.3">
      <c r="A60" s="29" t="s">
        <v>53</v>
      </c>
      <c r="B60" s="30">
        <v>4.2999999999999997E-2</v>
      </c>
      <c r="C60" s="30">
        <v>0.1835</v>
      </c>
      <c r="D60" s="30">
        <v>0.18490000000000001</v>
      </c>
      <c r="E60" s="31">
        <v>7.8</v>
      </c>
      <c r="F60" s="32">
        <v>881.61</v>
      </c>
      <c r="G60" s="33">
        <v>1566.0387153010299</v>
      </c>
      <c r="H60" s="34">
        <v>0.1827</v>
      </c>
    </row>
    <row r="61" spans="1:8" ht="16.2" customHeight="1" x14ac:dyDescent="0.3">
      <c r="A61" s="29" t="s">
        <v>54</v>
      </c>
      <c r="B61" s="30">
        <v>0.12989999999999999</v>
      </c>
      <c r="C61" s="30">
        <v>1.6044</v>
      </c>
      <c r="D61" s="30">
        <v>0.05</v>
      </c>
      <c r="E61" s="31">
        <v>7.5</v>
      </c>
      <c r="F61" s="32">
        <v>929</v>
      </c>
      <c r="G61" s="33">
        <v>853.18187272586499</v>
      </c>
      <c r="H61" s="34">
        <v>0.21190000000000001</v>
      </c>
    </row>
    <row r="62" spans="1:8" ht="16.2" customHeight="1" x14ac:dyDescent="0.3">
      <c r="A62" s="29" t="s">
        <v>55</v>
      </c>
      <c r="B62" s="30">
        <v>0.1615</v>
      </c>
      <c r="C62" s="30">
        <v>0.53639999999999999</v>
      </c>
      <c r="D62" s="30">
        <v>0.20830000000000001</v>
      </c>
      <c r="E62" s="31">
        <v>6</v>
      </c>
      <c r="F62" s="32">
        <v>850</v>
      </c>
      <c r="G62" s="33">
        <v>1113.51900912063</v>
      </c>
      <c r="H62" s="34">
        <v>0.1255</v>
      </c>
    </row>
    <row r="63" spans="1:8" ht="16.2" customHeight="1" x14ac:dyDescent="0.3">
      <c r="A63" s="29" t="s">
        <v>56</v>
      </c>
      <c r="B63" s="30">
        <v>8.48E-2</v>
      </c>
      <c r="C63" s="30">
        <v>0.51480000000000004</v>
      </c>
      <c r="D63" s="30">
        <v>0.64739999999999998</v>
      </c>
      <c r="E63" s="31">
        <v>6.9</v>
      </c>
      <c r="F63" s="32">
        <v>750</v>
      </c>
      <c r="G63" s="33">
        <v>802.356393599537</v>
      </c>
      <c r="H63" s="34">
        <v>8.8200000000000001E-2</v>
      </c>
    </row>
    <row r="64" spans="1:8" ht="16.2" customHeight="1" x14ac:dyDescent="0.3">
      <c r="A64" s="29" t="s">
        <v>57</v>
      </c>
      <c r="B64" s="30">
        <v>0.11459999999999999</v>
      </c>
      <c r="C64" s="30">
        <v>0.62690000000000001</v>
      </c>
      <c r="D64" s="30">
        <v>0.51500000000000001</v>
      </c>
      <c r="E64" s="31">
        <v>8</v>
      </c>
      <c r="F64" s="32">
        <v>875.31</v>
      </c>
      <c r="G64" s="33">
        <v>1165.3973299090301</v>
      </c>
      <c r="H64" s="34">
        <v>0.1389</v>
      </c>
    </row>
    <row r="65" spans="1:8" ht="16.2" customHeight="1" x14ac:dyDescent="0.3">
      <c r="A65" s="29" t="s">
        <v>58</v>
      </c>
      <c r="B65" s="30">
        <v>0.13389999999999999</v>
      </c>
      <c r="C65" s="30">
        <v>0.44330000000000003</v>
      </c>
      <c r="D65" s="30">
        <v>0.29220000000000002</v>
      </c>
      <c r="E65" s="31">
        <v>7.9</v>
      </c>
      <c r="F65" s="32">
        <v>982</v>
      </c>
      <c r="G65" s="33">
        <v>1195.1666377189899</v>
      </c>
      <c r="H65" s="34">
        <v>0.14399999999999999</v>
      </c>
    </row>
    <row r="66" spans="1:8" ht="16.2" customHeight="1" x14ac:dyDescent="0.3">
      <c r="A66" s="29" t="s">
        <v>59</v>
      </c>
      <c r="B66" s="30">
        <v>9.5200000000000007E-2</v>
      </c>
      <c r="C66" s="30">
        <v>0.45689999999999997</v>
      </c>
      <c r="D66" s="30">
        <v>0.94030000000000002</v>
      </c>
      <c r="E66" s="31">
        <v>8</v>
      </c>
      <c r="F66" s="32">
        <v>1354</v>
      </c>
      <c r="G66" s="33">
        <v>1412.7291672927099</v>
      </c>
      <c r="H66" s="34">
        <v>0.31619999999999998</v>
      </c>
    </row>
    <row r="67" spans="1:8" ht="16.2" customHeight="1" x14ac:dyDescent="0.3">
      <c r="A67" s="29" t="s">
        <v>60</v>
      </c>
      <c r="B67" s="30">
        <v>7.8E-2</v>
      </c>
      <c r="C67" s="30">
        <v>1.9800000000000002E-2</v>
      </c>
      <c r="D67" s="30">
        <v>0.28539999999999999</v>
      </c>
      <c r="E67" s="31">
        <v>6.9</v>
      </c>
      <c r="F67" s="32">
        <v>740</v>
      </c>
      <c r="G67" s="33">
        <v>1018.48721164158</v>
      </c>
      <c r="H67" s="34">
        <v>0.2268</v>
      </c>
    </row>
    <row r="68" spans="1:8" ht="16.2" customHeight="1" x14ac:dyDescent="0.3">
      <c r="A68" s="29" t="s">
        <v>61</v>
      </c>
      <c r="B68" s="30">
        <v>8.6999999999999994E-2</v>
      </c>
      <c r="C68" s="30">
        <v>0.71660000000000001</v>
      </c>
      <c r="D68" s="30">
        <v>0.2419</v>
      </c>
      <c r="E68" s="31">
        <v>8</v>
      </c>
      <c r="F68" s="32">
        <v>810</v>
      </c>
      <c r="G68" s="33">
        <v>1307.1372333188899</v>
      </c>
      <c r="H68" s="34">
        <v>0.15890000000000001</v>
      </c>
    </row>
    <row r="69" spans="1:8" ht="16.2" customHeight="1" x14ac:dyDescent="0.3">
      <c r="A69" s="29" t="s">
        <v>62</v>
      </c>
      <c r="B69" s="30">
        <v>8.1100000000000005E-2</v>
      </c>
      <c r="C69" s="30">
        <v>0.61150000000000004</v>
      </c>
      <c r="D69" s="30">
        <v>2.9600000000000001E-2</v>
      </c>
      <c r="E69" s="31">
        <v>7</v>
      </c>
      <c r="F69" s="32">
        <v>724</v>
      </c>
      <c r="G69" s="33">
        <v>1059.15704168612</v>
      </c>
      <c r="H69" s="34">
        <v>0.23680000000000001</v>
      </c>
    </row>
    <row r="70" spans="1:8" ht="16.2" customHeight="1" x14ac:dyDescent="0.3">
      <c r="A70" s="29" t="s">
        <v>63</v>
      </c>
      <c r="B70" s="30">
        <v>8.8200000000000001E-2</v>
      </c>
      <c r="C70" s="30">
        <v>0.18090000000000001</v>
      </c>
      <c r="D70" s="30">
        <v>0.85429999999999995</v>
      </c>
      <c r="E70" s="31">
        <v>6.5</v>
      </c>
      <c r="F70" s="32">
        <v>724.18</v>
      </c>
      <c r="G70" s="33">
        <v>1330.7058082042399</v>
      </c>
      <c r="H70" s="34">
        <v>0.13730000000000001</v>
      </c>
    </row>
    <row r="71" spans="1:8" ht="16.2" customHeight="1" x14ac:dyDescent="0.3">
      <c r="A71" s="29" t="s">
        <v>64</v>
      </c>
      <c r="B71" s="30">
        <v>0.11119999999999999</v>
      </c>
      <c r="C71" s="30">
        <v>0.17349999999999999</v>
      </c>
      <c r="D71" s="30">
        <v>0.60409999999999997</v>
      </c>
      <c r="E71" s="31">
        <v>6.8</v>
      </c>
      <c r="F71" s="32">
        <v>627</v>
      </c>
      <c r="G71" s="33">
        <v>774.64129032741801</v>
      </c>
      <c r="H71" s="34">
        <v>0.14929999999999999</v>
      </c>
    </row>
    <row r="72" spans="1:8" ht="16.2" customHeight="1" x14ac:dyDescent="0.3">
      <c r="A72" s="29" t="s">
        <v>65</v>
      </c>
      <c r="B72" s="30">
        <v>7.85E-2</v>
      </c>
      <c r="C72" s="30">
        <v>0.39560000000000001</v>
      </c>
      <c r="D72" s="30">
        <v>0.46850000000000003</v>
      </c>
      <c r="E72" s="31">
        <v>7.7</v>
      </c>
      <c r="F72" s="32">
        <v>818.64</v>
      </c>
      <c r="G72" s="33">
        <v>1162.8008108741799</v>
      </c>
      <c r="H72" s="34">
        <v>0.1181</v>
      </c>
    </row>
    <row r="73" spans="1:8" ht="16.2" customHeight="1" x14ac:dyDescent="0.3">
      <c r="A73" s="29" t="s">
        <v>66</v>
      </c>
      <c r="B73" s="30">
        <v>9.7500000000000003E-2</v>
      </c>
      <c r="C73" s="30">
        <v>0.47570000000000001</v>
      </c>
      <c r="D73" s="30">
        <v>0.58540000000000003</v>
      </c>
      <c r="E73" s="31">
        <v>7</v>
      </c>
      <c r="F73" s="32">
        <v>755.67</v>
      </c>
      <c r="G73" s="33">
        <v>716.54197850206799</v>
      </c>
      <c r="H73" s="34">
        <v>0.23519999999999999</v>
      </c>
    </row>
    <row r="74" spans="1:8" ht="16.2" customHeight="1" x14ac:dyDescent="0.3">
      <c r="A74" s="29" t="s">
        <v>67</v>
      </c>
      <c r="B74" s="30">
        <v>0.10589999999999999</v>
      </c>
      <c r="C74" s="30">
        <v>0.35299999999999998</v>
      </c>
      <c r="D74" s="30">
        <v>0.23039999999999999</v>
      </c>
      <c r="E74" s="31">
        <v>7.5</v>
      </c>
      <c r="F74" s="32">
        <v>787</v>
      </c>
      <c r="G74" s="33">
        <v>846.82967334509794</v>
      </c>
      <c r="H74" s="34">
        <v>0.16059999999999999</v>
      </c>
    </row>
    <row r="75" spans="1:8" ht="16.2" customHeight="1" x14ac:dyDescent="0.3">
      <c r="A75" s="29" t="s">
        <v>68</v>
      </c>
      <c r="B75" s="30">
        <v>0.1255</v>
      </c>
      <c r="C75" s="30">
        <v>0.93620000000000003</v>
      </c>
      <c r="D75" s="30">
        <v>0.1036</v>
      </c>
      <c r="E75" s="31">
        <v>7.9</v>
      </c>
      <c r="F75" s="32">
        <v>819</v>
      </c>
      <c r="G75" s="33">
        <v>1005.95764741929</v>
      </c>
      <c r="H75" s="34">
        <v>0.1381</v>
      </c>
    </row>
    <row r="76" spans="1:8" ht="16.2" customHeight="1" x14ac:dyDescent="0.3">
      <c r="A76" s="29" t="s">
        <v>69</v>
      </c>
      <c r="B76" s="30">
        <v>0.1079</v>
      </c>
      <c r="C76" s="30">
        <v>0.7208</v>
      </c>
      <c r="D76" s="30">
        <v>0.63390000000000002</v>
      </c>
      <c r="E76" s="31">
        <v>7.5</v>
      </c>
      <c r="F76" s="32">
        <v>944</v>
      </c>
      <c r="G76" s="33">
        <v>944.43490225620496</v>
      </c>
      <c r="H76" s="34">
        <v>0.1162</v>
      </c>
    </row>
    <row r="77" spans="1:8" ht="16.2" customHeight="1" x14ac:dyDescent="0.3">
      <c r="A77" s="29" t="s">
        <v>70</v>
      </c>
      <c r="B77" s="30">
        <v>0.15720000000000001</v>
      </c>
      <c r="C77" s="30">
        <v>0.60860000000000003</v>
      </c>
      <c r="D77" s="30">
        <v>0.31380000000000002</v>
      </c>
      <c r="E77" s="31">
        <v>7.3</v>
      </c>
      <c r="F77" s="32">
        <v>818</v>
      </c>
      <c r="G77" s="33">
        <v>814.00124250960198</v>
      </c>
      <c r="H77" s="34">
        <v>0.20519999999999999</v>
      </c>
    </row>
    <row r="78" spans="1:8" ht="16.2" customHeight="1" x14ac:dyDescent="0.3">
      <c r="A78" s="29" t="s">
        <v>71</v>
      </c>
      <c r="B78" s="30">
        <v>2.3099999999999999E-2</v>
      </c>
      <c r="C78" s="30">
        <v>-2.5999999999999999E-2</v>
      </c>
      <c r="D78" s="30">
        <v>0.76800000000000002</v>
      </c>
      <c r="E78" s="31">
        <v>7</v>
      </c>
      <c r="F78" s="32">
        <v>800</v>
      </c>
      <c r="G78" s="33">
        <v>1380.9322162311601</v>
      </c>
      <c r="H78" s="34">
        <v>0.14960000000000001</v>
      </c>
    </row>
    <row r="79" spans="1:8" ht="16.2" customHeight="1" x14ac:dyDescent="0.3">
      <c r="A79" s="29" t="s">
        <v>72</v>
      </c>
      <c r="B79" s="30">
        <v>0.13150000000000001</v>
      </c>
      <c r="C79" s="30">
        <v>0.38829999999999998</v>
      </c>
      <c r="D79" s="30">
        <v>0.70540000000000003</v>
      </c>
      <c r="E79" s="31">
        <v>8</v>
      </c>
      <c r="F79" s="32">
        <v>945</v>
      </c>
      <c r="G79" s="33">
        <v>927.51716906377203</v>
      </c>
      <c r="H79" s="34">
        <v>0.15859999999999999</v>
      </c>
    </row>
    <row r="80" spans="1:8" ht="16.2" customHeight="1" x14ac:dyDescent="0.3">
      <c r="A80" s="29" t="s">
        <v>73</v>
      </c>
      <c r="B80" s="30">
        <v>2.7799999999999998E-2</v>
      </c>
      <c r="C80" s="30">
        <v>5.45E-2</v>
      </c>
      <c r="D80" s="30">
        <v>0.90069999999999995</v>
      </c>
      <c r="E80" s="31">
        <v>7.5</v>
      </c>
      <c r="F80" s="32">
        <v>850.13</v>
      </c>
      <c r="G80" s="33">
        <v>1279.1419972076101</v>
      </c>
      <c r="H80" s="34">
        <v>0.19589999999999999</v>
      </c>
    </row>
    <row r="81" spans="1:8" ht="16.2" customHeight="1" x14ac:dyDescent="0.3">
      <c r="A81" s="29" t="s">
        <v>74</v>
      </c>
      <c r="B81" s="30">
        <v>-3.1600000000000003E-2</v>
      </c>
      <c r="C81" s="30">
        <v>2.5600000000000001E-2</v>
      </c>
      <c r="D81" s="30">
        <v>0.90529999999999999</v>
      </c>
      <c r="E81" s="31">
        <v>6.9</v>
      </c>
      <c r="F81" s="32">
        <v>913.1</v>
      </c>
      <c r="G81" s="33">
        <v>2265.0037753070901</v>
      </c>
      <c r="H81" s="34">
        <v>0.12809999999999999</v>
      </c>
    </row>
    <row r="82" spans="1:8" ht="16.2" customHeight="1" x14ac:dyDescent="0.3">
      <c r="A82" s="29" t="s">
        <v>75</v>
      </c>
      <c r="B82" s="30">
        <v>6.4699999999999994E-2</v>
      </c>
      <c r="C82" s="30">
        <v>0.28179999999999999</v>
      </c>
      <c r="D82" s="30">
        <v>0.85589999999999999</v>
      </c>
      <c r="E82" s="31">
        <v>7.8</v>
      </c>
      <c r="F82" s="32">
        <v>981.62</v>
      </c>
      <c r="G82" s="33">
        <v>1265.5130196672001</v>
      </c>
      <c r="H82" s="34">
        <v>0.12429999999999999</v>
      </c>
    </row>
    <row r="83" spans="1:8" ht="16.2" customHeight="1" x14ac:dyDescent="0.3">
      <c r="A83" s="29" t="s">
        <v>76</v>
      </c>
      <c r="B83" s="30">
        <v>0.10390000000000001</v>
      </c>
      <c r="C83" s="30">
        <v>0.40439999999999998</v>
      </c>
      <c r="D83" s="30">
        <v>0.43030000000000002</v>
      </c>
      <c r="E83" s="31">
        <v>8</v>
      </c>
      <c r="F83" s="32">
        <v>1039</v>
      </c>
      <c r="G83" s="33">
        <v>918.01854094488101</v>
      </c>
      <c r="H83" s="34">
        <v>0.1275</v>
      </c>
    </row>
    <row r="84" spans="1:8" ht="16.2" customHeight="1" x14ac:dyDescent="0.3">
      <c r="A84" s="29" t="s">
        <v>77</v>
      </c>
      <c r="B84" s="30">
        <v>0.1206</v>
      </c>
      <c r="C84" s="30">
        <v>0.55400000000000005</v>
      </c>
      <c r="D84" s="30">
        <v>0.65290000000000004</v>
      </c>
      <c r="E84" s="31">
        <v>7.2</v>
      </c>
      <c r="F84" s="32">
        <v>1070</v>
      </c>
      <c r="G84" s="33">
        <v>845.586013123935</v>
      </c>
      <c r="H84" s="34">
        <v>0.1658</v>
      </c>
    </row>
    <row r="85" spans="1:8" ht="16.2" customHeight="1" x14ac:dyDescent="0.3">
      <c r="A85" s="29" t="s">
        <v>78</v>
      </c>
      <c r="B85" s="30">
        <v>0.10050000000000001</v>
      </c>
      <c r="C85" s="30">
        <v>0.80559999999999998</v>
      </c>
      <c r="D85" s="30">
        <v>1.081</v>
      </c>
      <c r="E85" s="31">
        <v>8</v>
      </c>
      <c r="F85" s="32">
        <v>756</v>
      </c>
      <c r="G85" s="33">
        <v>1161.6265469596001</v>
      </c>
      <c r="H85" s="34">
        <v>0.2273</v>
      </c>
    </row>
    <row r="86" spans="1:8" ht="16.2" customHeight="1" x14ac:dyDescent="0.3">
      <c r="A86" s="29" t="s">
        <v>79</v>
      </c>
      <c r="B86" s="30">
        <v>9.2999999999999999E-2</v>
      </c>
      <c r="C86" s="30">
        <v>0.64400000000000002</v>
      </c>
      <c r="D86" s="30">
        <v>0.74790000000000001</v>
      </c>
      <c r="E86" s="31">
        <v>7.3</v>
      </c>
      <c r="F86" s="32">
        <v>895</v>
      </c>
      <c r="G86" s="33">
        <v>1042.60731484139</v>
      </c>
      <c r="H86" s="34">
        <v>0.1663</v>
      </c>
    </row>
    <row r="87" spans="1:8" ht="16.2" customHeight="1" x14ac:dyDescent="0.3">
      <c r="A87" s="29" t="s">
        <v>80</v>
      </c>
      <c r="B87" s="30">
        <v>5.7099999999999998E-2</v>
      </c>
      <c r="C87" s="30">
        <v>-2.92E-2</v>
      </c>
      <c r="D87" s="30">
        <v>0.63800000000000001</v>
      </c>
      <c r="E87" s="31">
        <v>6.8</v>
      </c>
      <c r="F87" s="32">
        <v>620</v>
      </c>
      <c r="G87" s="33">
        <v>942.03418544611202</v>
      </c>
      <c r="H87" s="34">
        <v>0.22900000000000001</v>
      </c>
    </row>
    <row r="88" spans="1:8" ht="16.2" customHeight="1" x14ac:dyDescent="0.3">
      <c r="A88" s="29" t="s">
        <v>81</v>
      </c>
      <c r="B88" s="30">
        <v>7.85E-2</v>
      </c>
      <c r="C88" s="30">
        <v>0.29799999999999999</v>
      </c>
      <c r="D88" s="30">
        <v>0.47849999999999998</v>
      </c>
      <c r="E88" s="31">
        <v>7.5</v>
      </c>
      <c r="F88" s="32">
        <v>850</v>
      </c>
      <c r="G88" s="33">
        <v>1326.5387472663799</v>
      </c>
      <c r="H88" s="34">
        <v>0.23230000000000001</v>
      </c>
    </row>
    <row r="89" spans="1:8" ht="16.2" customHeight="1" x14ac:dyDescent="0.3">
      <c r="A89" s="29" t="s">
        <v>82</v>
      </c>
      <c r="B89" s="30">
        <v>6.3899999999999998E-2</v>
      </c>
      <c r="C89" s="30">
        <v>0.2427</v>
      </c>
      <c r="D89" s="30">
        <v>0.67390000000000005</v>
      </c>
      <c r="E89" s="31">
        <v>6.7</v>
      </c>
      <c r="F89" s="32">
        <v>850</v>
      </c>
      <c r="G89" s="33">
        <v>834.51867646070798</v>
      </c>
      <c r="H89" s="34">
        <v>0.1822</v>
      </c>
    </row>
    <row r="90" spans="1:8" ht="16.2" customHeight="1" x14ac:dyDescent="0.3">
      <c r="A90" s="29" t="s">
        <v>83</v>
      </c>
      <c r="B90" s="30">
        <v>0.10979999999999999</v>
      </c>
      <c r="C90" s="30">
        <v>0.2366</v>
      </c>
      <c r="D90" s="30">
        <v>0.95189999999999997</v>
      </c>
      <c r="E90" s="31">
        <v>7.2</v>
      </c>
      <c r="F90" s="32">
        <v>940</v>
      </c>
      <c r="G90" s="33">
        <v>734.24927907721803</v>
      </c>
      <c r="H90" s="34">
        <v>0.2006</v>
      </c>
    </row>
    <row r="91" spans="1:8" ht="16.2" customHeight="1" x14ac:dyDescent="0.3">
      <c r="A91" s="29" t="s">
        <v>84</v>
      </c>
      <c r="B91" s="30">
        <v>0.1019</v>
      </c>
      <c r="C91" s="30">
        <v>0.29249999999999998</v>
      </c>
      <c r="D91" s="30">
        <v>0.75790000000000002</v>
      </c>
      <c r="E91" s="31">
        <v>8</v>
      </c>
      <c r="F91" s="32">
        <v>945</v>
      </c>
      <c r="G91" s="33">
        <v>774.50850403888501</v>
      </c>
      <c r="H91" s="34">
        <v>0.1986</v>
      </c>
    </row>
    <row r="92" spans="1:8" ht="16.2" customHeight="1" x14ac:dyDescent="0.3">
      <c r="A92" s="29" t="s">
        <v>85</v>
      </c>
      <c r="B92" s="30">
        <v>0.1041</v>
      </c>
      <c r="C92" s="30">
        <v>0.21260000000000001</v>
      </c>
      <c r="D92" s="30">
        <v>0.37490000000000001</v>
      </c>
      <c r="E92" s="31">
        <v>7.1</v>
      </c>
      <c r="F92" s="32">
        <v>920</v>
      </c>
      <c r="G92" s="33">
        <v>1207.6909194105999</v>
      </c>
      <c r="H92" s="34">
        <v>0.2404</v>
      </c>
    </row>
    <row r="93" spans="1:8" ht="16.2" customHeight="1" x14ac:dyDescent="0.3">
      <c r="A93" s="29" t="s">
        <v>86</v>
      </c>
      <c r="B93" s="30">
        <v>0.16159999999999999</v>
      </c>
      <c r="C93" s="30">
        <v>0.94350000000000001</v>
      </c>
      <c r="D93" s="30">
        <v>1.1084000000000001</v>
      </c>
      <c r="E93" s="31">
        <v>7</v>
      </c>
      <c r="F93" s="32">
        <v>819</v>
      </c>
      <c r="G93" s="33">
        <v>801.999336212363</v>
      </c>
      <c r="H93" s="34">
        <v>0.18740000000000001</v>
      </c>
    </row>
    <row r="94" spans="1:8" ht="16.2" customHeight="1" x14ac:dyDescent="0.3">
      <c r="A94" s="29" t="s">
        <v>87</v>
      </c>
      <c r="B94" s="30">
        <v>7.85E-2</v>
      </c>
      <c r="C94" s="30">
        <v>0.32190000000000002</v>
      </c>
      <c r="D94" s="30">
        <v>0.84350000000000003</v>
      </c>
      <c r="E94" s="31">
        <v>8</v>
      </c>
      <c r="F94" s="32">
        <v>1039</v>
      </c>
      <c r="G94" s="33">
        <v>1131.27307330802</v>
      </c>
      <c r="H94" s="34">
        <v>0.22850000000000001</v>
      </c>
    </row>
    <row r="95" spans="1:8" ht="16.2" customHeight="1" x14ac:dyDescent="0.3">
      <c r="A95" s="29" t="s">
        <v>88</v>
      </c>
      <c r="B95" s="30">
        <v>0.17119999999999999</v>
      </c>
      <c r="C95" s="30">
        <v>0.69420000000000004</v>
      </c>
      <c r="D95" s="30">
        <v>5.2699999999999997E-2</v>
      </c>
      <c r="E95" s="31">
        <v>6</v>
      </c>
      <c r="F95" s="32">
        <v>730</v>
      </c>
      <c r="G95" s="33">
        <v>798.75427942233205</v>
      </c>
      <c r="H95" s="34">
        <v>0.2404</v>
      </c>
    </row>
    <row r="96" spans="1:8" ht="16.2" customHeight="1" x14ac:dyDescent="0.3">
      <c r="A96" s="29" t="s">
        <v>89</v>
      </c>
      <c r="B96" s="30">
        <v>0.12379999999999999</v>
      </c>
      <c r="C96" s="30">
        <v>0.22</v>
      </c>
      <c r="D96" s="30">
        <v>0.24679999999999999</v>
      </c>
      <c r="E96" s="31">
        <v>7.5</v>
      </c>
      <c r="F96" s="32">
        <v>1350</v>
      </c>
      <c r="G96" s="33">
        <v>777.57012556064296</v>
      </c>
      <c r="H96" s="34">
        <v>0.18629999999999999</v>
      </c>
    </row>
    <row r="97" spans="1:8" ht="16.2" customHeight="1" x14ac:dyDescent="0.3">
      <c r="A97" s="29" t="s">
        <v>90</v>
      </c>
      <c r="B97" s="30">
        <v>0.107</v>
      </c>
      <c r="C97" s="30">
        <v>0.29849999999999999</v>
      </c>
      <c r="D97" s="30">
        <v>0.73</v>
      </c>
      <c r="E97" s="31">
        <v>7</v>
      </c>
      <c r="F97" s="32">
        <v>986.4</v>
      </c>
      <c r="G97" s="33">
        <v>1545.4165277982599</v>
      </c>
      <c r="H97" s="34">
        <v>0.1389</v>
      </c>
    </row>
    <row r="98" spans="1:8" ht="16.2" customHeight="1" x14ac:dyDescent="0.3">
      <c r="A98" s="29" t="s">
        <v>91</v>
      </c>
      <c r="B98" s="30">
        <v>0.1404</v>
      </c>
      <c r="C98" s="30">
        <v>0.5675</v>
      </c>
      <c r="D98" s="30">
        <v>0.66700000000000004</v>
      </c>
      <c r="E98" s="31">
        <v>8</v>
      </c>
      <c r="F98" s="32">
        <v>693</v>
      </c>
      <c r="G98" s="33">
        <v>801.880773014944</v>
      </c>
      <c r="H98" s="34">
        <v>0.25409999999999999</v>
      </c>
    </row>
    <row r="99" spans="1:8" ht="16.2" customHeight="1" x14ac:dyDescent="0.3">
      <c r="A99" s="29" t="s">
        <v>92</v>
      </c>
      <c r="B99" s="30">
        <v>0.1043</v>
      </c>
      <c r="C99" s="30">
        <v>0.5958</v>
      </c>
      <c r="D99" s="30">
        <v>0.52459999999999996</v>
      </c>
      <c r="E99" s="31">
        <v>7.5</v>
      </c>
      <c r="F99" s="32">
        <v>1007.56</v>
      </c>
      <c r="G99" s="33">
        <v>857.26946817666999</v>
      </c>
      <c r="H99" s="34">
        <v>0.16750000000000001</v>
      </c>
    </row>
    <row r="100" spans="1:8" ht="16.2" customHeight="1" x14ac:dyDescent="0.3">
      <c r="A100" s="29" t="s">
        <v>93</v>
      </c>
      <c r="B100" s="30">
        <v>0.10390000000000001</v>
      </c>
      <c r="C100" s="30">
        <v>0.1086</v>
      </c>
      <c r="D100" s="30">
        <v>0.29170000000000001</v>
      </c>
      <c r="E100" s="31">
        <v>7.5</v>
      </c>
      <c r="F100" s="32">
        <v>913</v>
      </c>
      <c r="G100" s="33">
        <v>1103.8193541708199</v>
      </c>
      <c r="H100" s="34">
        <v>0.17730000000000001</v>
      </c>
    </row>
    <row r="101" spans="1:8" ht="16.2" customHeight="1" x14ac:dyDescent="0.3">
      <c r="A101" s="29" t="s">
        <v>94</v>
      </c>
      <c r="B101" s="30">
        <v>0.1389</v>
      </c>
      <c r="C101" s="30">
        <v>0.91449999999999998</v>
      </c>
      <c r="D101" s="30">
        <v>2.7199999999999998E-2</v>
      </c>
      <c r="E101" s="31">
        <v>7.5</v>
      </c>
      <c r="F101" s="32">
        <v>976</v>
      </c>
      <c r="G101" s="33">
        <v>1260.1418546628499</v>
      </c>
      <c r="H101" s="34">
        <v>0.15679999999999999</v>
      </c>
    </row>
    <row r="102" spans="1:8" ht="16.2" customHeight="1" x14ac:dyDescent="0.3">
      <c r="A102" s="29" t="s">
        <v>95</v>
      </c>
      <c r="B102" s="30">
        <v>0.19059999999999999</v>
      </c>
      <c r="C102" s="30">
        <v>1.4003000000000001</v>
      </c>
      <c r="D102" s="30">
        <v>0.48139999999999999</v>
      </c>
      <c r="E102" s="31">
        <v>7.7</v>
      </c>
      <c r="F102" s="32">
        <v>882</v>
      </c>
      <c r="G102" s="33">
        <v>813.88381398516697</v>
      </c>
      <c r="H102" s="34">
        <v>0.1321</v>
      </c>
    </row>
    <row r="103" spans="1:8" ht="16.2" customHeight="1" x14ac:dyDescent="0.3">
      <c r="A103" s="29" t="s">
        <v>96</v>
      </c>
      <c r="B103" s="30">
        <v>5.57E-2</v>
      </c>
      <c r="C103" s="30">
        <v>0.39789999999999998</v>
      </c>
      <c r="D103" s="30">
        <v>0.81979999999999997</v>
      </c>
      <c r="E103" s="31">
        <v>7.2</v>
      </c>
      <c r="F103" s="32">
        <v>975</v>
      </c>
      <c r="G103" s="33">
        <v>1548.76055579683</v>
      </c>
      <c r="H103" s="34">
        <v>0.15140000000000001</v>
      </c>
    </row>
    <row r="104" spans="1:8" ht="16.2" customHeight="1" x14ac:dyDescent="0.3">
      <c r="A104" s="29" t="s">
        <v>97</v>
      </c>
      <c r="B104" s="30">
        <v>7.2300000000000003E-2</v>
      </c>
      <c r="C104" s="30">
        <v>0.42570000000000002</v>
      </c>
      <c r="D104" s="30">
        <v>0.2487</v>
      </c>
      <c r="E104" s="31">
        <v>7.5</v>
      </c>
      <c r="F104" s="32">
        <v>944</v>
      </c>
      <c r="G104" s="33">
        <v>1076.9973390290399</v>
      </c>
      <c r="H104" s="34">
        <v>0.16550000000000001</v>
      </c>
    </row>
    <row r="105" spans="1:8" ht="16.2" customHeight="1" x14ac:dyDescent="0.3">
      <c r="A105" s="29" t="s">
        <v>98</v>
      </c>
      <c r="B105" s="30">
        <v>9.9400000000000002E-2</v>
      </c>
      <c r="C105" s="30">
        <v>0.41439999999999999</v>
      </c>
      <c r="D105" s="30">
        <v>0.49159999999999998</v>
      </c>
      <c r="E105" s="31">
        <v>7</v>
      </c>
      <c r="F105" s="32">
        <v>756</v>
      </c>
      <c r="G105" s="33">
        <v>861.41421520108304</v>
      </c>
      <c r="H105" s="34">
        <v>0.16109999999999999</v>
      </c>
    </row>
    <row r="106" spans="1:8" ht="16.2" customHeight="1" x14ac:dyDescent="0.3">
      <c r="A106" s="29" t="s">
        <v>99</v>
      </c>
      <c r="B106" s="30">
        <v>0.1179</v>
      </c>
      <c r="C106" s="30">
        <v>0.38590000000000002</v>
      </c>
      <c r="D106" s="30">
        <v>0.68079999999999996</v>
      </c>
      <c r="E106" s="31">
        <v>7.9</v>
      </c>
      <c r="F106" s="32">
        <v>913</v>
      </c>
      <c r="G106" s="33">
        <v>973.36621929955595</v>
      </c>
      <c r="H106" s="34">
        <v>0.1449</v>
      </c>
    </row>
    <row r="107" spans="1:8" ht="16.2" customHeight="1" x14ac:dyDescent="0.3">
      <c r="A107" s="29" t="s">
        <v>100</v>
      </c>
      <c r="B107" s="30">
        <v>0.13980000000000001</v>
      </c>
      <c r="C107" s="30">
        <v>0.67049999999999998</v>
      </c>
      <c r="D107" s="30">
        <v>0.3276</v>
      </c>
      <c r="E107" s="31">
        <v>7.4</v>
      </c>
      <c r="F107" s="32">
        <v>850</v>
      </c>
      <c r="G107" s="33">
        <v>843.705409566448</v>
      </c>
      <c r="H107" s="34">
        <v>0.12809999999999999</v>
      </c>
    </row>
    <row r="108" spans="1:8" ht="16.2" customHeight="1" x14ac:dyDescent="0.3">
      <c r="A108" s="29" t="s">
        <v>101</v>
      </c>
      <c r="B108" s="30">
        <v>0.12770000000000001</v>
      </c>
      <c r="C108" s="30">
        <v>3.9944000000000002</v>
      </c>
      <c r="D108" s="30">
        <v>5.7000000000000002E-2</v>
      </c>
      <c r="E108" s="31">
        <v>5</v>
      </c>
      <c r="F108" s="32">
        <v>728</v>
      </c>
      <c r="G108" s="33">
        <v>1112.5175918367299</v>
      </c>
      <c r="H108" s="34">
        <v>9.4200000000000006E-2</v>
      </c>
    </row>
    <row r="109" spans="1:8" ht="16.2" customHeight="1" x14ac:dyDescent="0.3">
      <c r="A109" s="29" t="s">
        <v>102</v>
      </c>
      <c r="B109" s="30">
        <v>-6.0000000000000001E-3</v>
      </c>
      <c r="C109" s="30">
        <v>4.8800000000000003E-2</v>
      </c>
      <c r="D109" s="30">
        <v>0.99170000000000003</v>
      </c>
      <c r="E109" s="31">
        <v>6.9</v>
      </c>
      <c r="F109" s="32">
        <v>1007.56</v>
      </c>
      <c r="G109" s="33">
        <v>1332.8371660052301</v>
      </c>
      <c r="H109" s="34">
        <v>0.16600000000000001</v>
      </c>
    </row>
    <row r="110" spans="1:8" ht="16.2" customHeight="1" x14ac:dyDescent="0.3">
      <c r="A110" s="29" t="s">
        <v>103</v>
      </c>
      <c r="B110" s="30">
        <v>0.1326</v>
      </c>
      <c r="C110" s="30">
        <v>0.47660000000000002</v>
      </c>
      <c r="D110" s="30">
        <v>0.46820000000000001</v>
      </c>
      <c r="E110" s="31">
        <v>7.5</v>
      </c>
      <c r="F110" s="32">
        <v>935</v>
      </c>
      <c r="G110" s="33">
        <v>919.769920580649</v>
      </c>
      <c r="H110" s="34">
        <v>0.22459999999999999</v>
      </c>
    </row>
    <row r="111" spans="1:8" ht="16.2" customHeight="1" x14ac:dyDescent="0.3">
      <c r="A111" s="29" t="s">
        <v>104</v>
      </c>
      <c r="B111" s="30">
        <v>0.1133</v>
      </c>
      <c r="C111" s="30">
        <v>0.61509999999999998</v>
      </c>
      <c r="D111" s="30">
        <v>0.45419999999999999</v>
      </c>
      <c r="E111" s="31">
        <v>8</v>
      </c>
      <c r="F111" s="32">
        <v>1215</v>
      </c>
      <c r="G111" s="33">
        <v>1475.8927728025101</v>
      </c>
      <c r="H111" s="34">
        <v>0.15279999999999999</v>
      </c>
    </row>
    <row r="112" spans="1:8" ht="16.2" customHeight="1" x14ac:dyDescent="0.3">
      <c r="A112" s="29" t="s">
        <v>105</v>
      </c>
      <c r="B112" s="30">
        <v>9.0800000000000006E-2</v>
      </c>
      <c r="C112" s="30">
        <v>0.25140000000000001</v>
      </c>
      <c r="D112" s="30">
        <v>0.61980000000000002</v>
      </c>
      <c r="E112" s="31">
        <v>7.5</v>
      </c>
      <c r="F112" s="32">
        <v>787</v>
      </c>
      <c r="G112" s="33">
        <v>1348.1039760072599</v>
      </c>
      <c r="H112" s="34">
        <v>0.13539999999999999</v>
      </c>
    </row>
    <row r="113" spans="1:8" ht="16.2" customHeight="1" x14ac:dyDescent="0.3">
      <c r="A113" s="29" t="s">
        <v>106</v>
      </c>
      <c r="B113" s="30">
        <v>6.0600000000000001E-2</v>
      </c>
      <c r="C113" s="30">
        <v>0.2979</v>
      </c>
      <c r="D113" s="30">
        <v>0.78169999999999995</v>
      </c>
      <c r="E113" s="31">
        <v>6.8</v>
      </c>
      <c r="F113" s="32">
        <v>693</v>
      </c>
      <c r="G113" s="33">
        <v>1354.5363652128599</v>
      </c>
      <c r="H113" s="34">
        <v>0.15390000000000001</v>
      </c>
    </row>
    <row r="114" spans="1:8" ht="16.2" customHeight="1" x14ac:dyDescent="0.3">
      <c r="A114" s="29" t="s">
        <v>107</v>
      </c>
      <c r="B114" s="30">
        <v>0.14430000000000001</v>
      </c>
      <c r="C114" s="30">
        <v>0.94440000000000002</v>
      </c>
      <c r="D114" s="30">
        <v>0.29160000000000003</v>
      </c>
      <c r="E114" s="31">
        <v>8.5</v>
      </c>
      <c r="F114" s="32">
        <v>913</v>
      </c>
      <c r="G114" s="33">
        <v>828.28262630394795</v>
      </c>
      <c r="H114" s="34">
        <v>0.15060000000000001</v>
      </c>
    </row>
    <row r="115" spans="1:8" ht="16.2" customHeight="1" x14ac:dyDescent="0.3">
      <c r="A115" s="29" t="s">
        <v>108</v>
      </c>
      <c r="B115" s="30">
        <v>0.15390000000000001</v>
      </c>
      <c r="C115" s="30">
        <v>0.1895</v>
      </c>
      <c r="D115" s="30">
        <v>0.86060000000000003</v>
      </c>
      <c r="E115" s="31">
        <v>7</v>
      </c>
      <c r="F115" s="32">
        <v>818.64</v>
      </c>
      <c r="G115" s="33">
        <v>1024.1341511052401</v>
      </c>
      <c r="H115" s="34">
        <v>0.25990000000000002</v>
      </c>
    </row>
    <row r="116" spans="1:8" ht="16.2" customHeight="1" x14ac:dyDescent="0.3">
      <c r="A116" s="29" t="s">
        <v>109</v>
      </c>
      <c r="B116" s="30">
        <v>6.7799999999999999E-2</v>
      </c>
      <c r="C116" s="30">
        <v>0.4677</v>
      </c>
      <c r="D116" s="30">
        <v>0.69710000000000005</v>
      </c>
      <c r="E116" s="31">
        <v>8</v>
      </c>
      <c r="F116" s="32">
        <v>1133</v>
      </c>
      <c r="G116" s="33">
        <v>1986.13185950965</v>
      </c>
      <c r="H116" s="34">
        <v>0.1255</v>
      </c>
    </row>
    <row r="117" spans="1:8" ht="16.2" customHeight="1" x14ac:dyDescent="0.3">
      <c r="A117" s="29" t="s">
        <v>110</v>
      </c>
      <c r="B117" s="30">
        <v>0.1321</v>
      </c>
      <c r="C117" s="30">
        <v>0.84399999999999997</v>
      </c>
      <c r="D117" s="30">
        <v>0.73060000000000003</v>
      </c>
      <c r="E117" s="31">
        <v>6</v>
      </c>
      <c r="F117" s="32">
        <v>881.61</v>
      </c>
      <c r="G117" s="33">
        <v>1379.50705867899</v>
      </c>
      <c r="H117" s="34">
        <v>0.2429</v>
      </c>
    </row>
    <row r="118" spans="1:8" ht="16.2" customHeight="1" x14ac:dyDescent="0.3">
      <c r="A118" s="29" t="s">
        <v>111</v>
      </c>
      <c r="B118" s="30">
        <v>0.1353</v>
      </c>
      <c r="C118" s="30">
        <v>2.8681000000000001</v>
      </c>
      <c r="D118" s="30">
        <v>6.9000000000000006E-2</v>
      </c>
      <c r="E118" s="31">
        <v>7</v>
      </c>
      <c r="F118" s="32">
        <v>755</v>
      </c>
      <c r="G118" s="33">
        <v>657.82703009373404</v>
      </c>
      <c r="H118" s="34">
        <v>0.1628</v>
      </c>
    </row>
    <row r="119" spans="1:8" ht="16.2" customHeight="1" x14ac:dyDescent="0.3">
      <c r="A119" s="29" t="s">
        <v>112</v>
      </c>
      <c r="B119" s="30">
        <v>6.6600000000000006E-2</v>
      </c>
      <c r="C119" s="30">
        <v>0.3231</v>
      </c>
      <c r="D119" s="30">
        <v>0.4753</v>
      </c>
      <c r="E119" s="31">
        <v>8</v>
      </c>
      <c r="F119" s="32">
        <v>929</v>
      </c>
      <c r="G119" s="33">
        <v>849.63190920486102</v>
      </c>
      <c r="H119" s="34">
        <v>3.9899999999999998E-2</v>
      </c>
    </row>
    <row r="120" spans="1:8" ht="16.2" customHeight="1" x14ac:dyDescent="0.3">
      <c r="A120" s="29" t="s">
        <v>113</v>
      </c>
      <c r="B120" s="30">
        <v>2.3300000000000001E-2</v>
      </c>
      <c r="C120" s="30">
        <v>0.22650000000000001</v>
      </c>
      <c r="D120" s="30">
        <v>1.7507999999999999</v>
      </c>
      <c r="E120" s="31">
        <v>7.5</v>
      </c>
      <c r="F120" s="32">
        <v>1244</v>
      </c>
      <c r="G120" s="33">
        <v>779.04087282445698</v>
      </c>
      <c r="H120" s="34">
        <v>0.34089999999999998</v>
      </c>
    </row>
    <row r="121" spans="1:8" ht="16.2" customHeight="1" x14ac:dyDescent="0.3">
      <c r="A121" s="29" t="s">
        <v>114</v>
      </c>
      <c r="B121" s="30">
        <v>0.1032</v>
      </c>
      <c r="C121" s="30">
        <v>0.4758</v>
      </c>
      <c r="D121" s="30">
        <v>9.9199999999999997E-2</v>
      </c>
      <c r="E121" s="31">
        <v>7.5</v>
      </c>
      <c r="F121" s="32">
        <v>878</v>
      </c>
      <c r="G121" s="33">
        <v>1164.29638308215</v>
      </c>
      <c r="H121" s="34">
        <v>0.11459999999999999</v>
      </c>
    </row>
    <row r="122" spans="1:8" ht="16.2" customHeight="1" x14ac:dyDescent="0.3">
      <c r="A122" s="29" t="s">
        <v>115</v>
      </c>
      <c r="B122" s="30">
        <v>0.1198</v>
      </c>
      <c r="C122" s="30">
        <v>0.17169999999999999</v>
      </c>
      <c r="D122" s="30">
        <v>0.82099999999999995</v>
      </c>
      <c r="E122" s="31">
        <v>8</v>
      </c>
      <c r="F122" s="32">
        <v>630</v>
      </c>
      <c r="G122" s="33">
        <v>827.11533578226704</v>
      </c>
      <c r="H122" s="34">
        <v>0.38069999999999998</v>
      </c>
    </row>
    <row r="123" spans="1:8" ht="16.2" customHeight="1" x14ac:dyDescent="0.3">
      <c r="A123" s="29" t="s">
        <v>116</v>
      </c>
      <c r="B123" s="30">
        <v>0.14030000000000001</v>
      </c>
      <c r="C123" s="30">
        <v>0.43390000000000001</v>
      </c>
      <c r="D123" s="30">
        <v>0.16289999999999999</v>
      </c>
      <c r="E123" s="31">
        <v>7</v>
      </c>
      <c r="F123" s="32">
        <v>818.64</v>
      </c>
      <c r="G123" s="33">
        <v>1031.1278021769899</v>
      </c>
      <c r="H123" s="34">
        <v>0.14660000000000001</v>
      </c>
    </row>
    <row r="124" spans="1:8" ht="16.2" customHeight="1" x14ac:dyDescent="0.3">
      <c r="A124" s="29" t="s">
        <v>117</v>
      </c>
      <c r="B124" s="30">
        <v>6.9000000000000006E-2</v>
      </c>
      <c r="C124" s="30">
        <v>0.30599999999999999</v>
      </c>
      <c r="D124" s="30">
        <v>0.85119999999999996</v>
      </c>
      <c r="E124" s="31">
        <v>7.7</v>
      </c>
      <c r="F124" s="32">
        <v>1070</v>
      </c>
      <c r="G124" s="33">
        <v>922.28524969202999</v>
      </c>
      <c r="H124" s="34">
        <v>0.15390000000000001</v>
      </c>
    </row>
    <row r="125" spans="1:8" ht="16.2" customHeight="1" x14ac:dyDescent="0.3">
      <c r="A125" s="29" t="s">
        <v>118</v>
      </c>
      <c r="B125" s="30">
        <v>0.13500000000000001</v>
      </c>
      <c r="C125" s="30">
        <v>0.9617</v>
      </c>
      <c r="D125" s="30">
        <v>0.34329999999999999</v>
      </c>
      <c r="E125" s="31">
        <v>8</v>
      </c>
      <c r="F125" s="32">
        <v>945</v>
      </c>
      <c r="G125" s="33">
        <v>1099.8758702078901</v>
      </c>
      <c r="H125" s="34">
        <v>0.1666</v>
      </c>
    </row>
    <row r="126" spans="1:8" ht="16.2" customHeight="1" x14ac:dyDescent="0.3">
      <c r="A126" s="29" t="s">
        <v>119</v>
      </c>
      <c r="B126" s="30">
        <v>0.1489</v>
      </c>
      <c r="C126" s="30">
        <v>0.74390000000000001</v>
      </c>
      <c r="D126" s="30">
        <v>0.4965</v>
      </c>
      <c r="E126" s="31">
        <v>8</v>
      </c>
      <c r="F126" s="32">
        <v>1228</v>
      </c>
      <c r="G126" s="33">
        <v>941.92496405690702</v>
      </c>
      <c r="H126" s="34">
        <v>0.1598</v>
      </c>
    </row>
    <row r="127" spans="1:8" ht="16.2" customHeight="1" x14ac:dyDescent="0.3">
      <c r="A127" s="29" t="s">
        <v>120</v>
      </c>
      <c r="B127" s="30">
        <v>8.8200000000000001E-2</v>
      </c>
      <c r="C127" s="30">
        <v>0.44950000000000001</v>
      </c>
      <c r="D127" s="30">
        <v>0.63039999999999996</v>
      </c>
      <c r="E127" s="31">
        <v>7</v>
      </c>
      <c r="F127" s="32">
        <v>1132.29</v>
      </c>
      <c r="G127" s="33">
        <v>791.46723782903996</v>
      </c>
      <c r="H127" s="34">
        <v>0.1045</v>
      </c>
    </row>
    <row r="128" spans="1:8" ht="16.2" customHeight="1" x14ac:dyDescent="0.3">
      <c r="A128" s="29" t="s">
        <v>121</v>
      </c>
      <c r="B128" s="30">
        <v>0.19259999999999999</v>
      </c>
      <c r="C128" s="30">
        <v>0.46629999999999999</v>
      </c>
      <c r="D128" s="30">
        <v>0.41959999999999997</v>
      </c>
      <c r="E128" s="31">
        <v>7.7</v>
      </c>
      <c r="F128" s="32">
        <v>976</v>
      </c>
      <c r="G128" s="33">
        <v>916.27695884363402</v>
      </c>
      <c r="H128" s="34">
        <v>0.24110000000000001</v>
      </c>
    </row>
    <row r="129" spans="1:8" ht="16.2" customHeight="1" x14ac:dyDescent="0.3">
      <c r="A129" s="29" t="s">
        <v>122</v>
      </c>
      <c r="B129" s="30">
        <v>0.1008</v>
      </c>
      <c r="C129" s="30">
        <v>0.37909999999999999</v>
      </c>
      <c r="D129" s="30">
        <v>0.45029999999999998</v>
      </c>
      <c r="E129" s="31">
        <v>7.5</v>
      </c>
      <c r="F129" s="32">
        <v>690</v>
      </c>
      <c r="G129" s="33">
        <v>1087.2473942818899</v>
      </c>
      <c r="H129" s="34">
        <v>0.13700000000000001</v>
      </c>
    </row>
    <row r="130" spans="1:8" ht="16.2" customHeight="1" x14ac:dyDescent="0.3">
      <c r="A130" s="29" t="s">
        <v>123</v>
      </c>
      <c r="B130" s="30">
        <v>0.1045</v>
      </c>
      <c r="C130" s="30">
        <v>0.5514</v>
      </c>
      <c r="D130" s="30">
        <v>0.45989999999999998</v>
      </c>
      <c r="E130" s="31">
        <v>7</v>
      </c>
      <c r="F130" s="32">
        <v>850</v>
      </c>
      <c r="G130" s="33">
        <v>1313.2537767311901</v>
      </c>
      <c r="H130" s="34">
        <v>0.18329999999999999</v>
      </c>
    </row>
    <row r="131" spans="1:8" ht="16.2" customHeight="1" x14ac:dyDescent="0.3">
      <c r="A131" s="29" t="s">
        <v>125</v>
      </c>
      <c r="B131" s="30">
        <v>3.8199999999999998E-2</v>
      </c>
      <c r="C131" s="30">
        <v>0.192</v>
      </c>
      <c r="D131" s="30">
        <v>1.1024</v>
      </c>
      <c r="E131" s="31">
        <v>5</v>
      </c>
      <c r="F131" s="32">
        <v>551</v>
      </c>
      <c r="G131" s="33">
        <v>802.71340416342696</v>
      </c>
      <c r="H131" s="34">
        <v>0.1908</v>
      </c>
    </row>
    <row r="132" spans="1:8" ht="16.2" customHeight="1" x14ac:dyDescent="0.3">
      <c r="A132" s="29" t="s">
        <v>124</v>
      </c>
      <c r="B132" s="30">
        <v>0.121</v>
      </c>
      <c r="C132" s="30">
        <v>0.43930000000000002</v>
      </c>
      <c r="D132" s="30">
        <v>0.87309999999999999</v>
      </c>
      <c r="E132" s="31">
        <v>7.8</v>
      </c>
      <c r="F132" s="32">
        <v>818</v>
      </c>
      <c r="G132" s="33">
        <v>876.10284527300598</v>
      </c>
      <c r="H132" s="34">
        <v>0.23430000000000001</v>
      </c>
    </row>
    <row r="133" spans="1:8" ht="16.2" customHeight="1" x14ac:dyDescent="0.3">
      <c r="A133" s="29" t="s">
        <v>126</v>
      </c>
      <c r="B133" s="30">
        <v>5.2900000000000003E-2</v>
      </c>
      <c r="C133" s="30">
        <v>0.35110000000000002</v>
      </c>
      <c r="D133" s="30">
        <v>0.73270000000000002</v>
      </c>
      <c r="E133" s="31">
        <v>7.5</v>
      </c>
      <c r="F133" s="32">
        <v>756</v>
      </c>
      <c r="G133" s="33">
        <v>1216.1955061230799</v>
      </c>
      <c r="H133" s="34">
        <v>0.19189999999999999</v>
      </c>
    </row>
    <row r="134" spans="1:8" ht="16.2" customHeight="1" x14ac:dyDescent="0.3">
      <c r="A134" s="29" t="s">
        <v>127</v>
      </c>
      <c r="B134" s="30">
        <v>0.20119999999999999</v>
      </c>
      <c r="C134" s="30">
        <v>0.7671</v>
      </c>
      <c r="D134" s="30">
        <v>4.1700000000000001E-2</v>
      </c>
      <c r="E134" s="31">
        <v>7.3</v>
      </c>
      <c r="F134" s="32">
        <v>714</v>
      </c>
      <c r="G134" s="33">
        <v>867.06000791612303</v>
      </c>
      <c r="H134" s="34">
        <v>0.2641</v>
      </c>
    </row>
    <row r="135" spans="1:8" ht="16.2" customHeight="1" x14ac:dyDescent="0.3">
      <c r="A135" s="29" t="s">
        <v>128</v>
      </c>
      <c r="B135" s="30">
        <v>7.3599999999999999E-2</v>
      </c>
      <c r="C135" s="30">
        <v>0.31830000000000003</v>
      </c>
      <c r="D135" s="30">
        <v>0.66679999999999995</v>
      </c>
      <c r="E135" s="31">
        <v>6.5</v>
      </c>
      <c r="F135" s="32">
        <v>577.46</v>
      </c>
      <c r="G135" s="33">
        <v>1055.22570833547</v>
      </c>
      <c r="H135" s="34">
        <v>0.124</v>
      </c>
    </row>
    <row r="136" spans="1:8" ht="16.2" customHeight="1" x14ac:dyDescent="0.3">
      <c r="A136" s="29" t="s">
        <v>129</v>
      </c>
      <c r="B136" s="30">
        <v>2.3900000000000001E-2</v>
      </c>
      <c r="C136" s="30">
        <v>0.2399</v>
      </c>
      <c r="D136" s="30">
        <v>0.85129999999999995</v>
      </c>
      <c r="E136" s="31">
        <v>6</v>
      </c>
      <c r="F136" s="32">
        <v>890</v>
      </c>
      <c r="G136" s="33">
        <v>1293.81336581504</v>
      </c>
      <c r="H136" s="34">
        <v>0.19</v>
      </c>
    </row>
    <row r="137" spans="1:8" ht="16.2" customHeight="1" x14ac:dyDescent="0.3">
      <c r="A137" s="29" t="s">
        <v>130</v>
      </c>
      <c r="B137" s="30">
        <v>7.1300000000000002E-2</v>
      </c>
      <c r="C137" s="30">
        <v>0.62849999999999995</v>
      </c>
      <c r="D137" s="30">
        <v>0.24859999999999999</v>
      </c>
      <c r="E137" s="31">
        <v>6.5</v>
      </c>
      <c r="F137" s="32">
        <v>850</v>
      </c>
      <c r="G137" s="33">
        <v>925.59482083037199</v>
      </c>
      <c r="H137" s="34">
        <v>0.2051</v>
      </c>
    </row>
    <row r="138" spans="1:8" ht="16.2" customHeight="1" x14ac:dyDescent="0.3">
      <c r="A138" s="29" t="s">
        <v>131</v>
      </c>
      <c r="B138" s="30">
        <v>0.1479</v>
      </c>
      <c r="C138" s="30">
        <v>0.30859999999999999</v>
      </c>
      <c r="D138" s="30">
        <v>0.1673</v>
      </c>
      <c r="E138" s="31">
        <v>0</v>
      </c>
      <c r="F138" s="32">
        <v>1200</v>
      </c>
      <c r="G138" s="33">
        <v>1639.67085454417</v>
      </c>
      <c r="H138" s="34">
        <v>0.19109999999999999</v>
      </c>
    </row>
    <row r="139" spans="1:8" ht="16.2" customHeight="1" x14ac:dyDescent="0.3">
      <c r="A139" s="29" t="s">
        <v>132</v>
      </c>
      <c r="B139" s="30">
        <v>0.1646</v>
      </c>
      <c r="C139" s="30">
        <v>0.57040000000000002</v>
      </c>
      <c r="D139" s="30">
        <v>0.32319999999999999</v>
      </c>
      <c r="E139" s="31">
        <v>7</v>
      </c>
      <c r="F139" s="32">
        <v>1071</v>
      </c>
      <c r="G139" s="33">
        <v>927.57707614481399</v>
      </c>
      <c r="H139" s="34">
        <v>0.1852</v>
      </c>
    </row>
    <row r="140" spans="1:8" ht="16.2" customHeight="1" x14ac:dyDescent="0.3">
      <c r="A140" s="29" t="s">
        <v>133</v>
      </c>
      <c r="B140" s="30">
        <v>9.5100000000000004E-2</v>
      </c>
      <c r="C140" s="30">
        <v>0.21970000000000001</v>
      </c>
      <c r="D140" s="30">
        <v>0.78320000000000001</v>
      </c>
      <c r="E140" s="31">
        <v>0</v>
      </c>
      <c r="F140" s="32">
        <v>1220</v>
      </c>
      <c r="G140" s="33">
        <v>1850.35684617831</v>
      </c>
      <c r="H140" s="34">
        <v>0.1668</v>
      </c>
    </row>
    <row r="141" spans="1:8" ht="16.2" customHeight="1" x14ac:dyDescent="0.3">
      <c r="A141" s="29" t="s">
        <v>134</v>
      </c>
      <c r="B141" s="30">
        <v>4.2900000000000001E-2</v>
      </c>
      <c r="C141" s="30">
        <v>4.3799999999999999E-2</v>
      </c>
      <c r="D141" s="30">
        <v>0.4622</v>
      </c>
      <c r="E141" s="31">
        <v>5.7</v>
      </c>
      <c r="F141" s="32">
        <v>690</v>
      </c>
      <c r="G141" s="33">
        <v>1049.1249708826399</v>
      </c>
      <c r="H141" s="34">
        <v>7.5800000000000006E-2</v>
      </c>
    </row>
    <row r="142" spans="1:8" ht="16.2" customHeight="1" x14ac:dyDescent="0.3">
      <c r="A142" s="29" t="s">
        <v>135</v>
      </c>
      <c r="B142" s="30">
        <v>0.14779999999999999</v>
      </c>
      <c r="C142" s="30">
        <v>0.24829999999999999</v>
      </c>
      <c r="D142" s="30">
        <v>0.73540000000000005</v>
      </c>
      <c r="E142" s="31">
        <v>8.5</v>
      </c>
      <c r="F142" s="32">
        <v>1165</v>
      </c>
      <c r="G142" s="33">
        <v>826.51958273418904</v>
      </c>
      <c r="H142" s="34">
        <v>0.2762</v>
      </c>
    </row>
    <row r="143" spans="1:8" ht="16.2" customHeight="1" x14ac:dyDescent="0.3">
      <c r="A143" s="29" t="s">
        <v>136</v>
      </c>
      <c r="B143" s="30">
        <v>0.14929999999999999</v>
      </c>
      <c r="C143" s="30">
        <v>0.60350000000000004</v>
      </c>
      <c r="D143" s="30">
        <v>1.0099</v>
      </c>
      <c r="E143" s="31">
        <v>7.8</v>
      </c>
      <c r="F143" s="32">
        <v>929</v>
      </c>
      <c r="G143" s="33">
        <v>969.62429012732196</v>
      </c>
      <c r="H143" s="34">
        <v>0.123</v>
      </c>
    </row>
    <row r="144" spans="1:8" ht="16.2" customHeight="1" x14ac:dyDescent="0.3">
      <c r="A144" s="29" t="s">
        <v>137</v>
      </c>
      <c r="B144" s="30">
        <v>0.2142</v>
      </c>
      <c r="C144" s="30">
        <v>0.86299999999999999</v>
      </c>
      <c r="D144" s="30">
        <v>8.6599999999999996E-2</v>
      </c>
      <c r="E144" s="31">
        <v>7.9</v>
      </c>
      <c r="F144" s="32">
        <v>598</v>
      </c>
      <c r="G144" s="33">
        <v>824.96235693976905</v>
      </c>
      <c r="H144" s="34">
        <v>0.2402</v>
      </c>
    </row>
    <row r="145" spans="1:8" ht="16.2" customHeight="1" x14ac:dyDescent="0.3">
      <c r="A145" s="29" t="s">
        <v>138</v>
      </c>
      <c r="B145" s="30">
        <v>0.1258</v>
      </c>
      <c r="C145" s="30">
        <v>0.55020000000000002</v>
      </c>
      <c r="D145" s="30">
        <v>0.88400000000000001</v>
      </c>
      <c r="E145" s="31">
        <v>8.5</v>
      </c>
      <c r="F145" s="32">
        <v>1008</v>
      </c>
      <c r="G145" s="33">
        <v>871.84208973449904</v>
      </c>
      <c r="H145" s="34">
        <v>6.9000000000000006E-2</v>
      </c>
    </row>
    <row r="146" spans="1:8" ht="16.2" customHeight="1" x14ac:dyDescent="0.3">
      <c r="A146" s="29" t="s">
        <v>139</v>
      </c>
      <c r="B146" s="30">
        <v>1.6E-2</v>
      </c>
      <c r="C146" s="30">
        <v>9.0499999999999997E-2</v>
      </c>
      <c r="D146" s="30">
        <v>0.82050000000000001</v>
      </c>
      <c r="E146" s="31">
        <v>7.9</v>
      </c>
      <c r="F146" s="32">
        <v>1102</v>
      </c>
      <c r="G146" s="33">
        <v>1838.10533161884</v>
      </c>
      <c r="H146" s="34">
        <v>0.187</v>
      </c>
    </row>
    <row r="147" spans="1:8" ht="16.2" customHeight="1" x14ac:dyDescent="0.3">
      <c r="A147" s="29" t="s">
        <v>140</v>
      </c>
      <c r="B147" s="30">
        <v>0.1074</v>
      </c>
      <c r="C147" s="30">
        <v>0.58950000000000002</v>
      </c>
      <c r="D147" s="30">
        <v>0.33250000000000002</v>
      </c>
      <c r="E147" s="31">
        <v>7.5</v>
      </c>
      <c r="F147" s="32">
        <v>598</v>
      </c>
      <c r="G147" s="33">
        <v>798.60247972273703</v>
      </c>
      <c r="H147" s="34">
        <v>0.1764</v>
      </c>
    </row>
    <row r="148" spans="1:8" ht="16.2" customHeight="1" x14ac:dyDescent="0.3">
      <c r="A148" s="29" t="s">
        <v>141</v>
      </c>
      <c r="B148" s="30">
        <v>7.7100000000000002E-2</v>
      </c>
      <c r="C148" s="30">
        <v>0.3347</v>
      </c>
      <c r="D148" s="30">
        <v>0.8538</v>
      </c>
      <c r="E148" s="31">
        <v>8</v>
      </c>
      <c r="F148" s="32">
        <v>1228</v>
      </c>
      <c r="G148" s="33">
        <v>800.39918671496503</v>
      </c>
      <c r="H148" s="34">
        <v>0.1986</v>
      </c>
    </row>
    <row r="149" spans="1:8" ht="16.2" customHeight="1" x14ac:dyDescent="0.3">
      <c r="A149" s="29" t="s">
        <v>142</v>
      </c>
      <c r="B149" s="30">
        <v>0.1837</v>
      </c>
      <c r="C149" s="30">
        <v>0.77080000000000004</v>
      </c>
      <c r="D149" s="30">
        <v>8.0199999999999994E-2</v>
      </c>
      <c r="E149" s="31">
        <v>7.5</v>
      </c>
      <c r="F149" s="32">
        <v>693</v>
      </c>
      <c r="G149" s="33">
        <v>955.275327629294</v>
      </c>
      <c r="H149" s="34">
        <v>0.2379</v>
      </c>
    </row>
    <row r="150" spans="1:8" ht="16.2" customHeight="1" x14ac:dyDescent="0.3">
      <c r="A150" s="29" t="s">
        <v>143</v>
      </c>
      <c r="B150" s="30">
        <v>9.2299999999999993E-2</v>
      </c>
      <c r="C150" s="30">
        <v>0.30099999999999999</v>
      </c>
      <c r="D150" s="30">
        <v>1.1328</v>
      </c>
      <c r="E150" s="31">
        <v>7.9</v>
      </c>
      <c r="F150" s="32">
        <v>1209</v>
      </c>
      <c r="G150" s="33">
        <v>900.13964625983203</v>
      </c>
      <c r="H150" s="34">
        <v>0.16539999999999999</v>
      </c>
    </row>
    <row r="151" spans="1:8" ht="16.2" customHeight="1" x14ac:dyDescent="0.3">
      <c r="A151" s="29" t="s">
        <v>144</v>
      </c>
      <c r="B151" s="30">
        <v>0.1159</v>
      </c>
      <c r="C151" s="30">
        <v>0.27729999999999999</v>
      </c>
      <c r="D151" s="30">
        <v>0.46339999999999998</v>
      </c>
      <c r="E151" s="31">
        <v>7.5</v>
      </c>
      <c r="F151" s="32">
        <v>877</v>
      </c>
      <c r="G151" s="33">
        <v>985.93540522835599</v>
      </c>
      <c r="H151" s="34">
        <v>0.23130000000000001</v>
      </c>
    </row>
    <row r="152" spans="1:8" ht="16.2" customHeight="1" x14ac:dyDescent="0.3">
      <c r="A152" s="29" t="s">
        <v>145</v>
      </c>
      <c r="B152" s="30">
        <v>8.5900000000000004E-2</v>
      </c>
      <c r="C152" s="30">
        <v>0.17080000000000001</v>
      </c>
      <c r="D152" s="30">
        <v>0.6079</v>
      </c>
      <c r="E152" s="31">
        <v>7.8</v>
      </c>
      <c r="F152" s="32">
        <v>787</v>
      </c>
      <c r="G152" s="33">
        <v>938.63101436552199</v>
      </c>
      <c r="H152" s="34">
        <v>0.14399999999999999</v>
      </c>
    </row>
    <row r="153" spans="1:8" ht="16.2" customHeight="1" x14ac:dyDescent="0.3">
      <c r="A153" s="29" t="s">
        <v>146</v>
      </c>
      <c r="B153" s="30">
        <v>8.77E-2</v>
      </c>
      <c r="C153" s="30">
        <v>0.2142</v>
      </c>
      <c r="D153" s="30">
        <v>0.64570000000000005</v>
      </c>
      <c r="E153" s="31">
        <v>6.9</v>
      </c>
      <c r="F153" s="32">
        <v>756</v>
      </c>
      <c r="G153" s="33">
        <v>827.21549114517302</v>
      </c>
      <c r="H153" s="34">
        <v>0.17430000000000001</v>
      </c>
    </row>
    <row r="154" spans="1:8" ht="16.2" customHeight="1" x14ac:dyDescent="0.3">
      <c r="A154" s="29" t="s">
        <v>147</v>
      </c>
      <c r="B154" s="30">
        <v>7.6799999999999993E-2</v>
      </c>
      <c r="C154" s="30">
        <v>0.43059999999999998</v>
      </c>
      <c r="D154" s="30">
        <v>0.4446</v>
      </c>
      <c r="E154" s="31">
        <v>7.9</v>
      </c>
      <c r="F154" s="32">
        <v>945</v>
      </c>
      <c r="G154" s="33">
        <v>1288.19282127668</v>
      </c>
      <c r="H154" s="34">
        <v>0.1366</v>
      </c>
    </row>
    <row r="155" spans="1:8" ht="16.2" customHeight="1" x14ac:dyDescent="0.3">
      <c r="A155" s="29" t="s">
        <v>148</v>
      </c>
      <c r="B155" s="30">
        <v>0.11360000000000001</v>
      </c>
      <c r="C155" s="30">
        <v>0.47860000000000003</v>
      </c>
      <c r="D155" s="30">
        <v>0.43159999999999998</v>
      </c>
      <c r="E155" s="31">
        <v>8</v>
      </c>
      <c r="F155" s="32">
        <v>1196</v>
      </c>
      <c r="G155" s="33">
        <v>1640.25822304958</v>
      </c>
      <c r="H155" s="34">
        <v>0.19939999999999999</v>
      </c>
    </row>
    <row r="156" spans="1:8" ht="16.2" customHeight="1" x14ac:dyDescent="0.3">
      <c r="A156" s="29" t="s">
        <v>149</v>
      </c>
      <c r="B156" s="30">
        <v>2.7699999999999999E-2</v>
      </c>
      <c r="C156" s="30">
        <v>0.19719999999999999</v>
      </c>
      <c r="D156" s="30">
        <v>0.71519999999999995</v>
      </c>
      <c r="E156" s="31">
        <v>7.5</v>
      </c>
      <c r="F156" s="32">
        <v>1040</v>
      </c>
      <c r="G156" s="33">
        <v>1072.09561629171</v>
      </c>
      <c r="H156" s="34">
        <v>0.18229999999999999</v>
      </c>
    </row>
    <row r="157" spans="1:8" ht="16.2" customHeight="1" x14ac:dyDescent="0.3">
      <c r="A157" s="29" t="s">
        <v>150</v>
      </c>
      <c r="B157" s="30">
        <v>8.5199999999999998E-2</v>
      </c>
      <c r="C157" s="30">
        <v>0.59089999999999998</v>
      </c>
      <c r="D157" s="30">
        <v>0.36230000000000001</v>
      </c>
      <c r="E157" s="31">
        <v>7.9</v>
      </c>
      <c r="F157" s="32">
        <v>945</v>
      </c>
      <c r="G157" s="33">
        <v>1102.9452324824499</v>
      </c>
      <c r="H157" s="34">
        <v>0.1386</v>
      </c>
    </row>
    <row r="158" spans="1:8" ht="16.2" customHeight="1" x14ac:dyDescent="0.3">
      <c r="A158" s="29" t="s">
        <v>151</v>
      </c>
      <c r="B158" s="30">
        <v>0.14050000000000001</v>
      </c>
      <c r="C158" s="30">
        <v>0.28089999999999998</v>
      </c>
      <c r="D158" s="30">
        <v>0.52890000000000004</v>
      </c>
      <c r="E158" s="31">
        <v>7.5</v>
      </c>
      <c r="F158" s="32">
        <v>1000</v>
      </c>
      <c r="G158" s="33">
        <v>761.16164302641005</v>
      </c>
      <c r="H158" s="34">
        <v>0.28510000000000002</v>
      </c>
    </row>
    <row r="159" spans="1:8" ht="16.2" customHeight="1" x14ac:dyDescent="0.3">
      <c r="A159" s="29" t="s">
        <v>152</v>
      </c>
      <c r="B159" s="30">
        <v>9.2100000000000001E-2</v>
      </c>
      <c r="C159" s="30">
        <v>0.34060000000000001</v>
      </c>
      <c r="D159" s="30">
        <v>0.98660000000000003</v>
      </c>
      <c r="E159" s="31">
        <v>8</v>
      </c>
      <c r="F159" s="32">
        <v>1180</v>
      </c>
      <c r="G159" s="33">
        <v>1001.56680176312</v>
      </c>
      <c r="H159" s="34">
        <v>0.15720000000000001</v>
      </c>
    </row>
    <row r="160" spans="1:8" ht="16.2" customHeight="1" x14ac:dyDescent="0.3">
      <c r="A160" s="29" t="s">
        <v>153</v>
      </c>
      <c r="B160" s="30">
        <v>4.9599999999999998E-2</v>
      </c>
      <c r="C160" s="30">
        <v>-0.1168</v>
      </c>
      <c r="D160" s="30">
        <v>0.76700000000000002</v>
      </c>
      <c r="E160" s="31">
        <v>8.5</v>
      </c>
      <c r="F160" s="32">
        <v>708</v>
      </c>
      <c r="G160" s="33">
        <v>1003.64365109558</v>
      </c>
      <c r="H160" s="34">
        <v>0.26390000000000002</v>
      </c>
    </row>
    <row r="161" spans="1:8" ht="16.2" customHeight="1" x14ac:dyDescent="0.3">
      <c r="A161" s="29" t="s">
        <v>154</v>
      </c>
      <c r="B161" s="30">
        <v>0.1231</v>
      </c>
      <c r="C161" s="30">
        <v>0.50770000000000004</v>
      </c>
      <c r="D161" s="30">
        <v>0.45019999999999999</v>
      </c>
      <c r="E161" s="31">
        <v>8</v>
      </c>
      <c r="F161" s="32">
        <v>850</v>
      </c>
      <c r="G161" s="33">
        <v>796.80721505736506</v>
      </c>
      <c r="H161" s="34">
        <v>0.25040000000000001</v>
      </c>
    </row>
    <row r="162" spans="1:8" ht="16.2" customHeight="1" x14ac:dyDescent="0.3">
      <c r="A162" s="29" t="s">
        <v>155</v>
      </c>
      <c r="B162" s="30">
        <v>7.6799999999999993E-2</v>
      </c>
      <c r="C162" s="30">
        <v>5.7799999999999997E-2</v>
      </c>
      <c r="D162" s="30">
        <v>0.60780000000000001</v>
      </c>
      <c r="E162" s="31">
        <v>6.7</v>
      </c>
      <c r="F162" s="32">
        <v>975</v>
      </c>
      <c r="G162" s="33">
        <v>1210.5153177521599</v>
      </c>
      <c r="H162" s="34">
        <v>0.20219999999999999</v>
      </c>
    </row>
    <row r="163" spans="1:8" ht="16.2" customHeight="1" x14ac:dyDescent="0.3">
      <c r="A163" s="29" t="s">
        <v>156</v>
      </c>
      <c r="B163" s="30">
        <v>7.5300000000000006E-2</v>
      </c>
      <c r="C163" s="30">
        <v>0.7026</v>
      </c>
      <c r="D163" s="30">
        <v>0.73660000000000003</v>
      </c>
      <c r="E163" s="31">
        <v>7.5</v>
      </c>
      <c r="F163" s="32">
        <v>1008</v>
      </c>
      <c r="G163" s="33">
        <v>1304.86698454663</v>
      </c>
      <c r="H163" s="34">
        <v>0.1895</v>
      </c>
    </row>
    <row r="164" spans="1:8" ht="16.2" customHeight="1" x14ac:dyDescent="0.3">
      <c r="A164" s="29" t="s">
        <v>157</v>
      </c>
      <c r="B164" s="30">
        <v>4.2999999999999997E-2</v>
      </c>
      <c r="C164" s="30">
        <v>0.314</v>
      </c>
      <c r="D164" s="30">
        <v>1.2095</v>
      </c>
      <c r="E164" s="31">
        <v>7.8</v>
      </c>
      <c r="F164" s="32">
        <v>1038</v>
      </c>
      <c r="G164" s="33">
        <v>799.297375024796</v>
      </c>
      <c r="H164" s="34">
        <v>9.0999999999999998E-2</v>
      </c>
    </row>
    <row r="165" spans="1:8" ht="16.2" customHeight="1" x14ac:dyDescent="0.3">
      <c r="A165" s="29" t="s">
        <v>158</v>
      </c>
      <c r="B165" s="30">
        <v>3.6799999999999999E-2</v>
      </c>
      <c r="C165" s="30">
        <v>0.13189999999999999</v>
      </c>
      <c r="D165" s="30">
        <v>0.75249999999999995</v>
      </c>
      <c r="E165" s="31">
        <v>7.9</v>
      </c>
      <c r="F165" s="32">
        <v>787</v>
      </c>
      <c r="G165" s="33">
        <v>1481.0435925976501</v>
      </c>
      <c r="H165" s="34">
        <v>0.1409</v>
      </c>
    </row>
    <row r="166" spans="1:8" ht="16.2" customHeight="1" x14ac:dyDescent="0.3">
      <c r="A166" s="29" t="s">
        <v>159</v>
      </c>
      <c r="B166" s="30">
        <v>9.9400000000000002E-2</v>
      </c>
      <c r="C166" s="30">
        <v>-2.2200000000000001E-2</v>
      </c>
      <c r="D166" s="30">
        <v>0.95220000000000005</v>
      </c>
      <c r="E166" s="31">
        <v>7.3</v>
      </c>
      <c r="F166" s="32">
        <v>850</v>
      </c>
      <c r="G166" s="33">
        <v>749.77336185634397</v>
      </c>
      <c r="H166" s="34">
        <v>0.18690000000000001</v>
      </c>
    </row>
    <row r="167" spans="1:8" ht="16.2" customHeight="1" x14ac:dyDescent="0.3">
      <c r="A167" s="29" t="s">
        <v>160</v>
      </c>
      <c r="B167" s="30">
        <v>0.1338</v>
      </c>
      <c r="C167" s="30">
        <v>0.53359999999999996</v>
      </c>
      <c r="D167" s="30">
        <v>0.44159999999999999</v>
      </c>
      <c r="E167" s="31">
        <v>7</v>
      </c>
      <c r="F167" s="32">
        <v>834</v>
      </c>
      <c r="G167" s="33">
        <v>837.59449540702303</v>
      </c>
      <c r="H167" s="34">
        <v>0.1474</v>
      </c>
    </row>
    <row r="168" spans="1:8" ht="16.2" customHeight="1" x14ac:dyDescent="0.3">
      <c r="A168" s="29" t="s">
        <v>161</v>
      </c>
      <c r="B168" s="30">
        <v>0.1439</v>
      </c>
      <c r="C168" s="30">
        <v>0.49220000000000003</v>
      </c>
      <c r="D168" s="30">
        <v>0.75519999999999998</v>
      </c>
      <c r="E168" s="31">
        <v>6.5</v>
      </c>
      <c r="F168" s="32">
        <v>756</v>
      </c>
      <c r="G168" s="33">
        <v>802.30235777102496</v>
      </c>
      <c r="H168" s="34">
        <v>0.33169999999999999</v>
      </c>
    </row>
    <row r="169" spans="1:8" ht="16.2" customHeight="1" x14ac:dyDescent="0.3">
      <c r="A169" s="29" t="s">
        <v>162</v>
      </c>
      <c r="B169" s="30">
        <v>5.28E-2</v>
      </c>
      <c r="C169" s="30">
        <v>0.23680000000000001</v>
      </c>
      <c r="D169" s="30">
        <v>0.308</v>
      </c>
      <c r="E169" s="31">
        <v>7.8</v>
      </c>
      <c r="F169" s="32">
        <v>882</v>
      </c>
      <c r="G169" s="33">
        <v>1128.0337774018401</v>
      </c>
      <c r="H169" s="34">
        <v>0.1275</v>
      </c>
    </row>
    <row r="170" spans="1:8" ht="16.2" customHeight="1" x14ac:dyDescent="0.3">
      <c r="A170" s="29" t="s">
        <v>163</v>
      </c>
      <c r="B170" s="30">
        <v>8.2799999999999999E-2</v>
      </c>
      <c r="C170" s="30">
        <v>0.55510000000000004</v>
      </c>
      <c r="D170" s="30">
        <v>0.56220000000000003</v>
      </c>
      <c r="E170" s="31">
        <v>8</v>
      </c>
      <c r="F170" s="32">
        <v>882</v>
      </c>
      <c r="G170" s="33">
        <v>1528.85382523457</v>
      </c>
      <c r="H170" s="34">
        <v>0.1095</v>
      </c>
    </row>
    <row r="171" spans="1:8" ht="16.2" customHeight="1" x14ac:dyDescent="0.3">
      <c r="A171" s="29" t="s">
        <v>164</v>
      </c>
      <c r="B171" s="30">
        <v>0.1711</v>
      </c>
      <c r="C171" s="30">
        <v>0.46800000000000003</v>
      </c>
      <c r="D171" s="30">
        <v>0.3669</v>
      </c>
      <c r="E171" s="31">
        <v>8</v>
      </c>
      <c r="F171" s="32">
        <v>920</v>
      </c>
      <c r="G171" s="33">
        <v>777.24712110852795</v>
      </c>
      <c r="H171" s="34">
        <v>0.17660000000000001</v>
      </c>
    </row>
    <row r="172" spans="1:8" ht="16.2" customHeight="1" x14ac:dyDescent="0.3">
      <c r="A172" s="29" t="s">
        <v>166</v>
      </c>
      <c r="B172" s="30">
        <v>0.12520000000000001</v>
      </c>
      <c r="C172" s="30">
        <v>0.24640000000000001</v>
      </c>
      <c r="D172" s="30">
        <v>0.36620000000000003</v>
      </c>
      <c r="E172" s="31">
        <v>6.9</v>
      </c>
      <c r="F172" s="32">
        <v>850</v>
      </c>
      <c r="G172" s="33">
        <v>979.45609332194294</v>
      </c>
      <c r="H172" s="34">
        <v>0.24260000000000001</v>
      </c>
    </row>
    <row r="173" spans="1:8" ht="16.2" customHeight="1" x14ac:dyDescent="0.3">
      <c r="A173" s="29" t="s">
        <v>167</v>
      </c>
      <c r="B173" s="30">
        <v>0.14960000000000001</v>
      </c>
      <c r="C173" s="30">
        <v>1.0174000000000001</v>
      </c>
      <c r="D173" s="30">
        <v>0.31509999999999999</v>
      </c>
      <c r="E173" s="31">
        <v>7</v>
      </c>
      <c r="F173" s="32">
        <v>787</v>
      </c>
      <c r="G173" s="33">
        <v>907.05974378660699</v>
      </c>
      <c r="H173" s="34">
        <v>0.27989999999999998</v>
      </c>
    </row>
    <row r="174" spans="1:8" ht="16.2" customHeight="1" x14ac:dyDescent="0.3">
      <c r="A174" s="29" t="s">
        <v>168</v>
      </c>
      <c r="B174" s="30">
        <v>9.11E-2</v>
      </c>
      <c r="C174" s="30">
        <v>0.64910000000000001</v>
      </c>
      <c r="D174" s="30">
        <v>0.216</v>
      </c>
      <c r="E174" s="31">
        <v>6</v>
      </c>
      <c r="F174" s="32">
        <v>819</v>
      </c>
      <c r="G174" s="33">
        <v>814.52369785805695</v>
      </c>
      <c r="H174" s="34">
        <v>0.18099999999999999</v>
      </c>
    </row>
    <row r="175" spans="1:8" ht="16.2" customHeight="1" x14ac:dyDescent="0.3">
      <c r="A175" s="29" t="s">
        <v>169</v>
      </c>
      <c r="B175" s="30">
        <v>8.6599999999999996E-2</v>
      </c>
      <c r="C175" s="30">
        <v>0.1794</v>
      </c>
      <c r="D175" s="30">
        <v>0.93479999999999996</v>
      </c>
      <c r="E175" s="31">
        <v>7.9</v>
      </c>
      <c r="F175" s="32">
        <v>976.07</v>
      </c>
      <c r="G175" s="33">
        <v>1242.4977279060299</v>
      </c>
      <c r="H175" s="34">
        <v>0.1045</v>
      </c>
    </row>
    <row r="176" spans="1:8" ht="16.2" customHeight="1" x14ac:dyDescent="0.3">
      <c r="A176" s="29" t="s">
        <v>165</v>
      </c>
      <c r="B176" s="30">
        <v>0.1229</v>
      </c>
      <c r="C176" s="30">
        <v>0.1414</v>
      </c>
      <c r="D176" s="30">
        <v>0.46839999999999998</v>
      </c>
      <c r="E176" s="31">
        <v>7.7</v>
      </c>
      <c r="F176" s="32">
        <v>1070</v>
      </c>
      <c r="G176" s="33">
        <v>1000.41562193627</v>
      </c>
      <c r="H176" s="34">
        <v>0.34899999999999998</v>
      </c>
    </row>
    <row r="177" spans="1:8" ht="16.2" customHeight="1" x14ac:dyDescent="0.3">
      <c r="A177" s="29" t="s">
        <v>170</v>
      </c>
      <c r="B177" s="30">
        <v>0.1318</v>
      </c>
      <c r="C177" s="30">
        <v>0.67079999999999995</v>
      </c>
      <c r="D177" s="30">
        <v>0.7359</v>
      </c>
      <c r="E177" s="31">
        <v>7.5</v>
      </c>
      <c r="F177" s="32">
        <v>614</v>
      </c>
      <c r="G177" s="33">
        <v>994.78171934548902</v>
      </c>
      <c r="H177" s="34">
        <v>0.12239999999999999</v>
      </c>
    </row>
    <row r="178" spans="1:8" ht="16.2" customHeight="1" x14ac:dyDescent="0.3">
      <c r="A178" s="29" t="s">
        <v>171</v>
      </c>
      <c r="B178" s="30">
        <v>0.1368</v>
      </c>
      <c r="C178" s="30">
        <v>0.34050000000000002</v>
      </c>
      <c r="D178" s="30">
        <v>0.56940000000000002</v>
      </c>
      <c r="E178" s="31">
        <v>6.7</v>
      </c>
      <c r="F178" s="32">
        <v>835</v>
      </c>
      <c r="G178" s="33">
        <v>1233.51479693793</v>
      </c>
      <c r="H178" s="34">
        <v>0.26469999999999999</v>
      </c>
    </row>
    <row r="179" spans="1:8" ht="16.2" customHeight="1" x14ac:dyDescent="0.3">
      <c r="A179" s="29" t="s">
        <v>172</v>
      </c>
      <c r="B179" s="30">
        <v>0.13930000000000001</v>
      </c>
      <c r="C179" s="30">
        <v>0.68200000000000005</v>
      </c>
      <c r="D179" s="30">
        <v>0.254</v>
      </c>
      <c r="E179" s="31">
        <v>7</v>
      </c>
      <c r="F179" s="32">
        <v>819</v>
      </c>
      <c r="G179" s="33">
        <v>1244.11027405186</v>
      </c>
      <c r="H179" s="34">
        <v>0.34639999999999999</v>
      </c>
    </row>
    <row r="180" spans="1:8" ht="16.2" customHeight="1" x14ac:dyDescent="0.3">
      <c r="A180" s="29" t="s">
        <v>173</v>
      </c>
      <c r="B180" s="30">
        <v>0.13750000000000001</v>
      </c>
      <c r="C180" s="30">
        <v>0.51690000000000003</v>
      </c>
      <c r="D180" s="30">
        <v>0.60819999999999996</v>
      </c>
      <c r="E180" s="31">
        <v>8.5</v>
      </c>
      <c r="F180" s="32">
        <v>1122</v>
      </c>
      <c r="G180" s="33">
        <v>1113.47691122119</v>
      </c>
      <c r="H180" s="34">
        <v>0.1449</v>
      </c>
    </row>
    <row r="181" spans="1:8" ht="16.2" customHeight="1" x14ac:dyDescent="0.3">
      <c r="A181" s="29" t="s">
        <v>174</v>
      </c>
      <c r="B181" s="30">
        <v>7.3899999999999993E-2</v>
      </c>
      <c r="C181" s="30">
        <v>0.2581</v>
      </c>
      <c r="D181" s="30">
        <v>0.56710000000000005</v>
      </c>
      <c r="E181" s="31">
        <v>8.1</v>
      </c>
      <c r="F181" s="32">
        <v>1039</v>
      </c>
      <c r="G181" s="33">
        <v>1007.40463807407</v>
      </c>
      <c r="H181" s="34">
        <v>0.156</v>
      </c>
    </row>
    <row r="182" spans="1:8" ht="16.2" customHeight="1" x14ac:dyDescent="0.3">
      <c r="A182" s="29" t="s">
        <v>175</v>
      </c>
      <c r="B182" s="30">
        <v>1.21E-2</v>
      </c>
      <c r="C182" s="30">
        <v>0.23089999999999999</v>
      </c>
      <c r="D182" s="30">
        <v>1.0784</v>
      </c>
      <c r="E182" s="31">
        <v>5</v>
      </c>
      <c r="F182" s="32">
        <v>692</v>
      </c>
      <c r="G182" s="33">
        <v>1538.7403805895101</v>
      </c>
      <c r="H182" s="34">
        <v>0.21829999999999999</v>
      </c>
    </row>
    <row r="183" spans="1:8" ht="16.2" customHeight="1" x14ac:dyDescent="0.3">
      <c r="A183" s="29" t="s">
        <v>176</v>
      </c>
      <c r="B183" s="30">
        <v>0.10539999999999999</v>
      </c>
      <c r="C183" s="30">
        <v>0.3397</v>
      </c>
      <c r="D183" s="30">
        <v>0.3075</v>
      </c>
      <c r="E183" s="31">
        <v>6.9</v>
      </c>
      <c r="F183" s="32">
        <v>1039</v>
      </c>
      <c r="G183" s="33">
        <v>946.21016780807599</v>
      </c>
      <c r="H183" s="34">
        <v>0.1361</v>
      </c>
    </row>
    <row r="184" spans="1:8" ht="16.2" customHeight="1" x14ac:dyDescent="0.3">
      <c r="A184" s="29" t="s">
        <v>177</v>
      </c>
      <c r="B184" s="30">
        <v>6.5299999999999997E-2</v>
      </c>
      <c r="C184" s="30">
        <v>0.25640000000000002</v>
      </c>
      <c r="D184" s="30">
        <v>0.50049999999999994</v>
      </c>
      <c r="E184" s="31">
        <v>7</v>
      </c>
      <c r="F184" s="32">
        <v>614</v>
      </c>
      <c r="G184" s="33">
        <v>1216.5764323875601</v>
      </c>
      <c r="H184" s="34">
        <v>9.7600000000000006E-2</v>
      </c>
    </row>
    <row r="185" spans="1:8" ht="16.2" customHeight="1" x14ac:dyDescent="0.3">
      <c r="A185" s="29" t="s">
        <v>178</v>
      </c>
      <c r="B185" s="30">
        <v>-2.29E-2</v>
      </c>
      <c r="C185" s="30">
        <v>0.22500000000000001</v>
      </c>
      <c r="D185" s="30">
        <v>1.3251999999999999</v>
      </c>
      <c r="E185" s="31">
        <v>6.8</v>
      </c>
      <c r="F185" s="32">
        <v>1100</v>
      </c>
      <c r="G185" s="33">
        <v>1296.0009503676599</v>
      </c>
      <c r="H185" s="34">
        <v>0.19339999999999999</v>
      </c>
    </row>
    <row r="186" spans="1:8" ht="16.2" customHeight="1" x14ac:dyDescent="0.3">
      <c r="A186" s="29" t="s">
        <v>179</v>
      </c>
      <c r="B186" s="30">
        <v>7.7299999999999994E-2</v>
      </c>
      <c r="C186" s="30">
        <v>0.51300000000000001</v>
      </c>
      <c r="D186" s="30">
        <v>0.51659999999999995</v>
      </c>
      <c r="E186" s="31">
        <v>8</v>
      </c>
      <c r="F186" s="32">
        <v>913</v>
      </c>
      <c r="G186" s="33">
        <v>1598.31937403796</v>
      </c>
      <c r="H186" s="34">
        <v>0.1731</v>
      </c>
    </row>
    <row r="187" spans="1:8" ht="16.2" customHeight="1" x14ac:dyDescent="0.3">
      <c r="A187" s="29" t="s">
        <v>180</v>
      </c>
      <c r="B187" s="30">
        <v>0.1048</v>
      </c>
      <c r="C187" s="30">
        <v>0.35360000000000003</v>
      </c>
      <c r="D187" s="30">
        <v>0.50790000000000002</v>
      </c>
      <c r="E187" s="31">
        <v>8.1</v>
      </c>
      <c r="F187" s="32">
        <v>755</v>
      </c>
      <c r="G187" s="33">
        <v>1133.0465179315299</v>
      </c>
      <c r="H187" s="34">
        <v>0.1051</v>
      </c>
    </row>
    <row r="188" spans="1:8" ht="16.2" customHeight="1" x14ac:dyDescent="0.3">
      <c r="A188" s="29" t="s">
        <v>181</v>
      </c>
      <c r="B188" s="30">
        <v>0.2016</v>
      </c>
      <c r="C188" s="30">
        <v>0.84919999999999995</v>
      </c>
      <c r="D188" s="30">
        <v>0.1855</v>
      </c>
      <c r="E188" s="31">
        <v>7.5</v>
      </c>
      <c r="F188" s="32">
        <v>945</v>
      </c>
      <c r="G188" s="33">
        <v>808.31970752920404</v>
      </c>
      <c r="H188" s="34">
        <v>0.2462</v>
      </c>
    </row>
    <row r="189" spans="1:8" ht="16.2" customHeight="1" x14ac:dyDescent="0.3">
      <c r="A189" s="29" t="s">
        <v>182</v>
      </c>
      <c r="B189" s="30">
        <v>4.87E-2</v>
      </c>
      <c r="C189" s="30">
        <v>0.32750000000000001</v>
      </c>
      <c r="D189" s="30">
        <v>0.74380000000000002</v>
      </c>
      <c r="E189" s="31">
        <v>8</v>
      </c>
      <c r="F189" s="32">
        <v>1134</v>
      </c>
      <c r="G189" s="33">
        <v>1289.9698020067499</v>
      </c>
      <c r="H189" s="34">
        <v>0.13689999999999999</v>
      </c>
    </row>
    <row r="190" spans="1:8" ht="16.2" customHeight="1" x14ac:dyDescent="0.3">
      <c r="A190" s="29" t="s">
        <v>183</v>
      </c>
      <c r="B190" s="30">
        <v>6.9000000000000006E-2</v>
      </c>
      <c r="C190" s="30">
        <v>0.2417</v>
      </c>
      <c r="D190" s="30">
        <v>0.5272</v>
      </c>
      <c r="E190" s="31">
        <v>7.1</v>
      </c>
      <c r="F190" s="32">
        <v>850</v>
      </c>
      <c r="G190" s="33">
        <v>1716.4606213515301</v>
      </c>
      <c r="H190" s="34">
        <v>0.13800000000000001</v>
      </c>
    </row>
    <row r="191" spans="1:8" ht="16.2" customHeight="1" x14ac:dyDescent="0.3">
      <c r="A191" s="29" t="s">
        <v>184</v>
      </c>
      <c r="B191" s="30">
        <v>2.9899999999999999E-2</v>
      </c>
      <c r="C191" s="30">
        <v>0.19389999999999999</v>
      </c>
      <c r="D191" s="30">
        <v>1.2828999999999999</v>
      </c>
      <c r="E191" s="31">
        <v>8</v>
      </c>
      <c r="F191" s="32">
        <v>910</v>
      </c>
      <c r="G191" s="33">
        <v>958.90941619083196</v>
      </c>
      <c r="H191" s="34">
        <v>0.26529999999999998</v>
      </c>
    </row>
    <row r="192" spans="1:8" ht="16.2" customHeight="1" x14ac:dyDescent="0.3">
      <c r="A192" s="29" t="s">
        <v>185</v>
      </c>
      <c r="B192" s="30">
        <v>9.0800000000000006E-2</v>
      </c>
      <c r="C192" s="30">
        <v>0.2321</v>
      </c>
      <c r="D192" s="30">
        <v>0.77300000000000002</v>
      </c>
      <c r="E192" s="31">
        <v>6.5</v>
      </c>
      <c r="F192" s="32">
        <v>692</v>
      </c>
      <c r="G192" s="33">
        <v>1161.1105807097899</v>
      </c>
      <c r="H192" s="34">
        <v>0.42880000000000001</v>
      </c>
    </row>
    <row r="193" spans="1:8" ht="16.2" customHeight="1" x14ac:dyDescent="0.3">
      <c r="A193" s="29" t="s">
        <v>186</v>
      </c>
      <c r="B193" s="30">
        <v>6.3799999999999996E-2</v>
      </c>
      <c r="C193" s="30">
        <v>0.32869999999999999</v>
      </c>
      <c r="D193" s="30">
        <v>1.3408</v>
      </c>
      <c r="E193" s="31">
        <v>9</v>
      </c>
      <c r="F193" s="32">
        <v>1196</v>
      </c>
      <c r="G193" s="33">
        <v>948.46953178294496</v>
      </c>
      <c r="H193" s="34">
        <v>0.39689999999999998</v>
      </c>
    </row>
    <row r="194" spans="1:8" ht="16.2" customHeight="1" x14ac:dyDescent="0.3">
      <c r="A194" s="29" t="s">
        <v>187</v>
      </c>
      <c r="B194" s="30">
        <v>9.3100000000000002E-2</v>
      </c>
      <c r="C194" s="30">
        <v>0.26850000000000002</v>
      </c>
      <c r="D194" s="30">
        <v>1.2365999999999999</v>
      </c>
      <c r="E194" s="31">
        <v>7.5</v>
      </c>
      <c r="F194" s="32">
        <v>1039</v>
      </c>
      <c r="G194" s="33">
        <v>845.80682084630803</v>
      </c>
      <c r="H194" s="34">
        <v>0.2979</v>
      </c>
    </row>
    <row r="195" spans="1:8" ht="16.2" customHeight="1" x14ac:dyDescent="0.3">
      <c r="A195" s="29" t="s">
        <v>188</v>
      </c>
      <c r="B195" s="30">
        <v>0.22020000000000001</v>
      </c>
      <c r="C195" s="30">
        <v>0.68479999999999996</v>
      </c>
      <c r="D195" s="30">
        <v>1.1152</v>
      </c>
      <c r="E195" s="31">
        <v>3</v>
      </c>
      <c r="F195" s="32">
        <v>1202</v>
      </c>
      <c r="G195" s="33">
        <v>2013.69434958798</v>
      </c>
      <c r="H195" s="34">
        <v>0.33260000000000001</v>
      </c>
    </row>
    <row r="196" spans="1:8" ht="16.2" customHeight="1" x14ac:dyDescent="0.3">
      <c r="A196" s="29" t="s">
        <v>189</v>
      </c>
      <c r="B196" s="30">
        <v>5.2999999999999999E-2</v>
      </c>
      <c r="C196" s="30">
        <v>0.28689999999999999</v>
      </c>
      <c r="D196" s="30">
        <v>1.6477999999999999</v>
      </c>
      <c r="E196" s="31">
        <v>7</v>
      </c>
      <c r="F196" s="32">
        <v>1170</v>
      </c>
      <c r="G196" s="33">
        <v>778.51647225597401</v>
      </c>
      <c r="H196" s="34">
        <v>0.36159999999999998</v>
      </c>
    </row>
    <row r="197" spans="1:8" ht="16.2" customHeight="1" x14ac:dyDescent="0.3">
      <c r="A197" s="29" t="s">
        <v>190</v>
      </c>
      <c r="B197" s="30">
        <v>2.12E-2</v>
      </c>
      <c r="C197" s="30">
        <v>-5.0000000000000001E-3</v>
      </c>
      <c r="D197" s="30">
        <v>0.52690000000000003</v>
      </c>
      <c r="E197" s="31">
        <v>7.7</v>
      </c>
      <c r="F197" s="32">
        <v>756</v>
      </c>
      <c r="G197" s="33">
        <v>1429.03960044067</v>
      </c>
      <c r="H197" s="34">
        <v>0.15179999999999999</v>
      </c>
    </row>
    <row r="198" spans="1:8" ht="16.2" customHeight="1" x14ac:dyDescent="0.3">
      <c r="A198" s="29" t="s">
        <v>191</v>
      </c>
      <c r="B198" s="30">
        <v>0.1234</v>
      </c>
      <c r="C198" s="30">
        <v>0.63949999999999996</v>
      </c>
      <c r="D198" s="30">
        <v>0.69850000000000001</v>
      </c>
      <c r="E198" s="31">
        <v>8</v>
      </c>
      <c r="F198" s="32">
        <v>1134</v>
      </c>
      <c r="G198" s="33">
        <v>821.77845273807395</v>
      </c>
      <c r="H198" s="34">
        <v>0.21560000000000001</v>
      </c>
    </row>
    <row r="199" spans="1:8" ht="16.2" customHeight="1" x14ac:dyDescent="0.3">
      <c r="A199" s="29" t="s">
        <v>192</v>
      </c>
      <c r="B199" s="30">
        <v>3.6499999999999998E-2</v>
      </c>
      <c r="C199" s="30">
        <v>0.21790000000000001</v>
      </c>
      <c r="D199" s="30">
        <v>0.98640000000000005</v>
      </c>
      <c r="E199" s="31">
        <v>6.5</v>
      </c>
      <c r="F199" s="32">
        <v>830</v>
      </c>
      <c r="G199" s="33">
        <v>1387.61091243392</v>
      </c>
      <c r="H199" s="34">
        <v>0.14560000000000001</v>
      </c>
    </row>
    <row r="200" spans="1:8" ht="16.2" customHeight="1" x14ac:dyDescent="0.3">
      <c r="A200" s="29" t="s">
        <v>193</v>
      </c>
      <c r="B200" s="30">
        <v>9.4100000000000003E-2</v>
      </c>
      <c r="C200" s="30">
        <v>0.23549999999999999</v>
      </c>
      <c r="D200" s="30">
        <v>0.55230000000000001</v>
      </c>
      <c r="E200" s="31">
        <v>6.9</v>
      </c>
      <c r="F200" s="32">
        <v>787</v>
      </c>
      <c r="G200" s="33">
        <v>931.889445135394</v>
      </c>
      <c r="H200" s="34">
        <v>0.19869999999999999</v>
      </c>
    </row>
    <row r="201" spans="1:8" ht="16.2" customHeight="1" x14ac:dyDescent="0.3">
      <c r="A201" s="29" t="s">
        <v>194</v>
      </c>
      <c r="B201" s="30">
        <v>-1.5699999999999999E-2</v>
      </c>
      <c r="C201" s="30">
        <v>4.6800000000000001E-2</v>
      </c>
      <c r="D201" s="30">
        <v>2.4188999999999998</v>
      </c>
      <c r="E201" s="31">
        <v>8</v>
      </c>
      <c r="F201" s="32">
        <v>1263</v>
      </c>
      <c r="G201" s="33">
        <v>835.62386960600304</v>
      </c>
      <c r="H201" s="34">
        <v>0.51739999999999997</v>
      </c>
    </row>
    <row r="202" spans="1:8" ht="16.2" customHeight="1" x14ac:dyDescent="0.3">
      <c r="A202" s="29" t="s">
        <v>195</v>
      </c>
      <c r="B202" s="30">
        <v>0.18540000000000001</v>
      </c>
      <c r="C202" s="30">
        <v>0.88460000000000005</v>
      </c>
      <c r="D202" s="30">
        <v>0.51580000000000004</v>
      </c>
      <c r="E202" s="31">
        <v>7.7</v>
      </c>
      <c r="F202" s="32">
        <v>945</v>
      </c>
      <c r="G202" s="33">
        <v>660.15502372785704</v>
      </c>
      <c r="H202" s="34">
        <v>0.18049999999999999</v>
      </c>
    </row>
    <row r="203" spans="1:8" ht="16.2" customHeight="1" x14ac:dyDescent="0.3">
      <c r="A203" s="29" t="s">
        <v>196</v>
      </c>
      <c r="B203" s="30">
        <v>2.12E-2</v>
      </c>
      <c r="C203" s="30">
        <v>0.92930000000000001</v>
      </c>
      <c r="D203" s="30">
        <v>0.59199999999999997</v>
      </c>
      <c r="E203" s="31">
        <v>5</v>
      </c>
      <c r="F203" s="32">
        <v>1071</v>
      </c>
      <c r="G203" s="33">
        <v>2811.1048500472598</v>
      </c>
      <c r="H203" s="34">
        <v>0.1192</v>
      </c>
    </row>
    <row r="204" spans="1:8" ht="16.2" customHeight="1" x14ac:dyDescent="0.3">
      <c r="A204" s="29" t="s">
        <v>197</v>
      </c>
      <c r="B204" s="30">
        <v>7.1999999999999995E-2</v>
      </c>
      <c r="C204" s="30">
        <v>0.18990000000000001</v>
      </c>
      <c r="D204" s="30">
        <v>0.89949999999999997</v>
      </c>
      <c r="E204" s="31">
        <v>7</v>
      </c>
      <c r="F204" s="32">
        <v>819</v>
      </c>
      <c r="G204" s="33">
        <v>860.93522363366901</v>
      </c>
      <c r="H204" s="34">
        <v>0.15970000000000001</v>
      </c>
    </row>
    <row r="205" spans="1:8" ht="16.2" customHeight="1" x14ac:dyDescent="0.3">
      <c r="A205" s="29" t="s">
        <v>198</v>
      </c>
      <c r="B205" s="30">
        <v>3.5200000000000002E-2</v>
      </c>
      <c r="C205" s="30">
        <v>0.153</v>
      </c>
      <c r="D205" s="30">
        <v>0.3906</v>
      </c>
      <c r="E205" s="31">
        <v>7.5</v>
      </c>
      <c r="F205" s="32">
        <v>866</v>
      </c>
      <c r="G205" s="33">
        <v>1206.66336910888</v>
      </c>
      <c r="H205" s="34">
        <v>0.1668</v>
      </c>
    </row>
    <row r="206" spans="1:8" ht="16.2" customHeight="1" x14ac:dyDescent="0.3">
      <c r="A206" s="29" t="s">
        <v>199</v>
      </c>
      <c r="B206" s="30">
        <v>8.6599999999999996E-2</v>
      </c>
      <c r="C206" s="30">
        <v>0.1754</v>
      </c>
      <c r="D206" s="30">
        <v>6.3100000000000003E-2</v>
      </c>
      <c r="E206" s="31">
        <v>6</v>
      </c>
      <c r="F206" s="32">
        <v>630</v>
      </c>
      <c r="G206" s="33">
        <v>993.06552580959601</v>
      </c>
      <c r="H206" s="34">
        <v>0.1835</v>
      </c>
    </row>
    <row r="207" spans="1:8" ht="16.2" customHeight="1" x14ac:dyDescent="0.3">
      <c r="A207" s="29" t="s">
        <v>200</v>
      </c>
      <c r="B207" s="30">
        <v>-1.8E-3</v>
      </c>
      <c r="C207" s="30">
        <v>7.4999999999999997E-2</v>
      </c>
      <c r="D207" s="30">
        <v>0.98270000000000002</v>
      </c>
      <c r="E207" s="31">
        <v>6.5</v>
      </c>
      <c r="F207" s="32">
        <v>1259.45</v>
      </c>
      <c r="G207" s="33">
        <v>1843.47229050072</v>
      </c>
      <c r="H207" s="34">
        <v>0.14119999999999999</v>
      </c>
    </row>
    <row r="208" spans="1:8" ht="16.2" customHeight="1" x14ac:dyDescent="0.3">
      <c r="A208" s="29" t="s">
        <v>201</v>
      </c>
      <c r="B208" s="30">
        <v>0.1024</v>
      </c>
      <c r="C208" s="30">
        <v>0.54720000000000002</v>
      </c>
      <c r="D208" s="30">
        <v>0.94269999999999998</v>
      </c>
      <c r="E208" s="31">
        <v>7.8</v>
      </c>
      <c r="F208" s="32">
        <v>950</v>
      </c>
      <c r="G208" s="33">
        <v>829.65032541648395</v>
      </c>
      <c r="H208" s="34">
        <v>7.7799999999999994E-2</v>
      </c>
    </row>
    <row r="209" spans="1:8" ht="16.2" customHeight="1" x14ac:dyDescent="0.3">
      <c r="A209" s="29" t="s">
        <v>202</v>
      </c>
      <c r="B209" s="30">
        <v>0.1133</v>
      </c>
      <c r="C209" s="30">
        <v>0.29239999999999999</v>
      </c>
      <c r="D209" s="30">
        <v>0.92620000000000002</v>
      </c>
      <c r="E209" s="31">
        <v>8</v>
      </c>
      <c r="F209" s="32">
        <v>945</v>
      </c>
      <c r="G209" s="33">
        <v>862.49472077167502</v>
      </c>
      <c r="H209" s="34">
        <v>0.22109999999999999</v>
      </c>
    </row>
    <row r="210" spans="1:8" ht="16.2" customHeight="1" x14ac:dyDescent="0.3">
      <c r="A210" s="29" t="s">
        <v>203</v>
      </c>
      <c r="B210" s="30">
        <v>0.1215</v>
      </c>
      <c r="C210" s="30">
        <v>0.45989999999999998</v>
      </c>
      <c r="D210" s="30">
        <v>0.86080000000000001</v>
      </c>
      <c r="E210" s="31">
        <v>7.5</v>
      </c>
      <c r="F210" s="32">
        <v>1020</v>
      </c>
      <c r="G210" s="33">
        <v>1410.23651046482</v>
      </c>
      <c r="H210" s="34">
        <v>0.224</v>
      </c>
    </row>
    <row r="211" spans="1:8" ht="16.2" customHeight="1" x14ac:dyDescent="0.3">
      <c r="A211" s="29" t="s">
        <v>204</v>
      </c>
      <c r="B211" s="30">
        <v>4.9599999999999998E-2</v>
      </c>
      <c r="C211" s="30">
        <v>0.39550000000000002</v>
      </c>
      <c r="D211" s="30">
        <v>0.65529999999999999</v>
      </c>
      <c r="E211" s="31">
        <v>7.8</v>
      </c>
      <c r="F211" s="32">
        <v>850.13</v>
      </c>
      <c r="G211" s="33">
        <v>1202.64312502803</v>
      </c>
      <c r="H211" s="34">
        <v>0.1706</v>
      </c>
    </row>
    <row r="212" spans="1:8" ht="16.2" customHeight="1" x14ac:dyDescent="0.3">
      <c r="A212" s="29" t="s">
        <v>207</v>
      </c>
      <c r="B212" s="30">
        <v>0.109</v>
      </c>
      <c r="C212" s="30">
        <v>0.51719999999999999</v>
      </c>
      <c r="D212" s="30">
        <v>0.62760000000000005</v>
      </c>
      <c r="E212" s="31">
        <v>7</v>
      </c>
      <c r="F212" s="32">
        <v>756</v>
      </c>
      <c r="G212" s="33">
        <v>1248.60471859106</v>
      </c>
      <c r="H212" s="34">
        <v>0.20449999999999999</v>
      </c>
    </row>
    <row r="213" spans="1:8" ht="16.2" customHeight="1" x14ac:dyDescent="0.3">
      <c r="A213" s="29" t="s">
        <v>208</v>
      </c>
      <c r="B213" s="30">
        <v>6.4600000000000005E-2</v>
      </c>
      <c r="C213" s="30">
        <v>0.55730000000000002</v>
      </c>
      <c r="D213" s="30">
        <v>0.81100000000000005</v>
      </c>
      <c r="E213" s="31">
        <v>7.7</v>
      </c>
      <c r="F213" s="32">
        <v>1243</v>
      </c>
      <c r="G213" s="33">
        <v>1496.2749754124</v>
      </c>
      <c r="H213" s="34">
        <v>0.17100000000000001</v>
      </c>
    </row>
    <row r="214" spans="1:8" ht="16.2" customHeight="1" x14ac:dyDescent="0.3">
      <c r="A214" s="29" t="s">
        <v>205</v>
      </c>
      <c r="B214" s="30">
        <v>0.14680000000000001</v>
      </c>
      <c r="C214" s="30">
        <v>0.68210000000000004</v>
      </c>
      <c r="D214" s="30">
        <v>0.83909999999999996</v>
      </c>
      <c r="E214" s="31">
        <v>6.5</v>
      </c>
      <c r="F214" s="32">
        <v>693</v>
      </c>
      <c r="G214" s="33">
        <v>945.20327618705596</v>
      </c>
      <c r="H214" s="34">
        <v>0.17530000000000001</v>
      </c>
    </row>
    <row r="215" spans="1:8" ht="16.2" customHeight="1" x14ac:dyDescent="0.3">
      <c r="A215" s="29" t="s">
        <v>209</v>
      </c>
      <c r="B215" s="30">
        <v>0.20799999999999999</v>
      </c>
      <c r="C215" s="30">
        <v>1.0889</v>
      </c>
      <c r="D215" s="30">
        <v>6.3100000000000003E-2</v>
      </c>
      <c r="E215" s="31">
        <v>6.5</v>
      </c>
      <c r="F215" s="32">
        <v>838</v>
      </c>
      <c r="G215" s="33">
        <v>736.83952594246296</v>
      </c>
      <c r="H215" s="34">
        <v>0.22209999999999999</v>
      </c>
    </row>
    <row r="216" spans="1:8" ht="16.2" customHeight="1" x14ac:dyDescent="0.3">
      <c r="A216" s="29" t="s">
        <v>206</v>
      </c>
      <c r="B216" s="30">
        <v>0.13969999999999999</v>
      </c>
      <c r="C216" s="30">
        <v>0.55069999999999997</v>
      </c>
      <c r="D216" s="30">
        <v>0.46160000000000001</v>
      </c>
      <c r="E216" s="31">
        <v>7</v>
      </c>
      <c r="F216" s="32">
        <v>756</v>
      </c>
      <c r="G216" s="33">
        <v>777.86415659784905</v>
      </c>
      <c r="H216" s="34">
        <v>9.5899999999999999E-2</v>
      </c>
    </row>
    <row r="217" spans="1:8" ht="16.2" customHeight="1" x14ac:dyDescent="0.3">
      <c r="A217" s="29" t="s">
        <v>210</v>
      </c>
      <c r="B217" s="30">
        <v>0.1043</v>
      </c>
      <c r="C217" s="30">
        <v>0.15570000000000001</v>
      </c>
      <c r="D217" s="30">
        <v>0.7863</v>
      </c>
      <c r="E217" s="31">
        <v>7</v>
      </c>
      <c r="F217" s="32">
        <v>535</v>
      </c>
      <c r="G217" s="33">
        <v>1110.4414898754601</v>
      </c>
      <c r="H217" s="34">
        <v>0.20699999999999999</v>
      </c>
    </row>
    <row r="218" spans="1:8" ht="16.2" customHeight="1" x14ac:dyDescent="0.3">
      <c r="A218" s="29" t="s">
        <v>211</v>
      </c>
      <c r="B218" s="30">
        <v>9.01E-2</v>
      </c>
      <c r="C218" s="30">
        <v>0.70699999999999996</v>
      </c>
      <c r="D218" s="30">
        <v>0.72509999999999997</v>
      </c>
      <c r="E218" s="31">
        <v>8</v>
      </c>
      <c r="F218" s="32">
        <v>975</v>
      </c>
      <c r="G218" s="33">
        <v>905.63663505380202</v>
      </c>
      <c r="H218" s="34">
        <v>0.2364</v>
      </c>
    </row>
    <row r="219" spans="1:8" ht="16.2" customHeight="1" x14ac:dyDescent="0.3">
      <c r="A219" s="29" t="s">
        <v>212</v>
      </c>
      <c r="B219" s="30">
        <v>0.1416</v>
      </c>
      <c r="C219" s="30">
        <v>0.21310000000000001</v>
      </c>
      <c r="D219" s="30">
        <v>0.17510000000000001</v>
      </c>
      <c r="E219" s="31">
        <v>6</v>
      </c>
      <c r="F219" s="32">
        <v>741</v>
      </c>
      <c r="G219" s="33">
        <v>725.50495636998198</v>
      </c>
      <c r="H219" s="34">
        <v>0.3246</v>
      </c>
    </row>
    <row r="220" spans="1:8" ht="16.2" customHeight="1" x14ac:dyDescent="0.3">
      <c r="A220" s="29" t="s">
        <v>213</v>
      </c>
      <c r="B220" s="30">
        <v>0.12640000000000001</v>
      </c>
      <c r="C220" s="30">
        <v>0.48010000000000003</v>
      </c>
      <c r="D220" s="30">
        <v>0.57779999999999998</v>
      </c>
      <c r="E220" s="31">
        <v>7.5</v>
      </c>
      <c r="F220" s="32">
        <v>850</v>
      </c>
      <c r="G220" s="33">
        <v>1030.3136821591399</v>
      </c>
      <c r="H220" s="34">
        <v>0.1361</v>
      </c>
    </row>
    <row r="221" spans="1:8" ht="16.2" customHeight="1" x14ac:dyDescent="0.3">
      <c r="A221" s="29" t="s">
        <v>214</v>
      </c>
      <c r="B221" s="30">
        <v>0.1313</v>
      </c>
      <c r="C221" s="30">
        <v>0.72689999999999999</v>
      </c>
      <c r="D221" s="30">
        <v>0.40179999999999999</v>
      </c>
      <c r="E221" s="31">
        <v>7.5</v>
      </c>
      <c r="F221" s="32">
        <v>1023.3</v>
      </c>
      <c r="G221" s="33">
        <v>1301.51219123899</v>
      </c>
      <c r="H221" s="34">
        <v>0.1411</v>
      </c>
    </row>
    <row r="222" spans="1:8" ht="16.2" customHeight="1" x14ac:dyDescent="0.3">
      <c r="A222" s="29" t="s">
        <v>215</v>
      </c>
      <c r="B222" s="30">
        <v>3.32E-2</v>
      </c>
      <c r="C222" s="30">
        <v>0.12759999999999999</v>
      </c>
      <c r="D222" s="30">
        <v>0.98929999999999996</v>
      </c>
      <c r="E222" s="31">
        <v>8</v>
      </c>
      <c r="F222" s="32">
        <v>1215</v>
      </c>
      <c r="G222" s="33">
        <v>1467.0449335232599</v>
      </c>
      <c r="H222" s="34">
        <v>0.249</v>
      </c>
    </row>
    <row r="223" spans="1:8" ht="16.2" customHeight="1" x14ac:dyDescent="0.3">
      <c r="A223" s="29" t="s">
        <v>216</v>
      </c>
      <c r="B223" s="30">
        <v>7.4800000000000005E-2</v>
      </c>
      <c r="C223" s="30">
        <v>0.1573</v>
      </c>
      <c r="D223" s="30">
        <v>0.8357</v>
      </c>
      <c r="E223" s="31">
        <v>7.5</v>
      </c>
      <c r="F223" s="32">
        <v>840</v>
      </c>
      <c r="G223" s="33">
        <v>863.02537753801198</v>
      </c>
      <c r="H223" s="34">
        <v>0.1361</v>
      </c>
    </row>
    <row r="224" spans="1:8" ht="16.2" customHeight="1" x14ac:dyDescent="0.3">
      <c r="A224" s="29" t="s">
        <v>217</v>
      </c>
      <c r="B224" s="30">
        <v>0.1143</v>
      </c>
      <c r="C224" s="30">
        <v>4.6399999999999997E-2</v>
      </c>
      <c r="D224" s="30">
        <v>0.69589999999999996</v>
      </c>
      <c r="E224" s="31">
        <v>7.5</v>
      </c>
      <c r="F224" s="32">
        <v>998</v>
      </c>
      <c r="G224" s="33">
        <v>1121.3560321039499</v>
      </c>
      <c r="H224" s="34">
        <v>0.27179999999999999</v>
      </c>
    </row>
    <row r="225" spans="1:8" ht="16.2" customHeight="1" x14ac:dyDescent="0.3">
      <c r="A225" s="29" t="s">
        <v>218</v>
      </c>
      <c r="B225" s="30">
        <v>0.14630000000000001</v>
      </c>
      <c r="C225" s="30">
        <v>0.16309999999999999</v>
      </c>
      <c r="D225" s="30">
        <v>0.27689999999999998</v>
      </c>
      <c r="E225" s="31">
        <v>6.5</v>
      </c>
      <c r="F225" s="32">
        <v>705</v>
      </c>
      <c r="G225" s="33">
        <v>779.18409214232599</v>
      </c>
      <c r="H225" s="34">
        <v>0.24060000000000001</v>
      </c>
    </row>
    <row r="226" spans="1:8" ht="16.2" customHeight="1" x14ac:dyDescent="0.3">
      <c r="A226" s="29" t="s">
        <v>219</v>
      </c>
      <c r="B226" s="30">
        <v>0.22159999999999999</v>
      </c>
      <c r="C226" s="30">
        <v>0.6976</v>
      </c>
      <c r="D226" s="30">
        <v>3.4200000000000001E-2</v>
      </c>
      <c r="E226" s="31">
        <v>6</v>
      </c>
      <c r="F226" s="32">
        <v>787.15</v>
      </c>
      <c r="G226" s="33">
        <v>939.04779482731703</v>
      </c>
      <c r="H226" s="34">
        <v>0.30449999999999999</v>
      </c>
    </row>
    <row r="227" spans="1:8" ht="16.2" customHeight="1" x14ac:dyDescent="0.3">
      <c r="A227" s="29" t="s">
        <v>220</v>
      </c>
      <c r="B227" s="30">
        <v>0.12870000000000001</v>
      </c>
      <c r="C227" s="30">
        <v>0.18559999999999999</v>
      </c>
      <c r="D227" s="30">
        <v>0.58340000000000003</v>
      </c>
      <c r="E227" s="31">
        <v>7.3</v>
      </c>
      <c r="F227" s="32">
        <v>857</v>
      </c>
      <c r="G227" s="33">
        <v>981.60037055221801</v>
      </c>
      <c r="H227" s="34">
        <v>0.24110000000000001</v>
      </c>
    </row>
    <row r="228" spans="1:8" ht="16.2" customHeight="1" x14ac:dyDescent="0.3">
      <c r="A228" s="29" t="s">
        <v>221</v>
      </c>
      <c r="B228" s="30">
        <v>0.1399</v>
      </c>
      <c r="C228" s="30">
        <v>0.37390000000000001</v>
      </c>
      <c r="D228" s="30">
        <v>0.56459999999999999</v>
      </c>
      <c r="E228" s="31">
        <v>8</v>
      </c>
      <c r="F228" s="32">
        <v>882</v>
      </c>
      <c r="G228" s="33">
        <v>724.71024431322803</v>
      </c>
      <c r="H228" s="34">
        <v>0.17910000000000001</v>
      </c>
    </row>
    <row r="229" spans="1:8" ht="16.2" customHeight="1" x14ac:dyDescent="0.3">
      <c r="A229" s="29" t="s">
        <v>222</v>
      </c>
      <c r="B229" s="30">
        <v>0.1454</v>
      </c>
      <c r="C229" s="30">
        <v>0.32300000000000001</v>
      </c>
      <c r="D229" s="30">
        <v>0.27310000000000001</v>
      </c>
      <c r="E229" s="31">
        <v>7.4</v>
      </c>
      <c r="F229" s="32">
        <v>837.53</v>
      </c>
      <c r="G229" s="33">
        <v>1068.7437767305</v>
      </c>
      <c r="H229" s="34">
        <v>0.17460000000000001</v>
      </c>
    </row>
    <row r="230" spans="1:8" ht="16.2" customHeight="1" x14ac:dyDescent="0.3">
      <c r="A230" s="29" t="s">
        <v>223</v>
      </c>
      <c r="B230" s="30">
        <v>7.4999999999999997E-3</v>
      </c>
      <c r="C230" s="30">
        <v>-5.3800000000000001E-2</v>
      </c>
      <c r="D230" s="30">
        <v>1.1755</v>
      </c>
      <c r="E230" s="31">
        <v>8.5</v>
      </c>
      <c r="F230" s="32">
        <v>1140</v>
      </c>
      <c r="G230" s="33">
        <v>1087.6493547529401</v>
      </c>
      <c r="H230" s="34">
        <v>0.1865</v>
      </c>
    </row>
    <row r="231" spans="1:8" ht="16.2" customHeight="1" x14ac:dyDescent="0.3">
      <c r="A231" s="29" t="s">
        <v>224</v>
      </c>
      <c r="B231" s="30">
        <v>9.5899999999999999E-2</v>
      </c>
      <c r="C231" s="30">
        <v>0.13170000000000001</v>
      </c>
      <c r="D231" s="30">
        <v>0.59660000000000002</v>
      </c>
      <c r="E231" s="31">
        <v>8</v>
      </c>
      <c r="F231" s="32">
        <v>944</v>
      </c>
      <c r="G231" s="33">
        <v>1136.71560176702</v>
      </c>
      <c r="H231" s="34">
        <v>0.15609999999999999</v>
      </c>
    </row>
    <row r="232" spans="1:8" ht="16.2" customHeight="1" x14ac:dyDescent="0.3">
      <c r="A232" s="29" t="s">
        <v>225</v>
      </c>
      <c r="B232" s="30">
        <v>8.1299999999999997E-2</v>
      </c>
      <c r="C232" s="30">
        <v>0.3357</v>
      </c>
      <c r="D232" s="30">
        <v>0.8377</v>
      </c>
      <c r="E232" s="31">
        <v>7.5</v>
      </c>
      <c r="F232" s="32">
        <v>661.21</v>
      </c>
      <c r="G232" s="33">
        <v>735.06833696852902</v>
      </c>
      <c r="H232" s="34">
        <v>0.26840000000000003</v>
      </c>
    </row>
    <row r="233" spans="1:8" ht="16.2" customHeight="1" x14ac:dyDescent="0.3">
      <c r="A233" s="29" t="s">
        <v>226</v>
      </c>
      <c r="B233" s="30">
        <v>4.2500000000000003E-2</v>
      </c>
      <c r="C233" s="30">
        <v>0.20599999999999999</v>
      </c>
      <c r="D233" s="30">
        <v>0.89700000000000002</v>
      </c>
      <c r="E233" s="31">
        <v>6.5</v>
      </c>
      <c r="F233" s="32">
        <v>913.1</v>
      </c>
      <c r="G233" s="33">
        <v>878.47944460678298</v>
      </c>
      <c r="H233" s="34">
        <v>0.1573</v>
      </c>
    </row>
    <row r="234" spans="1:8" ht="16.2" customHeight="1" x14ac:dyDescent="0.3">
      <c r="A234" s="29" t="s">
        <v>227</v>
      </c>
      <c r="B234" s="30">
        <v>0.13220000000000001</v>
      </c>
      <c r="C234" s="30">
        <v>0.41620000000000001</v>
      </c>
      <c r="D234" s="30">
        <v>1.0706</v>
      </c>
      <c r="E234" s="31">
        <v>6.5</v>
      </c>
      <c r="F234" s="32">
        <v>945</v>
      </c>
      <c r="G234" s="33">
        <v>714.832564133961</v>
      </c>
      <c r="H234" s="34">
        <v>0.24690000000000001</v>
      </c>
    </row>
    <row r="235" spans="1:8" ht="16.2" customHeight="1" x14ac:dyDescent="0.3">
      <c r="A235" s="29" t="s">
        <v>228</v>
      </c>
      <c r="B235" s="30">
        <v>9.1800000000000007E-2</v>
      </c>
      <c r="C235" s="30">
        <v>0.43230000000000002</v>
      </c>
      <c r="D235" s="30">
        <v>0.68010000000000004</v>
      </c>
      <c r="E235" s="31">
        <v>6.5</v>
      </c>
      <c r="F235" s="32">
        <v>787</v>
      </c>
      <c r="G235" s="33">
        <v>771.85893384855103</v>
      </c>
      <c r="H235" s="34">
        <v>0.18340000000000001</v>
      </c>
    </row>
    <row r="236" spans="1:8" ht="16.2" customHeight="1" x14ac:dyDescent="0.3">
      <c r="A236" s="29" t="s">
        <v>229</v>
      </c>
      <c r="B236" s="30">
        <v>5.8999999999999997E-2</v>
      </c>
      <c r="C236" s="30">
        <v>0.75729999999999997</v>
      </c>
      <c r="D236" s="30">
        <v>1.6681999999999999</v>
      </c>
      <c r="E236" s="31">
        <v>6</v>
      </c>
      <c r="F236" s="32">
        <v>897</v>
      </c>
      <c r="G236" s="33">
        <v>878.32009806973804</v>
      </c>
      <c r="H236" s="34">
        <v>0.44169999999999998</v>
      </c>
    </row>
    <row r="237" spans="1:8" ht="16.2" customHeight="1" x14ac:dyDescent="0.3">
      <c r="A237" s="29" t="s">
        <v>230</v>
      </c>
      <c r="B237" s="30">
        <v>5.7299999999999997E-2</v>
      </c>
      <c r="C237" s="30">
        <v>0.27189999999999998</v>
      </c>
      <c r="D237" s="30">
        <v>0.71099999999999997</v>
      </c>
      <c r="E237" s="31">
        <v>8</v>
      </c>
      <c r="F237" s="32">
        <v>988</v>
      </c>
      <c r="G237" s="33">
        <v>844.80406236041597</v>
      </c>
      <c r="H237" s="34">
        <v>8.0699999999999994E-2</v>
      </c>
    </row>
    <row r="238" spans="1:8" ht="16.2" customHeight="1" x14ac:dyDescent="0.3">
      <c r="A238" s="29" t="s">
        <v>231</v>
      </c>
      <c r="B238" s="30">
        <v>0.1002</v>
      </c>
      <c r="C238" s="30">
        <v>0.38619999999999999</v>
      </c>
      <c r="D238" s="30">
        <v>0.28789999999999999</v>
      </c>
      <c r="E238" s="31">
        <v>5</v>
      </c>
      <c r="F238" s="32">
        <v>551</v>
      </c>
      <c r="G238" s="33">
        <v>952.07735897392604</v>
      </c>
      <c r="H238" s="34">
        <v>0.12720000000000001</v>
      </c>
    </row>
    <row r="239" spans="1:8" ht="16.2" customHeight="1" x14ac:dyDescent="0.3">
      <c r="A239" s="29" t="s">
        <v>232</v>
      </c>
      <c r="B239" s="30">
        <v>9.6500000000000002E-2</v>
      </c>
      <c r="C239" s="30">
        <v>0.76559999999999995</v>
      </c>
      <c r="D239" s="30">
        <v>0.436</v>
      </c>
      <c r="E239" s="31">
        <v>6.5</v>
      </c>
      <c r="F239" s="32">
        <v>724.18</v>
      </c>
      <c r="G239" s="33">
        <v>1072.2093951183599</v>
      </c>
      <c r="H239" s="34">
        <v>0.1021</v>
      </c>
    </row>
    <row r="240" spans="1:8" ht="16.2" customHeight="1" x14ac:dyDescent="0.3">
      <c r="A240" s="29" t="s">
        <v>233</v>
      </c>
      <c r="B240" s="30">
        <v>0.17119999999999999</v>
      </c>
      <c r="C240" s="30">
        <v>1.0155000000000001</v>
      </c>
      <c r="D240" s="30">
        <v>0.32150000000000001</v>
      </c>
      <c r="E240" s="31">
        <v>6</v>
      </c>
      <c r="F240" s="32">
        <v>652</v>
      </c>
      <c r="G240" s="33">
        <v>1269.83556630979</v>
      </c>
      <c r="H240" s="34">
        <v>0.1343</v>
      </c>
    </row>
    <row r="241" spans="1:8" ht="16.2" customHeight="1" x14ac:dyDescent="0.3">
      <c r="A241" s="29" t="s">
        <v>234</v>
      </c>
      <c r="B241" s="30">
        <v>0.04</v>
      </c>
      <c r="C241" s="30">
        <v>8.6499999999999994E-2</v>
      </c>
      <c r="D241" s="30">
        <v>0.76800000000000002</v>
      </c>
      <c r="E241" s="31">
        <v>7.9</v>
      </c>
      <c r="F241" s="32">
        <v>945</v>
      </c>
      <c r="G241" s="33">
        <v>788.42865444205995</v>
      </c>
      <c r="H241" s="34">
        <v>0.23119999999999999</v>
      </c>
    </row>
    <row r="242" spans="1:8" ht="16.2" customHeight="1" x14ac:dyDescent="0.3">
      <c r="A242" s="29" t="s">
        <v>235</v>
      </c>
      <c r="B242" s="30">
        <v>9.8799999999999999E-2</v>
      </c>
      <c r="C242" s="30">
        <v>0.25190000000000001</v>
      </c>
      <c r="D242" s="30">
        <v>0.28050000000000003</v>
      </c>
      <c r="E242" s="31">
        <v>7.3</v>
      </c>
      <c r="F242" s="32">
        <v>880</v>
      </c>
      <c r="G242" s="33">
        <v>976.65145122278898</v>
      </c>
      <c r="H242" s="34">
        <v>0.17799999999999999</v>
      </c>
    </row>
    <row r="243" spans="1:8" ht="16.2" customHeight="1" x14ac:dyDescent="0.3">
      <c r="A243" s="29" t="s">
        <v>236</v>
      </c>
      <c r="B243" s="30">
        <v>8.7599999999999997E-2</v>
      </c>
      <c r="C243" s="30">
        <v>0.49469999999999997</v>
      </c>
      <c r="D243" s="30">
        <v>0.60370000000000001</v>
      </c>
      <c r="E243" s="31">
        <v>7</v>
      </c>
      <c r="F243" s="32">
        <v>881.6</v>
      </c>
      <c r="G243" s="33">
        <v>1457.5229988251399</v>
      </c>
      <c r="H243" s="34">
        <v>0.218</v>
      </c>
    </row>
    <row r="244" spans="1:8" ht="16.2" customHeight="1" x14ac:dyDescent="0.3">
      <c r="A244" s="29" t="s">
        <v>237</v>
      </c>
      <c r="B244" s="30">
        <v>0.1278</v>
      </c>
      <c r="C244" s="30">
        <v>0.69199999999999995</v>
      </c>
      <c r="D244" s="30">
        <v>3.5999999999999997E-2</v>
      </c>
      <c r="E244" s="31">
        <v>7.9</v>
      </c>
      <c r="F244" s="32">
        <v>941</v>
      </c>
      <c r="G244" s="33">
        <v>976.19013978871999</v>
      </c>
      <c r="H244" s="34">
        <v>0.14599999999999999</v>
      </c>
    </row>
    <row r="245" spans="1:8" ht="16.2" customHeight="1" x14ac:dyDescent="0.3">
      <c r="A245" s="29" t="s">
        <v>238</v>
      </c>
      <c r="B245" s="30">
        <v>3.9100000000000003E-2</v>
      </c>
      <c r="C245" s="30">
        <v>0.13919999999999999</v>
      </c>
      <c r="D245" s="30">
        <v>0.76119999999999999</v>
      </c>
      <c r="E245" s="31">
        <v>5.5</v>
      </c>
      <c r="F245" s="32">
        <v>472</v>
      </c>
      <c r="G245" s="33">
        <v>1099.8670913194901</v>
      </c>
      <c r="H245" s="34">
        <v>0.22739999999999999</v>
      </c>
    </row>
    <row r="246" spans="1:8" ht="16.2" customHeight="1" x14ac:dyDescent="0.3">
      <c r="A246" s="29" t="s">
        <v>239</v>
      </c>
      <c r="B246" s="30">
        <v>3.1E-2</v>
      </c>
      <c r="C246" s="30">
        <v>0.1948</v>
      </c>
      <c r="D246" s="30">
        <v>0.97040000000000004</v>
      </c>
      <c r="E246" s="31">
        <v>7.5</v>
      </c>
      <c r="F246" s="32">
        <v>834.38</v>
      </c>
      <c r="G246" s="33">
        <v>1088.3654940763099</v>
      </c>
      <c r="H246" s="34">
        <v>0.20749999999999999</v>
      </c>
    </row>
    <row r="247" spans="1:8" ht="16.2" customHeight="1" x14ac:dyDescent="0.3">
      <c r="A247" s="29" t="s">
        <v>240</v>
      </c>
      <c r="B247" s="30">
        <v>9.7000000000000003E-2</v>
      </c>
      <c r="C247" s="30">
        <v>0.2475</v>
      </c>
      <c r="D247" s="30">
        <v>0.47210000000000002</v>
      </c>
      <c r="E247" s="31">
        <v>7.4</v>
      </c>
      <c r="F247" s="32">
        <v>566.75</v>
      </c>
      <c r="G247" s="33">
        <v>980.97802333234699</v>
      </c>
      <c r="H247" s="34">
        <v>0.22559999999999999</v>
      </c>
    </row>
    <row r="248" spans="1:8" ht="16.2" customHeight="1" x14ac:dyDescent="0.3">
      <c r="A248" s="29" t="s">
        <v>241</v>
      </c>
      <c r="B248" s="30">
        <v>-3.0599999999999999E-2</v>
      </c>
      <c r="C248" s="30">
        <v>0.1085</v>
      </c>
      <c r="D248" s="30">
        <v>1.4108000000000001</v>
      </c>
      <c r="E248" s="31">
        <v>8</v>
      </c>
      <c r="F248" s="32">
        <v>944.58</v>
      </c>
      <c r="G248" s="33">
        <v>1094.3755453502599</v>
      </c>
      <c r="H248" s="34">
        <v>0.16259999999999999</v>
      </c>
    </row>
    <row r="249" spans="1:8" ht="16.2" customHeight="1" x14ac:dyDescent="0.3">
      <c r="A249" s="29" t="s">
        <v>242</v>
      </c>
      <c r="B249" s="30">
        <v>8.7400000000000005E-2</v>
      </c>
      <c r="C249" s="30">
        <v>0.41649999999999998</v>
      </c>
      <c r="D249" s="30">
        <v>0.68569999999999998</v>
      </c>
      <c r="E249" s="31">
        <v>7</v>
      </c>
      <c r="F249" s="32">
        <v>1400</v>
      </c>
      <c r="G249" s="33">
        <v>1084.97165642237</v>
      </c>
      <c r="H249" s="34">
        <v>0.27289999999999998</v>
      </c>
    </row>
    <row r="250" spans="1:8" ht="16.2" customHeight="1" x14ac:dyDescent="0.3">
      <c r="A250" s="29" t="s">
        <v>243</v>
      </c>
      <c r="B250" s="30">
        <v>8.9499999999999996E-2</v>
      </c>
      <c r="C250" s="30">
        <v>0.26779999999999998</v>
      </c>
      <c r="D250" s="30">
        <v>0.97399999999999998</v>
      </c>
      <c r="E250" s="31">
        <v>6.5</v>
      </c>
      <c r="F250" s="32">
        <v>755</v>
      </c>
      <c r="G250" s="33">
        <v>789.52761085444104</v>
      </c>
      <c r="H250" s="34">
        <v>0.29970000000000002</v>
      </c>
    </row>
    <row r="251" spans="1:8" ht="16.2" customHeight="1" x14ac:dyDescent="0.3">
      <c r="A251" s="29" t="s">
        <v>244</v>
      </c>
      <c r="B251" s="30">
        <v>0.15809999999999999</v>
      </c>
      <c r="C251" s="30">
        <v>0.93679999999999997</v>
      </c>
      <c r="D251" s="30">
        <v>0.45340000000000003</v>
      </c>
      <c r="E251" s="31">
        <v>8</v>
      </c>
      <c r="F251" s="32">
        <v>1150</v>
      </c>
      <c r="G251" s="33">
        <v>1330.2462301483899</v>
      </c>
      <c r="H251" s="34">
        <v>0.19259999999999999</v>
      </c>
    </row>
    <row r="252" spans="1:8" ht="16.2" customHeight="1" x14ac:dyDescent="0.3">
      <c r="A252" s="29" t="s">
        <v>245</v>
      </c>
      <c r="B252" s="30">
        <v>0.12740000000000001</v>
      </c>
      <c r="C252" s="30">
        <v>0.91710000000000003</v>
      </c>
      <c r="D252" s="30">
        <v>0.30959999999999999</v>
      </c>
      <c r="E252" s="31">
        <v>6.7</v>
      </c>
      <c r="F252" s="32">
        <v>661.21</v>
      </c>
      <c r="G252" s="33">
        <v>846.961449487555</v>
      </c>
      <c r="H252" s="34">
        <v>0.1918</v>
      </c>
    </row>
    <row r="253" spans="1:8" ht="16.2" customHeight="1" x14ac:dyDescent="0.3">
      <c r="A253" s="29" t="s">
        <v>246</v>
      </c>
      <c r="B253" s="30">
        <v>5.8500000000000003E-2</v>
      </c>
      <c r="C253" s="30">
        <v>0.1419</v>
      </c>
      <c r="D253" s="30">
        <v>1.0584</v>
      </c>
      <c r="E253" s="31">
        <v>8</v>
      </c>
      <c r="F253" s="32">
        <v>976</v>
      </c>
      <c r="G253" s="33">
        <v>681.11125893573399</v>
      </c>
      <c r="H253" s="34">
        <v>0.24560000000000001</v>
      </c>
    </row>
    <row r="254" spans="1:8" ht="16.2" customHeight="1" x14ac:dyDescent="0.3">
      <c r="A254" s="29" t="s">
        <v>247</v>
      </c>
      <c r="B254" s="30">
        <v>5.9799999999999999E-2</v>
      </c>
      <c r="C254" s="30">
        <v>0.54259999999999997</v>
      </c>
      <c r="D254" s="30">
        <v>1.1974</v>
      </c>
      <c r="E254" s="31">
        <v>8</v>
      </c>
      <c r="F254" s="32">
        <v>944.58</v>
      </c>
      <c r="G254" s="33">
        <v>891.87539762702795</v>
      </c>
      <c r="H254" s="34">
        <v>0.20780000000000001</v>
      </c>
    </row>
    <row r="255" spans="1:8" ht="16.2" customHeight="1" x14ac:dyDescent="0.3">
      <c r="A255" s="29" t="s">
        <v>248</v>
      </c>
      <c r="B255" s="30">
        <v>8.6400000000000005E-2</v>
      </c>
      <c r="C255" s="30">
        <v>0.2399</v>
      </c>
      <c r="D255" s="30">
        <v>1.0259</v>
      </c>
      <c r="E255" s="31">
        <v>6.9</v>
      </c>
      <c r="F255" s="32">
        <v>802.9</v>
      </c>
      <c r="G255" s="33">
        <v>821.80370299926801</v>
      </c>
      <c r="H255" s="34">
        <v>0.15570000000000001</v>
      </c>
    </row>
    <row r="256" spans="1:8" ht="16.2" customHeight="1" x14ac:dyDescent="0.3">
      <c r="A256" s="29" t="s">
        <v>249</v>
      </c>
      <c r="B256" s="30">
        <v>8.6099999999999996E-2</v>
      </c>
      <c r="C256" s="30">
        <v>0.1714</v>
      </c>
      <c r="D256" s="30">
        <v>0.91700000000000004</v>
      </c>
      <c r="E256" s="31">
        <v>6.7</v>
      </c>
      <c r="F256" s="32">
        <v>614</v>
      </c>
      <c r="G256" s="33">
        <v>1365.664136286</v>
      </c>
      <c r="H256" s="34">
        <v>0.13109999999999999</v>
      </c>
    </row>
    <row r="257" spans="1:8" ht="16.2" customHeight="1" x14ac:dyDescent="0.3">
      <c r="A257" s="29" t="s">
        <v>250</v>
      </c>
      <c r="B257" s="30">
        <v>0.1517</v>
      </c>
      <c r="C257" s="30">
        <v>0.89910000000000001</v>
      </c>
      <c r="D257" s="30">
        <v>0.11550000000000001</v>
      </c>
      <c r="E257" s="31">
        <v>7</v>
      </c>
      <c r="F257" s="32">
        <v>850.13</v>
      </c>
      <c r="G257" s="33">
        <v>1200.5078073933</v>
      </c>
      <c r="H257" s="34">
        <v>0.18329999999999999</v>
      </c>
    </row>
    <row r="258" spans="1:8" ht="16.2" customHeight="1" x14ac:dyDescent="0.3">
      <c r="A258" s="29" t="s">
        <v>251</v>
      </c>
      <c r="B258" s="30">
        <v>0.11459999999999999</v>
      </c>
      <c r="C258" s="30">
        <v>0.53410000000000002</v>
      </c>
      <c r="D258" s="30">
        <v>0.4854</v>
      </c>
      <c r="E258" s="31">
        <v>7.5</v>
      </c>
      <c r="F258" s="32">
        <v>1032</v>
      </c>
      <c r="G258" s="33">
        <v>1032.00024401719</v>
      </c>
      <c r="H258" s="34">
        <v>0.12670000000000001</v>
      </c>
    </row>
    <row r="259" spans="1:8" ht="16.2" customHeight="1" x14ac:dyDescent="0.3">
      <c r="A259" s="29" t="s">
        <v>252</v>
      </c>
      <c r="B259" s="30">
        <v>0.13270000000000001</v>
      </c>
      <c r="C259" s="30">
        <v>0.3382</v>
      </c>
      <c r="D259" s="30">
        <v>0.60260000000000002</v>
      </c>
      <c r="E259" s="31">
        <v>7.9</v>
      </c>
      <c r="F259" s="32">
        <v>850.13</v>
      </c>
      <c r="G259" s="33">
        <v>1159.1945140508001</v>
      </c>
      <c r="H259" s="34">
        <v>8.48E-2</v>
      </c>
    </row>
    <row r="260" spans="1:8" ht="16.2" customHeight="1" x14ac:dyDescent="0.3">
      <c r="A260" s="29" t="s">
        <v>253</v>
      </c>
      <c r="B260" s="30">
        <v>4.3700000000000003E-2</v>
      </c>
      <c r="C260" s="30">
        <v>0.2044</v>
      </c>
      <c r="D260" s="30">
        <v>0.73460000000000003</v>
      </c>
      <c r="E260" s="31">
        <v>7.6</v>
      </c>
      <c r="F260" s="32">
        <v>982</v>
      </c>
      <c r="G260" s="33">
        <v>1244.7497420510199</v>
      </c>
      <c r="H260" s="34">
        <v>0.1108</v>
      </c>
    </row>
    <row r="261" spans="1:8" ht="16.2" customHeight="1" x14ac:dyDescent="0.3">
      <c r="A261" s="29" t="s">
        <v>254</v>
      </c>
      <c r="B261" s="30">
        <v>9.1899999999999996E-2</v>
      </c>
      <c r="C261" s="30">
        <v>0.25790000000000002</v>
      </c>
      <c r="D261" s="30">
        <v>0.84060000000000001</v>
      </c>
      <c r="E261" s="31">
        <v>7.9</v>
      </c>
      <c r="F261" s="32">
        <v>900</v>
      </c>
      <c r="G261" s="33">
        <v>1332.862722957</v>
      </c>
      <c r="H261" s="34">
        <v>0.14940000000000001</v>
      </c>
    </row>
    <row r="262" spans="1:8" ht="16.2" customHeight="1" x14ac:dyDescent="0.3">
      <c r="A262" s="29" t="s">
        <v>255</v>
      </c>
      <c r="B262" s="30">
        <v>2.0199999999999999E-2</v>
      </c>
      <c r="C262" s="30">
        <v>0.17510000000000001</v>
      </c>
      <c r="D262" s="30">
        <v>0.81699999999999995</v>
      </c>
      <c r="E262" s="31">
        <v>8</v>
      </c>
      <c r="F262" s="32">
        <v>1102</v>
      </c>
      <c r="G262" s="33">
        <v>1515.5221824282901</v>
      </c>
      <c r="H262" s="34">
        <v>0.14410000000000001</v>
      </c>
    </row>
    <row r="263" spans="1:8" ht="16.2" customHeight="1" x14ac:dyDescent="0.3">
      <c r="A263" s="29" t="s">
        <v>256</v>
      </c>
      <c r="B263" s="30">
        <v>7.1300000000000002E-2</v>
      </c>
      <c r="C263" s="30">
        <v>0.53390000000000004</v>
      </c>
      <c r="D263" s="30">
        <v>0.86839999999999995</v>
      </c>
      <c r="E263" s="31">
        <v>7</v>
      </c>
      <c r="F263" s="32">
        <v>567</v>
      </c>
      <c r="G263" s="33">
        <v>906.63726504259796</v>
      </c>
      <c r="H263" s="34">
        <v>0.1666</v>
      </c>
    </row>
    <row r="264" spans="1:8" ht="16.2" customHeight="1" x14ac:dyDescent="0.3">
      <c r="A264" s="29" t="s">
        <v>257</v>
      </c>
      <c r="B264" s="30">
        <v>3.7100000000000001E-2</v>
      </c>
      <c r="C264" s="30">
        <v>0.123</v>
      </c>
      <c r="D264" s="30">
        <v>0.26600000000000001</v>
      </c>
      <c r="E264" s="31">
        <v>7.5</v>
      </c>
      <c r="F264" s="32">
        <v>913</v>
      </c>
      <c r="G264" s="33">
        <v>1704.0998361776701</v>
      </c>
      <c r="H264" s="34">
        <v>0.1137</v>
      </c>
    </row>
    <row r="265" spans="1:8" ht="16.2" customHeight="1" x14ac:dyDescent="0.3">
      <c r="A265" s="29" t="s">
        <v>258</v>
      </c>
      <c r="B265" s="30">
        <v>8.1199999999999994E-2</v>
      </c>
      <c r="C265" s="30">
        <v>0.25190000000000001</v>
      </c>
      <c r="D265" s="30">
        <v>0.42220000000000002</v>
      </c>
      <c r="E265" s="31">
        <v>7</v>
      </c>
      <c r="F265" s="32">
        <v>1209</v>
      </c>
      <c r="G265" s="33">
        <v>2390.9023823594298</v>
      </c>
      <c r="H265" s="34">
        <v>9.3200000000000005E-2</v>
      </c>
    </row>
    <row r="266" spans="1:8" ht="16.2" customHeight="1" x14ac:dyDescent="0.3">
      <c r="A266" s="29" t="s">
        <v>259</v>
      </c>
      <c r="B266" s="30">
        <v>7.5800000000000006E-2</v>
      </c>
      <c r="C266" s="30">
        <v>0.26529999999999998</v>
      </c>
      <c r="D266" s="30">
        <v>0.22040000000000001</v>
      </c>
      <c r="E266" s="31">
        <v>7.2</v>
      </c>
      <c r="F266" s="32">
        <v>960</v>
      </c>
      <c r="G266" s="33">
        <v>972.44844582043402</v>
      </c>
      <c r="H266" s="34">
        <v>0.19869999999999999</v>
      </c>
    </row>
    <row r="267" spans="1:8" ht="16.2" customHeight="1" x14ac:dyDescent="0.3">
      <c r="A267" s="29" t="s">
        <v>260</v>
      </c>
      <c r="B267" s="30">
        <v>0.1033</v>
      </c>
      <c r="C267" s="30">
        <v>0.3805</v>
      </c>
      <c r="D267" s="30">
        <v>0.86729999999999996</v>
      </c>
      <c r="E267" s="31">
        <v>7</v>
      </c>
      <c r="F267" s="32">
        <v>1259.45</v>
      </c>
      <c r="G267" s="33">
        <v>873.73369343065701</v>
      </c>
      <c r="H267" s="34">
        <v>0.31969999999999998</v>
      </c>
    </row>
    <row r="268" spans="1:8" ht="16.2" customHeight="1" x14ac:dyDescent="0.3">
      <c r="A268" s="29" t="s">
        <v>261</v>
      </c>
      <c r="B268" s="30">
        <v>0.17949999999999999</v>
      </c>
      <c r="C268" s="30">
        <v>0.72440000000000004</v>
      </c>
      <c r="D268" s="30">
        <v>0.56989999999999996</v>
      </c>
      <c r="E268" s="31">
        <v>7.5</v>
      </c>
      <c r="F268" s="32">
        <v>945</v>
      </c>
      <c r="G268" s="33">
        <v>927.49645729451402</v>
      </c>
      <c r="H268" s="34">
        <v>0.18429999999999999</v>
      </c>
    </row>
    <row r="269" spans="1:8" ht="16.2" customHeight="1" x14ac:dyDescent="0.3">
      <c r="A269" s="29" t="s">
        <v>262</v>
      </c>
      <c r="B269" s="30">
        <v>0.13159999999999999</v>
      </c>
      <c r="C269" s="30">
        <v>0.77380000000000004</v>
      </c>
      <c r="D269" s="30">
        <v>0.31380000000000002</v>
      </c>
      <c r="E269" s="31">
        <v>7.5</v>
      </c>
      <c r="F269" s="32">
        <v>756</v>
      </c>
      <c r="G269" s="33">
        <v>985.66271174406904</v>
      </c>
      <c r="H269" s="34">
        <v>0.1898</v>
      </c>
    </row>
    <row r="270" spans="1:8" ht="16.2" customHeight="1" x14ac:dyDescent="0.3">
      <c r="A270" s="29" t="s">
        <v>263</v>
      </c>
      <c r="B270" s="30">
        <v>0.14929999999999999</v>
      </c>
      <c r="C270" s="30">
        <v>0.42480000000000001</v>
      </c>
      <c r="D270" s="30">
        <v>0.26840000000000003</v>
      </c>
      <c r="E270" s="31">
        <v>7.5</v>
      </c>
      <c r="F270" s="32">
        <v>630</v>
      </c>
      <c r="G270" s="33">
        <v>882.79613199543599</v>
      </c>
      <c r="H270" s="34">
        <v>0.16930000000000001</v>
      </c>
    </row>
    <row r="271" spans="1:8" ht="16.2" customHeight="1" x14ac:dyDescent="0.3">
      <c r="A271" s="29" t="s">
        <v>264</v>
      </c>
      <c r="B271" s="30">
        <v>6.4299999999999996E-2</v>
      </c>
      <c r="C271" s="30">
        <v>0.79959999999999998</v>
      </c>
      <c r="D271" s="30">
        <v>2.0247999999999999</v>
      </c>
      <c r="E271" s="31">
        <v>7.4</v>
      </c>
      <c r="F271" s="32">
        <v>913.1</v>
      </c>
      <c r="G271" s="33">
        <v>802.76010229867495</v>
      </c>
      <c r="H271" s="34">
        <v>0.4143</v>
      </c>
    </row>
    <row r="272" spans="1:8" ht="16.2" customHeight="1" x14ac:dyDescent="0.3">
      <c r="A272" s="29" t="s">
        <v>265</v>
      </c>
      <c r="B272" s="30">
        <v>6.7299999999999999E-2</v>
      </c>
      <c r="C272" s="30">
        <v>0.38769999999999999</v>
      </c>
      <c r="D272" s="30">
        <v>0.27750000000000002</v>
      </c>
      <c r="E272" s="31">
        <v>8.5</v>
      </c>
      <c r="F272" s="32">
        <v>945</v>
      </c>
      <c r="G272" s="33">
        <v>1367.1670612297</v>
      </c>
      <c r="H272" s="34">
        <v>9.98E-2</v>
      </c>
    </row>
    <row r="273" spans="1:8" ht="16.2" customHeight="1" x14ac:dyDescent="0.3">
      <c r="A273" s="29" t="s">
        <v>266</v>
      </c>
      <c r="B273" s="30">
        <v>0.107</v>
      </c>
      <c r="C273" s="30">
        <v>0.5585</v>
      </c>
      <c r="D273" s="30">
        <v>0.44419999999999998</v>
      </c>
      <c r="E273" s="31">
        <v>6.8</v>
      </c>
      <c r="F273" s="32">
        <v>1006</v>
      </c>
      <c r="G273" s="33">
        <v>1344.6491841090899</v>
      </c>
      <c r="H273" s="34">
        <v>0.20619999999999999</v>
      </c>
    </row>
    <row r="274" spans="1:8" ht="16.2" customHeight="1" x14ac:dyDescent="0.3">
      <c r="A274" s="29" t="s">
        <v>267</v>
      </c>
      <c r="B274" s="30">
        <v>0.17660000000000001</v>
      </c>
      <c r="C274" s="30">
        <v>0.81359999999999999</v>
      </c>
      <c r="D274" s="30">
        <v>0.61829999999999996</v>
      </c>
      <c r="E274" s="31">
        <v>7.8</v>
      </c>
      <c r="F274" s="32">
        <v>850</v>
      </c>
      <c r="G274" s="33">
        <v>753.57429668897896</v>
      </c>
      <c r="H274" s="34">
        <v>0.28960000000000002</v>
      </c>
    </row>
    <row r="275" spans="1:8" ht="16.2" customHeight="1" x14ac:dyDescent="0.3">
      <c r="A275" s="29" t="s">
        <v>268</v>
      </c>
      <c r="B275" s="30">
        <v>0.10539999999999999</v>
      </c>
      <c r="C275" s="30">
        <v>0.45090000000000002</v>
      </c>
      <c r="D275" s="30">
        <v>0.44529999999999997</v>
      </c>
      <c r="E275" s="31">
        <v>7.3</v>
      </c>
      <c r="F275" s="32">
        <v>693</v>
      </c>
      <c r="G275" s="33">
        <v>1148.8499823570201</v>
      </c>
      <c r="H275" s="34">
        <v>0.1082</v>
      </c>
    </row>
    <row r="276" spans="1:8" ht="16.2" customHeight="1" x14ac:dyDescent="0.3">
      <c r="A276" s="29" t="s">
        <v>269</v>
      </c>
      <c r="B276" s="30">
        <v>7.9600000000000004E-2</v>
      </c>
      <c r="C276" s="30">
        <v>0.34989999999999999</v>
      </c>
      <c r="D276" s="30">
        <v>0.59699999999999998</v>
      </c>
      <c r="E276" s="31">
        <v>8</v>
      </c>
      <c r="F276" s="32">
        <v>1259</v>
      </c>
      <c r="G276" s="33">
        <v>852.36418082684804</v>
      </c>
      <c r="H276" s="34">
        <v>0.22090000000000001</v>
      </c>
    </row>
    <row r="277" spans="1:8" ht="16.2" customHeight="1" x14ac:dyDescent="0.3">
      <c r="A277" s="29" t="s">
        <v>270</v>
      </c>
      <c r="B277" s="30">
        <v>0.1467</v>
      </c>
      <c r="C277" s="30">
        <v>0.64459999999999995</v>
      </c>
      <c r="D277" s="30">
        <v>0.38290000000000002</v>
      </c>
      <c r="E277" s="31">
        <v>7</v>
      </c>
      <c r="F277" s="32">
        <v>692</v>
      </c>
      <c r="G277" s="33">
        <v>1203.6842285585899</v>
      </c>
      <c r="H277" s="34">
        <v>0.1318</v>
      </c>
    </row>
    <row r="278" spans="1:8" ht="16.2" customHeight="1" x14ac:dyDescent="0.3">
      <c r="A278" s="29" t="s">
        <v>271</v>
      </c>
      <c r="B278" s="30">
        <v>5.0999999999999997E-2</v>
      </c>
      <c r="C278" s="30">
        <v>0.185</v>
      </c>
      <c r="D278" s="30">
        <v>0.40860000000000002</v>
      </c>
      <c r="E278" s="31">
        <v>7.5</v>
      </c>
      <c r="F278" s="32">
        <v>976</v>
      </c>
      <c r="G278" s="33">
        <v>1347.4066816229399</v>
      </c>
      <c r="H278" s="34">
        <v>0.15640000000000001</v>
      </c>
    </row>
    <row r="279" spans="1:8" ht="16.2" customHeight="1" x14ac:dyDescent="0.3">
      <c r="A279" s="29" t="s">
        <v>272</v>
      </c>
      <c r="B279" s="30">
        <v>8.48E-2</v>
      </c>
      <c r="C279" s="30">
        <v>0.63360000000000005</v>
      </c>
      <c r="D279" s="30">
        <v>0.87919999999999998</v>
      </c>
      <c r="E279" s="31">
        <v>6.8</v>
      </c>
      <c r="F279" s="32">
        <v>1133.5</v>
      </c>
      <c r="G279" s="33">
        <v>1144.76251632816</v>
      </c>
      <c r="H279" s="34">
        <v>0.214</v>
      </c>
    </row>
    <row r="280" spans="1:8" ht="16.2" customHeight="1" x14ac:dyDescent="0.3">
      <c r="A280" s="29" t="s">
        <v>273</v>
      </c>
      <c r="B280" s="30">
        <v>6.0600000000000001E-2</v>
      </c>
      <c r="C280" s="30">
        <v>0.86660000000000004</v>
      </c>
      <c r="D280" s="30">
        <v>0.13370000000000001</v>
      </c>
      <c r="E280" s="31">
        <v>7.2</v>
      </c>
      <c r="F280" s="32">
        <v>535</v>
      </c>
      <c r="G280" s="33">
        <v>835.252974980727</v>
      </c>
      <c r="H280" s="34">
        <v>0.2661</v>
      </c>
    </row>
    <row r="281" spans="1:8" ht="16.2" customHeight="1" x14ac:dyDescent="0.3">
      <c r="A281" s="29" t="s">
        <v>274</v>
      </c>
      <c r="B281" s="30">
        <v>2.9399999999999999E-2</v>
      </c>
      <c r="C281" s="30">
        <v>0.18179999999999999</v>
      </c>
      <c r="D281" s="30">
        <v>0.61580000000000001</v>
      </c>
      <c r="E281" s="31">
        <v>7.5</v>
      </c>
      <c r="F281" s="32">
        <v>881.61</v>
      </c>
      <c r="G281" s="33">
        <v>1457.62100307674</v>
      </c>
      <c r="H281" s="34">
        <v>0.11940000000000001</v>
      </c>
    </row>
    <row r="282" spans="1:8" ht="16.2" customHeight="1" x14ac:dyDescent="0.3">
      <c r="A282" s="29" t="s">
        <v>275</v>
      </c>
      <c r="B282" s="30">
        <v>7.8700000000000006E-2</v>
      </c>
      <c r="C282" s="30">
        <v>-0.54930000000000001</v>
      </c>
      <c r="D282" s="30">
        <v>1.4551000000000001</v>
      </c>
      <c r="E282" s="31">
        <v>7.5</v>
      </c>
      <c r="F282" s="32">
        <v>1007.56</v>
      </c>
      <c r="G282" s="33">
        <v>1275.6395021543001</v>
      </c>
      <c r="H282" s="34">
        <v>0.19040000000000001</v>
      </c>
    </row>
    <row r="283" spans="1:8" ht="16.2" customHeight="1" x14ac:dyDescent="0.3">
      <c r="A283" s="29" t="s">
        <v>276</v>
      </c>
      <c r="B283" s="30">
        <v>-8.0999999999999996E-3</v>
      </c>
      <c r="C283" s="30">
        <v>0.23910000000000001</v>
      </c>
      <c r="D283" s="30">
        <v>1.0258</v>
      </c>
      <c r="E283" s="31">
        <v>5.5</v>
      </c>
      <c r="F283" s="32">
        <v>850</v>
      </c>
      <c r="G283" s="33">
        <v>1219.6101390741701</v>
      </c>
      <c r="H283" s="34">
        <v>0.1351</v>
      </c>
    </row>
    <row r="284" spans="1:8" ht="16.2" customHeight="1" x14ac:dyDescent="0.3">
      <c r="A284" s="29" t="s">
        <v>277</v>
      </c>
      <c r="B284" s="30">
        <v>8.4099999999999994E-2</v>
      </c>
      <c r="C284" s="30">
        <v>0.223</v>
      </c>
      <c r="D284" s="30">
        <v>0.74399999999999999</v>
      </c>
      <c r="E284" s="31">
        <v>7.5</v>
      </c>
      <c r="F284" s="32">
        <v>992</v>
      </c>
      <c r="G284" s="33">
        <v>1406.89561269254</v>
      </c>
      <c r="H284" s="34">
        <v>0.1018</v>
      </c>
    </row>
    <row r="285" spans="1:8" ht="16.2" customHeight="1" x14ac:dyDescent="0.3">
      <c r="A285" s="29" t="s">
        <v>278</v>
      </c>
      <c r="B285" s="30">
        <v>0.16619999999999999</v>
      </c>
      <c r="C285" s="30">
        <v>0.78539999999999999</v>
      </c>
      <c r="D285" s="30">
        <v>0.31819999999999998</v>
      </c>
      <c r="E285" s="31">
        <v>7.8</v>
      </c>
      <c r="F285" s="32">
        <v>1008</v>
      </c>
      <c r="G285" s="33">
        <v>801.82313351498601</v>
      </c>
      <c r="H285" s="34">
        <v>0.18160000000000001</v>
      </c>
    </row>
    <row r="286" spans="1:8" ht="16.2" customHeight="1" x14ac:dyDescent="0.3">
      <c r="A286" s="29" t="s">
        <v>279</v>
      </c>
      <c r="B286" s="30">
        <v>0.1691</v>
      </c>
      <c r="C286" s="30">
        <v>0.23769999999999999</v>
      </c>
      <c r="D286" s="30">
        <v>2.07E-2</v>
      </c>
      <c r="E286" s="31">
        <v>5</v>
      </c>
      <c r="F286" s="32">
        <v>630</v>
      </c>
      <c r="G286" s="33">
        <v>864.27709316293897</v>
      </c>
      <c r="H286" s="34">
        <v>0.2671</v>
      </c>
    </row>
    <row r="287" spans="1:8" ht="16.2" customHeight="1" x14ac:dyDescent="0.3">
      <c r="A287" s="29" t="s">
        <v>280</v>
      </c>
      <c r="B287" s="30">
        <v>0.13700000000000001</v>
      </c>
      <c r="C287" s="30">
        <v>0.63300000000000001</v>
      </c>
      <c r="D287" s="30">
        <v>0.80589999999999995</v>
      </c>
      <c r="E287" s="31">
        <v>7.7</v>
      </c>
      <c r="F287" s="32">
        <v>882</v>
      </c>
      <c r="G287" s="33">
        <v>963.97622297889802</v>
      </c>
      <c r="H287" s="34">
        <v>0.18</v>
      </c>
    </row>
    <row r="288" spans="1:8" ht="16.2" customHeight="1" x14ac:dyDescent="0.3">
      <c r="A288" s="29" t="s">
        <v>281</v>
      </c>
      <c r="B288" s="30">
        <v>0.13289999999999999</v>
      </c>
      <c r="C288" s="30">
        <v>0.2306</v>
      </c>
      <c r="D288" s="30">
        <v>0.3574</v>
      </c>
      <c r="E288" s="31">
        <v>7</v>
      </c>
      <c r="F288" s="32">
        <v>740</v>
      </c>
      <c r="G288" s="33">
        <v>814.21962957737605</v>
      </c>
      <c r="H288" s="34">
        <v>0.21959999999999999</v>
      </c>
    </row>
    <row r="289" spans="1:8" ht="16.2" customHeight="1" x14ac:dyDescent="0.3">
      <c r="A289" s="29" t="s">
        <v>282</v>
      </c>
      <c r="B289" s="30">
        <v>0.14019999999999999</v>
      </c>
      <c r="C289" s="30">
        <v>0.39279999999999998</v>
      </c>
      <c r="D289" s="30">
        <v>0.3503</v>
      </c>
      <c r="E289" s="31">
        <v>7</v>
      </c>
      <c r="F289" s="32">
        <v>614</v>
      </c>
      <c r="G289" s="33">
        <v>699.42410346929398</v>
      </c>
      <c r="H289" s="34">
        <v>0.1389</v>
      </c>
    </row>
    <row r="290" spans="1:8" ht="16.2" customHeight="1" x14ac:dyDescent="0.3">
      <c r="A290" s="29" t="s">
        <v>283</v>
      </c>
      <c r="B290" s="30">
        <v>9.4399999999999998E-2</v>
      </c>
      <c r="C290" s="30">
        <v>0.31919999999999998</v>
      </c>
      <c r="D290" s="30">
        <v>0.52139999999999997</v>
      </c>
      <c r="E290" s="31">
        <v>5</v>
      </c>
      <c r="F290" s="32">
        <v>472</v>
      </c>
      <c r="G290" s="33">
        <v>1053.65286527169</v>
      </c>
      <c r="H290" s="34">
        <v>0.1731</v>
      </c>
    </row>
    <row r="291" spans="1:8" ht="16.2" customHeight="1" x14ac:dyDescent="0.3">
      <c r="A291" s="29" t="s">
        <v>284</v>
      </c>
      <c r="B291" s="30">
        <v>0.1651</v>
      </c>
      <c r="C291" s="30">
        <v>0.54590000000000005</v>
      </c>
      <c r="D291" s="30">
        <v>0.56830000000000003</v>
      </c>
      <c r="E291" s="31">
        <v>8</v>
      </c>
      <c r="F291" s="32">
        <v>945</v>
      </c>
      <c r="G291" s="33">
        <v>821.96168957107102</v>
      </c>
      <c r="H291" s="34">
        <v>0.22420000000000001</v>
      </c>
    </row>
    <row r="292" spans="1:8" ht="16.2" customHeight="1" x14ac:dyDescent="0.3">
      <c r="A292" s="29" t="s">
        <v>285</v>
      </c>
      <c r="B292" s="30">
        <v>5.57E-2</v>
      </c>
      <c r="C292" s="30">
        <v>0.51039999999999996</v>
      </c>
      <c r="D292" s="30">
        <v>0.67310000000000003</v>
      </c>
      <c r="E292" s="31">
        <v>7.8</v>
      </c>
      <c r="F292" s="32">
        <v>870</v>
      </c>
      <c r="G292" s="33">
        <v>1235.1679480149101</v>
      </c>
      <c r="H292" s="34">
        <v>0.10440000000000001</v>
      </c>
    </row>
    <row r="293" spans="1:8" ht="16.2" customHeight="1" x14ac:dyDescent="0.3">
      <c r="A293" s="29" t="s">
        <v>286</v>
      </c>
      <c r="B293" s="30">
        <v>4.6399999999999997E-2</v>
      </c>
      <c r="C293" s="30">
        <v>0.53869999999999996</v>
      </c>
      <c r="D293" s="30">
        <v>0.38250000000000001</v>
      </c>
      <c r="E293" s="31">
        <v>7.5</v>
      </c>
      <c r="F293" s="32">
        <v>913.1</v>
      </c>
      <c r="G293" s="33">
        <v>865.26983062191096</v>
      </c>
      <c r="H293" s="34">
        <v>6.7799999999999999E-2</v>
      </c>
    </row>
    <row r="294" spans="1:8" ht="16.2" customHeight="1" x14ac:dyDescent="0.3">
      <c r="A294" s="29" t="s">
        <v>287</v>
      </c>
      <c r="B294" s="30">
        <v>7.9699999999999993E-2</v>
      </c>
      <c r="C294" s="30">
        <v>0.42220000000000002</v>
      </c>
      <c r="D294" s="30">
        <v>0.56179999999999997</v>
      </c>
      <c r="E294" s="31">
        <v>7</v>
      </c>
      <c r="F294" s="32">
        <v>693</v>
      </c>
      <c r="G294" s="33">
        <v>1020.31150539456</v>
      </c>
      <c r="H294" s="34">
        <v>0.21510000000000001</v>
      </c>
    </row>
    <row r="295" spans="1:8" ht="16.2" customHeight="1" x14ac:dyDescent="0.3">
      <c r="A295" s="29" t="s">
        <v>288</v>
      </c>
      <c r="B295" s="30">
        <v>3.9899999999999998E-2</v>
      </c>
      <c r="C295" s="30">
        <v>0.16350000000000001</v>
      </c>
      <c r="D295" s="30">
        <v>0.76580000000000004</v>
      </c>
      <c r="E295" s="31">
        <v>6.5</v>
      </c>
      <c r="F295" s="32">
        <v>589</v>
      </c>
      <c r="G295" s="33">
        <v>901.17472534407102</v>
      </c>
      <c r="H295" s="34">
        <v>0.156</v>
      </c>
    </row>
    <row r="296" spans="1:8" ht="16.2" customHeight="1" x14ac:dyDescent="0.3">
      <c r="A296" s="29" t="s">
        <v>289</v>
      </c>
      <c r="B296" s="30">
        <v>0.13189999999999999</v>
      </c>
      <c r="C296" s="30">
        <v>0.63539999999999996</v>
      </c>
      <c r="D296" s="30">
        <v>8.09E-2</v>
      </c>
      <c r="E296" s="31">
        <v>8</v>
      </c>
      <c r="F296" s="32">
        <v>850</v>
      </c>
      <c r="G296" s="33">
        <v>878.32928275090501</v>
      </c>
      <c r="H296" s="34">
        <v>0.1038</v>
      </c>
    </row>
    <row r="297" spans="1:8" ht="16.2" customHeight="1" x14ac:dyDescent="0.3">
      <c r="A297" s="29" t="s">
        <v>290</v>
      </c>
      <c r="B297" s="30">
        <v>0.17499999999999999</v>
      </c>
      <c r="C297" s="30">
        <v>0.66679999999999995</v>
      </c>
      <c r="D297" s="30">
        <v>0.2114</v>
      </c>
      <c r="E297" s="31">
        <v>8</v>
      </c>
      <c r="F297" s="32">
        <v>1196</v>
      </c>
      <c r="G297" s="33">
        <v>946.91374460489101</v>
      </c>
      <c r="H297" s="34">
        <v>0.19009999999999999</v>
      </c>
    </row>
    <row r="298" spans="1:8" ht="16.2" customHeight="1" x14ac:dyDescent="0.3">
      <c r="A298" s="29" t="s">
        <v>291</v>
      </c>
      <c r="B298" s="30">
        <v>8.8200000000000001E-2</v>
      </c>
      <c r="C298" s="30">
        <v>0.13850000000000001</v>
      </c>
      <c r="D298" s="30">
        <v>0.95040000000000002</v>
      </c>
      <c r="E298" s="31">
        <v>7.5</v>
      </c>
      <c r="F298" s="32">
        <v>1070</v>
      </c>
      <c r="G298" s="33">
        <v>1383.2967952378499</v>
      </c>
      <c r="H298" s="34">
        <v>0.1196</v>
      </c>
    </row>
    <row r="299" spans="1:8" ht="16.2" customHeight="1" x14ac:dyDescent="0.3">
      <c r="A299" s="29" t="s">
        <v>292</v>
      </c>
      <c r="B299" s="30">
        <v>3.9E-2</v>
      </c>
      <c r="C299" s="30">
        <v>5.9999999999999995E-4</v>
      </c>
      <c r="D299" s="30">
        <v>0.73680000000000001</v>
      </c>
      <c r="E299" s="31">
        <v>8.3000000000000007</v>
      </c>
      <c r="F299" s="32">
        <v>945</v>
      </c>
      <c r="G299" s="33">
        <v>1405.0692318711499</v>
      </c>
      <c r="H299" s="34">
        <v>0.1211</v>
      </c>
    </row>
    <row r="300" spans="1:8" ht="16.2" customHeight="1" x14ac:dyDescent="0.3">
      <c r="A300" s="29" t="s">
        <v>293</v>
      </c>
      <c r="B300" s="30">
        <v>0.21260000000000001</v>
      </c>
      <c r="C300" s="30">
        <v>1.3067</v>
      </c>
      <c r="D300" s="30">
        <v>0.1673</v>
      </c>
      <c r="E300" s="31">
        <v>7</v>
      </c>
      <c r="F300" s="32">
        <v>1133.5</v>
      </c>
      <c r="G300" s="33">
        <v>1090.73640499878</v>
      </c>
      <c r="H300" s="34">
        <v>0.23530000000000001</v>
      </c>
    </row>
    <row r="301" spans="1:8" ht="16.2" customHeight="1" x14ac:dyDescent="0.3">
      <c r="A301" s="29" t="s">
        <v>294</v>
      </c>
      <c r="B301" s="30">
        <v>0.14419999999999999</v>
      </c>
      <c r="C301" s="30">
        <v>0.74350000000000005</v>
      </c>
      <c r="D301" s="30">
        <v>0.4647</v>
      </c>
      <c r="E301" s="31">
        <v>5.9</v>
      </c>
      <c r="F301" s="32">
        <v>875</v>
      </c>
      <c r="G301" s="33">
        <v>779.22594896531496</v>
      </c>
      <c r="H301" s="34">
        <v>0.19220000000000001</v>
      </c>
    </row>
    <row r="302" spans="1:8" ht="16.2" customHeight="1" x14ac:dyDescent="0.3">
      <c r="A302" s="29" t="s">
        <v>295</v>
      </c>
      <c r="B302" s="30">
        <v>0.1452</v>
      </c>
      <c r="C302" s="30">
        <v>0.25369999999999998</v>
      </c>
      <c r="D302" s="30">
        <v>0.47060000000000002</v>
      </c>
      <c r="E302" s="31">
        <v>8</v>
      </c>
      <c r="F302" s="32">
        <v>788</v>
      </c>
      <c r="G302" s="33">
        <v>948.62425899804305</v>
      </c>
      <c r="H302" s="34">
        <v>0.13020000000000001</v>
      </c>
    </row>
    <row r="303" spans="1:8" ht="16.2" customHeight="1" x14ac:dyDescent="0.3">
      <c r="A303" s="29" t="s">
        <v>296</v>
      </c>
      <c r="B303" s="30">
        <v>8.8099999999999998E-2</v>
      </c>
      <c r="C303" s="30">
        <v>1.1289</v>
      </c>
      <c r="D303" s="30">
        <v>0.14249999999999999</v>
      </c>
      <c r="E303" s="31">
        <v>6.9</v>
      </c>
      <c r="F303" s="32">
        <v>819</v>
      </c>
      <c r="G303" s="33">
        <v>771.68927052041897</v>
      </c>
      <c r="H303" s="34">
        <v>0.15240000000000001</v>
      </c>
    </row>
    <row r="304" spans="1:8" ht="16.2" customHeight="1" x14ac:dyDescent="0.3">
      <c r="A304" s="29" t="s">
        <v>297</v>
      </c>
      <c r="B304" s="30">
        <v>7.9399999999999998E-2</v>
      </c>
      <c r="C304" s="30">
        <v>0.1079</v>
      </c>
      <c r="D304" s="30">
        <v>0.6159</v>
      </c>
      <c r="E304" s="31">
        <v>7.5</v>
      </c>
      <c r="F304" s="32">
        <v>1228</v>
      </c>
      <c r="G304" s="33">
        <v>1273.5559713646601</v>
      </c>
      <c r="H304" s="34">
        <v>0.20549999999999999</v>
      </c>
    </row>
    <row r="305" spans="1:8" ht="16.2" customHeight="1" x14ac:dyDescent="0.3">
      <c r="A305" s="35" t="s">
        <v>298</v>
      </c>
      <c r="B305" s="36">
        <v>6.59E-2</v>
      </c>
      <c r="C305" s="36">
        <v>0.30080000000000001</v>
      </c>
      <c r="D305" s="36">
        <v>0.25059999999999999</v>
      </c>
      <c r="E305" s="37">
        <v>2.5</v>
      </c>
      <c r="F305" s="38">
        <v>913</v>
      </c>
      <c r="G305" s="39">
        <v>1073.65637942066</v>
      </c>
      <c r="H305" s="40">
        <v>0.19980000000000001</v>
      </c>
    </row>
  </sheetData>
  <autoFilter ref="A5:H5" xr:uid="{5D1B02E0-0614-4EC5-B75A-F8BDBC7C1C56}">
    <sortState xmlns:xlrd2="http://schemas.microsoft.com/office/spreadsheetml/2017/richdata2" ref="A6:H305">
      <sortCondition ref="A5"/>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1AF2-F475-43DE-8B49-76F2F9941716}">
  <dimension ref="A1:N25"/>
  <sheetViews>
    <sheetView showGridLines="0" workbookViewId="0"/>
  </sheetViews>
  <sheetFormatPr defaultRowHeight="14.4" x14ac:dyDescent="0.3"/>
  <cols>
    <col min="1" max="10" width="9" customWidth="1"/>
  </cols>
  <sheetData>
    <row r="1" spans="1:14" ht="15.6" x14ac:dyDescent="0.3">
      <c r="A1" s="46" t="s">
        <v>321</v>
      </c>
    </row>
    <row r="2" spans="1:14" ht="131.4" customHeight="1" x14ac:dyDescent="0.3">
      <c r="A2" s="41" t="s">
        <v>311</v>
      </c>
      <c r="B2" s="41"/>
      <c r="C2" s="41"/>
      <c r="D2" s="41"/>
      <c r="E2" s="41"/>
      <c r="F2" s="41"/>
      <c r="G2" s="41"/>
      <c r="H2" s="41"/>
      <c r="I2" s="41"/>
      <c r="J2" s="41"/>
      <c r="K2" s="42"/>
      <c r="L2" s="42"/>
      <c r="M2" s="42"/>
      <c r="N2" s="42"/>
    </row>
    <row r="4" spans="1:14" ht="15.6" x14ac:dyDescent="0.3">
      <c r="A4" s="46" t="s">
        <v>322</v>
      </c>
    </row>
    <row r="5" spans="1:14" ht="45.6" customHeight="1" x14ac:dyDescent="0.3">
      <c r="A5" s="41" t="s">
        <v>312</v>
      </c>
      <c r="B5" s="41"/>
      <c r="C5" s="41"/>
      <c r="D5" s="41"/>
      <c r="E5" s="41"/>
      <c r="F5" s="41"/>
      <c r="G5" s="41"/>
      <c r="H5" s="41"/>
      <c r="I5" s="41"/>
      <c r="J5" s="41"/>
      <c r="K5" s="42"/>
      <c r="L5" s="42"/>
      <c r="M5" s="42"/>
      <c r="N5" s="42"/>
    </row>
    <row r="6" spans="1:14" x14ac:dyDescent="0.3">
      <c r="A6" s="42"/>
      <c r="B6" s="42"/>
      <c r="C6" s="42"/>
      <c r="D6" s="42"/>
      <c r="E6" s="42"/>
      <c r="F6" s="42"/>
      <c r="G6" s="42"/>
      <c r="H6" s="42"/>
      <c r="I6" s="42"/>
      <c r="J6" s="42"/>
      <c r="K6" s="42"/>
      <c r="L6" s="42"/>
      <c r="M6" s="42"/>
      <c r="N6" s="42"/>
    </row>
    <row r="7" spans="1:14" ht="15.6" x14ac:dyDescent="0.3">
      <c r="A7" s="46" t="s">
        <v>323</v>
      </c>
    </row>
    <row r="8" spans="1:14" ht="73.2" customHeight="1" x14ac:dyDescent="0.3">
      <c r="A8" s="41" t="s">
        <v>313</v>
      </c>
      <c r="B8" s="41"/>
      <c r="C8" s="41"/>
      <c r="D8" s="41"/>
      <c r="E8" s="41"/>
      <c r="F8" s="41"/>
      <c r="G8" s="41"/>
      <c r="H8" s="41"/>
      <c r="I8" s="41"/>
      <c r="J8" s="41"/>
      <c r="K8" s="42"/>
      <c r="L8" s="42"/>
      <c r="M8" s="42"/>
      <c r="N8" s="42"/>
    </row>
    <row r="9" spans="1:14" x14ac:dyDescent="0.3">
      <c r="A9" s="42"/>
      <c r="B9" s="42"/>
      <c r="C9" s="42"/>
      <c r="D9" s="42"/>
      <c r="E9" s="42"/>
      <c r="F9" s="42"/>
      <c r="G9" s="42"/>
      <c r="H9" s="42"/>
      <c r="I9" s="42"/>
      <c r="J9" s="42"/>
      <c r="K9" s="42"/>
      <c r="L9" s="42"/>
      <c r="M9" s="42"/>
      <c r="N9" s="42"/>
    </row>
    <row r="10" spans="1:14" ht="15.6" x14ac:dyDescent="0.3">
      <c r="A10" s="47" t="s">
        <v>318</v>
      </c>
    </row>
    <row r="11" spans="1:14" ht="43.8" customHeight="1" x14ac:dyDescent="0.3">
      <c r="A11" s="41" t="s">
        <v>317</v>
      </c>
      <c r="B11" s="41"/>
      <c r="C11" s="41"/>
      <c r="D11" s="41"/>
      <c r="E11" s="41"/>
      <c r="F11" s="41"/>
      <c r="G11" s="41"/>
      <c r="H11" s="41"/>
      <c r="I11" s="41"/>
      <c r="J11" s="41"/>
      <c r="K11" s="42"/>
      <c r="L11" s="42"/>
      <c r="M11" s="42"/>
      <c r="N11" s="42"/>
    </row>
    <row r="12" spans="1:14" x14ac:dyDescent="0.3">
      <c r="A12" s="42"/>
      <c r="B12" s="42"/>
      <c r="C12" s="42"/>
      <c r="D12" s="42"/>
      <c r="E12" s="42"/>
      <c r="F12" s="42"/>
      <c r="G12" s="42"/>
      <c r="H12" s="42"/>
      <c r="I12" s="42"/>
      <c r="J12" s="42"/>
      <c r="K12" s="42"/>
      <c r="L12" s="42"/>
      <c r="M12" s="42"/>
      <c r="N12" s="42"/>
    </row>
    <row r="13" spans="1:14" ht="15.6" x14ac:dyDescent="0.3">
      <c r="A13" s="47" t="s">
        <v>320</v>
      </c>
      <c r="B13" s="19"/>
      <c r="C13" s="19"/>
      <c r="D13" s="19"/>
      <c r="E13" s="19"/>
      <c r="F13" s="19"/>
      <c r="G13" s="19"/>
      <c r="H13" s="19"/>
      <c r="I13" s="19"/>
      <c r="J13" s="19"/>
      <c r="K13" s="19"/>
      <c r="L13" s="19"/>
      <c r="M13" s="19"/>
      <c r="N13" s="19"/>
    </row>
    <row r="14" spans="1:14" ht="43.2" customHeight="1" x14ac:dyDescent="0.3">
      <c r="A14" s="41" t="s">
        <v>319</v>
      </c>
      <c r="B14" s="41"/>
      <c r="C14" s="41"/>
      <c r="D14" s="41"/>
      <c r="E14" s="41"/>
      <c r="F14" s="41"/>
      <c r="G14" s="41"/>
      <c r="H14" s="41"/>
      <c r="I14" s="41"/>
      <c r="J14" s="41"/>
      <c r="K14" s="42"/>
      <c r="L14" s="42"/>
      <c r="M14" s="42"/>
      <c r="N14" s="42"/>
    </row>
    <row r="15" spans="1:14" x14ac:dyDescent="0.3">
      <c r="A15" s="43"/>
      <c r="B15" s="43"/>
      <c r="C15" s="43"/>
      <c r="D15" s="43"/>
      <c r="E15" s="43"/>
      <c r="F15" s="43"/>
      <c r="G15" s="43"/>
      <c r="H15" s="43"/>
      <c r="I15" s="43"/>
      <c r="J15" s="43"/>
      <c r="K15" s="43"/>
      <c r="L15" s="43"/>
      <c r="M15" s="43"/>
      <c r="N15" s="43"/>
    </row>
    <row r="16" spans="1:14" ht="15.6" x14ac:dyDescent="0.3">
      <c r="A16" s="47" t="s">
        <v>314</v>
      </c>
    </row>
    <row r="17" spans="1:14" ht="88.2" customHeight="1" x14ac:dyDescent="0.3">
      <c r="A17" s="44" t="s">
        <v>315</v>
      </c>
      <c r="B17" s="44"/>
      <c r="C17" s="44"/>
      <c r="D17" s="44"/>
      <c r="E17" s="44"/>
      <c r="F17" s="44"/>
      <c r="G17" s="44"/>
      <c r="H17" s="44"/>
      <c r="I17" s="44"/>
      <c r="J17" s="44"/>
      <c r="K17" s="45"/>
      <c r="L17" s="45"/>
      <c r="M17" s="45"/>
      <c r="N17" s="45"/>
    </row>
    <row r="18" spans="1:14" x14ac:dyDescent="0.3">
      <c r="A18" s="45"/>
      <c r="B18" s="45"/>
      <c r="C18" s="45"/>
      <c r="D18" s="45"/>
      <c r="E18" s="45"/>
      <c r="F18" s="45"/>
      <c r="G18" s="45"/>
      <c r="H18" s="45"/>
      <c r="I18" s="45"/>
      <c r="J18" s="45"/>
      <c r="K18" s="45"/>
      <c r="L18" s="45"/>
      <c r="M18" s="45"/>
      <c r="N18" s="45"/>
    </row>
    <row r="19" spans="1:14" ht="15.6" x14ac:dyDescent="0.3">
      <c r="A19" s="47" t="s">
        <v>324</v>
      </c>
    </row>
    <row r="20" spans="1:14" ht="116.4" customHeight="1" x14ac:dyDescent="0.3">
      <c r="A20" s="44" t="s">
        <v>316</v>
      </c>
      <c r="B20" s="44"/>
      <c r="C20" s="44"/>
      <c r="D20" s="44"/>
      <c r="E20" s="44"/>
      <c r="F20" s="44"/>
      <c r="G20" s="44"/>
      <c r="H20" s="44"/>
      <c r="I20" s="44"/>
      <c r="J20" s="44"/>
      <c r="K20" s="45"/>
      <c r="L20" s="45"/>
      <c r="M20" s="45"/>
      <c r="N20" s="45"/>
    </row>
    <row r="21" spans="1:14" x14ac:dyDescent="0.3">
      <c r="A21" s="45"/>
      <c r="B21" s="45"/>
      <c r="C21" s="45"/>
      <c r="D21" s="45"/>
      <c r="E21" s="45"/>
      <c r="F21" s="45"/>
      <c r="G21" s="45"/>
      <c r="H21" s="45"/>
      <c r="I21" s="45"/>
      <c r="J21" s="45"/>
      <c r="K21" s="45"/>
      <c r="L21" s="45"/>
      <c r="M21" s="45"/>
      <c r="N21" s="45"/>
    </row>
    <row r="22" spans="1:14" x14ac:dyDescent="0.3">
      <c r="A22" s="45"/>
      <c r="B22" s="45"/>
      <c r="C22" s="45"/>
      <c r="D22" s="45"/>
      <c r="E22" s="45"/>
      <c r="F22" s="45"/>
      <c r="G22" s="45"/>
      <c r="H22" s="45"/>
      <c r="I22" s="45"/>
      <c r="J22" s="45"/>
      <c r="K22" s="45"/>
      <c r="L22" s="45"/>
      <c r="M22" s="45"/>
      <c r="N22" s="45"/>
    </row>
    <row r="23" spans="1:14" x14ac:dyDescent="0.3">
      <c r="A23" s="45"/>
      <c r="B23" s="45"/>
      <c r="C23" s="45"/>
      <c r="D23" s="45"/>
      <c r="E23" s="45"/>
      <c r="F23" s="45"/>
      <c r="G23" s="45"/>
      <c r="H23" s="45"/>
      <c r="I23" s="45"/>
      <c r="J23" s="45"/>
      <c r="K23" s="45"/>
      <c r="L23" s="45"/>
      <c r="M23" s="45"/>
      <c r="N23" s="45"/>
    </row>
    <row r="24" spans="1:14" x14ac:dyDescent="0.3">
      <c r="A24" s="45"/>
      <c r="B24" s="45"/>
      <c r="C24" s="45"/>
      <c r="D24" s="45"/>
      <c r="E24" s="45"/>
      <c r="F24" s="45"/>
      <c r="G24" s="45"/>
      <c r="H24" s="45"/>
      <c r="I24" s="45"/>
      <c r="J24" s="45"/>
      <c r="K24" s="45"/>
      <c r="L24" s="45"/>
      <c r="M24" s="45"/>
      <c r="N24" s="45"/>
    </row>
    <row r="25" spans="1:14" x14ac:dyDescent="0.3">
      <c r="A25" s="45"/>
      <c r="B25" s="45"/>
      <c r="C25" s="45"/>
      <c r="D25" s="45"/>
      <c r="E25" s="45"/>
      <c r="F25" s="45"/>
      <c r="G25" s="45"/>
      <c r="H25" s="45"/>
      <c r="I25" s="45"/>
      <c r="J25" s="45"/>
      <c r="K25" s="45"/>
      <c r="L25" s="45"/>
      <c r="M25" s="45"/>
      <c r="N25" s="45"/>
    </row>
  </sheetData>
  <mergeCells count="7">
    <mergeCell ref="A14:J14"/>
    <mergeCell ref="A17:J17"/>
    <mergeCell ref="A20:J20"/>
    <mergeCell ref="A2:J2"/>
    <mergeCell ref="A5:J5"/>
    <mergeCell ref="A8:J8"/>
    <mergeCell ref="A11:J11"/>
  </mergeCell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JR 2022</vt:lpstr>
      <vt:lpstr>Definitie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Delos, Filip</dc:creator>
  <cp:lastModifiedBy>Vananderoye, Bert</cp:lastModifiedBy>
  <cp:lastPrinted>2023-10-12T15:51:43Z</cp:lastPrinted>
  <dcterms:created xsi:type="dcterms:W3CDTF">2021-08-31T14:12:55Z</dcterms:created>
  <dcterms:modified xsi:type="dcterms:W3CDTF">2023-10-12T16:04:03Z</dcterms:modified>
</cp:coreProperties>
</file>