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rentsha\Documents\!WERK\2 TEAM VDS\!Stuurorgaan Informatie- en ICT-beleid\Werkgroepen\Digitale dienstverlening\Operationele indicatoren\"/>
    </mc:Choice>
  </mc:AlternateContent>
  <xr:revisionPtr revIDLastSave="0" documentId="13_ncr:1_{C4E2C201-98E0-4CA6-8FC5-7387AEFCCEED}" xr6:coauthVersionLast="47" xr6:coauthVersionMax="47" xr10:uidLastSave="{00000000-0000-0000-0000-000000000000}"/>
  <bookViews>
    <workbookView xWindow="-120" yWindow="-120" windowWidth="18240" windowHeight="28590" xr2:uid="{27191F56-8380-42D8-8695-24B422CAE5B6}"/>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2" i="1" l="1"/>
  <c r="M47" i="1"/>
  <c r="M41" i="1"/>
  <c r="M36" i="1"/>
  <c r="M30" i="1"/>
  <c r="M25" i="1"/>
  <c r="L54" i="1"/>
  <c r="L55" i="1"/>
  <c r="L56" i="1"/>
  <c r="L53" i="1"/>
  <c r="L49" i="1"/>
  <c r="L50" i="1"/>
  <c r="L51" i="1"/>
  <c r="L48" i="1"/>
  <c r="L43" i="1"/>
  <c r="L44" i="1"/>
  <c r="L45" i="1"/>
  <c r="L42" i="1"/>
  <c r="L38" i="1"/>
  <c r="L39" i="1"/>
  <c r="L40" i="1"/>
  <c r="L37" i="1"/>
  <c r="L34" i="1"/>
  <c r="L32" i="1"/>
  <c r="L33" i="1"/>
  <c r="L31" i="1"/>
  <c r="L27" i="1"/>
  <c r="L28" i="1"/>
  <c r="L29" i="1"/>
  <c r="L26" i="1"/>
  <c r="M19" i="1"/>
  <c r="M14" i="1"/>
  <c r="L21" i="1"/>
  <c r="L22" i="1"/>
  <c r="L23" i="1"/>
  <c r="L20" i="1"/>
  <c r="L16" i="1"/>
  <c r="L17" i="1"/>
  <c r="L18" i="1"/>
  <c r="L15" i="1"/>
  <c r="L10" i="1"/>
  <c r="L11" i="1"/>
  <c r="L12" i="1"/>
  <c r="L9" i="1"/>
  <c r="L5" i="1"/>
  <c r="L6" i="1"/>
  <c r="L7" i="1"/>
  <c r="L4" i="1"/>
  <c r="K56" i="1"/>
  <c r="J56" i="1"/>
  <c r="I56" i="1"/>
  <c r="H56" i="1"/>
  <c r="G56" i="1"/>
  <c r="K55" i="1"/>
  <c r="J55" i="1"/>
  <c r="I55" i="1"/>
  <c r="H55" i="1"/>
  <c r="G55" i="1"/>
  <c r="K54" i="1"/>
  <c r="J54" i="1"/>
  <c r="I54" i="1"/>
  <c r="H54" i="1"/>
  <c r="G54" i="1"/>
  <c r="K53" i="1"/>
  <c r="J53" i="1"/>
  <c r="I53" i="1"/>
  <c r="H53" i="1"/>
  <c r="G53" i="1"/>
  <c r="K51" i="1"/>
  <c r="J51" i="1"/>
  <c r="I51" i="1"/>
  <c r="H51" i="1"/>
  <c r="G51" i="1"/>
  <c r="K50" i="1"/>
  <c r="J50" i="1"/>
  <c r="I50" i="1"/>
  <c r="H50" i="1"/>
  <c r="G50" i="1"/>
  <c r="K49" i="1"/>
  <c r="J49" i="1"/>
  <c r="I49" i="1"/>
  <c r="H49" i="1"/>
  <c r="G49" i="1"/>
  <c r="K48" i="1"/>
  <c r="J48" i="1"/>
  <c r="I48" i="1"/>
  <c r="H48" i="1"/>
  <c r="G48" i="1"/>
  <c r="K45" i="1"/>
  <c r="J45" i="1"/>
  <c r="I45" i="1"/>
  <c r="H45" i="1"/>
  <c r="G45" i="1"/>
  <c r="K44" i="1"/>
  <c r="J44" i="1"/>
  <c r="I44" i="1"/>
  <c r="H44" i="1"/>
  <c r="G44" i="1"/>
  <c r="K43" i="1"/>
  <c r="J43" i="1"/>
  <c r="I43" i="1"/>
  <c r="H43" i="1"/>
  <c r="G43" i="1"/>
  <c r="M43" i="1" s="1"/>
  <c r="K42" i="1"/>
  <c r="J42" i="1"/>
  <c r="I42" i="1"/>
  <c r="H42" i="1"/>
  <c r="G42" i="1"/>
  <c r="K40" i="1"/>
  <c r="J40" i="1"/>
  <c r="I40" i="1"/>
  <c r="H40" i="1"/>
  <c r="G40" i="1"/>
  <c r="K39" i="1"/>
  <c r="J39" i="1"/>
  <c r="I39" i="1"/>
  <c r="H39" i="1"/>
  <c r="G39" i="1"/>
  <c r="K38" i="1"/>
  <c r="J38" i="1"/>
  <c r="I38" i="1"/>
  <c r="H38" i="1"/>
  <c r="G38" i="1"/>
  <c r="K37" i="1"/>
  <c r="J37" i="1"/>
  <c r="I37" i="1"/>
  <c r="H37" i="1"/>
  <c r="M37" i="1" s="1"/>
  <c r="G37" i="1"/>
  <c r="K34" i="1"/>
  <c r="J34" i="1"/>
  <c r="I34" i="1"/>
  <c r="H34" i="1"/>
  <c r="G34" i="1"/>
  <c r="K33" i="1"/>
  <c r="J33" i="1"/>
  <c r="I33" i="1"/>
  <c r="H33" i="1"/>
  <c r="G33" i="1"/>
  <c r="K32" i="1"/>
  <c r="J32" i="1"/>
  <c r="I32" i="1"/>
  <c r="H32" i="1"/>
  <c r="G32" i="1"/>
  <c r="M32" i="1" s="1"/>
  <c r="K31" i="1"/>
  <c r="J31" i="1"/>
  <c r="I31" i="1"/>
  <c r="H31" i="1"/>
  <c r="G31" i="1"/>
  <c r="K29" i="1"/>
  <c r="J29" i="1"/>
  <c r="I29" i="1"/>
  <c r="H29" i="1"/>
  <c r="G29" i="1"/>
  <c r="M29" i="1" s="1"/>
  <c r="K28" i="1"/>
  <c r="J28" i="1"/>
  <c r="I28" i="1"/>
  <c r="H28" i="1"/>
  <c r="G28" i="1"/>
  <c r="K27" i="1"/>
  <c r="J27" i="1"/>
  <c r="I27" i="1"/>
  <c r="H27" i="1"/>
  <c r="G27" i="1"/>
  <c r="K26" i="1"/>
  <c r="J26" i="1"/>
  <c r="I26" i="1"/>
  <c r="H26" i="1"/>
  <c r="G26" i="1"/>
  <c r="K23" i="1"/>
  <c r="J23" i="1"/>
  <c r="I23" i="1"/>
  <c r="H23" i="1"/>
  <c r="G23" i="1"/>
  <c r="K22" i="1"/>
  <c r="J22" i="1"/>
  <c r="I22" i="1"/>
  <c r="H22" i="1"/>
  <c r="G22" i="1"/>
  <c r="K21" i="1"/>
  <c r="J21" i="1"/>
  <c r="I21" i="1"/>
  <c r="H21" i="1"/>
  <c r="G21" i="1"/>
  <c r="K20" i="1"/>
  <c r="J20" i="1"/>
  <c r="I20" i="1"/>
  <c r="H20" i="1"/>
  <c r="G20" i="1"/>
  <c r="K18" i="1"/>
  <c r="J18" i="1"/>
  <c r="I18" i="1"/>
  <c r="H18" i="1"/>
  <c r="G18" i="1"/>
  <c r="K17" i="1"/>
  <c r="J17" i="1"/>
  <c r="I17" i="1"/>
  <c r="H17" i="1"/>
  <c r="G17" i="1"/>
  <c r="K16" i="1"/>
  <c r="J16" i="1"/>
  <c r="I16" i="1"/>
  <c r="H16" i="1"/>
  <c r="G16" i="1"/>
  <c r="K15" i="1"/>
  <c r="J15" i="1"/>
  <c r="I15" i="1"/>
  <c r="H15" i="1"/>
  <c r="G15" i="1"/>
  <c r="K12" i="1"/>
  <c r="J12" i="1"/>
  <c r="I12" i="1"/>
  <c r="H12" i="1"/>
  <c r="G12" i="1"/>
  <c r="K11" i="1"/>
  <c r="J11" i="1"/>
  <c r="I11" i="1"/>
  <c r="H11" i="1"/>
  <c r="G11" i="1"/>
  <c r="K10" i="1"/>
  <c r="J10" i="1"/>
  <c r="I10" i="1"/>
  <c r="H10" i="1"/>
  <c r="G10" i="1"/>
  <c r="K9" i="1"/>
  <c r="J9" i="1"/>
  <c r="I9" i="1"/>
  <c r="H9" i="1"/>
  <c r="G9" i="1"/>
  <c r="G5" i="1"/>
  <c r="H5" i="1"/>
  <c r="I5" i="1"/>
  <c r="J5" i="1"/>
  <c r="K5" i="1"/>
  <c r="G6" i="1"/>
  <c r="H6" i="1"/>
  <c r="I6" i="1"/>
  <c r="J6" i="1"/>
  <c r="K6" i="1"/>
  <c r="G7" i="1"/>
  <c r="H7" i="1"/>
  <c r="I7" i="1"/>
  <c r="J7" i="1"/>
  <c r="K7" i="1"/>
  <c r="K4" i="1"/>
  <c r="J4" i="1"/>
  <c r="I4" i="1"/>
  <c r="H4" i="1"/>
  <c r="G4" i="1"/>
  <c r="M4" i="1" l="1"/>
  <c r="M15" i="1"/>
  <c r="M17" i="1"/>
  <c r="M31" i="1"/>
  <c r="M27" i="1"/>
  <c r="M55" i="1"/>
  <c r="M49" i="1"/>
  <c r="M45" i="1"/>
  <c r="M42" i="1"/>
  <c r="M40" i="1"/>
  <c r="M39" i="1"/>
  <c r="M20" i="1"/>
  <c r="M16" i="1"/>
  <c r="M26" i="1"/>
  <c r="M56" i="1"/>
  <c r="M54" i="1"/>
  <c r="M53" i="1"/>
  <c r="M51" i="1"/>
  <c r="M50" i="1"/>
  <c r="M48" i="1"/>
  <c r="M44" i="1"/>
  <c r="M38" i="1"/>
  <c r="M34" i="1"/>
  <c r="M33" i="1"/>
  <c r="M28" i="1"/>
  <c r="M23" i="1"/>
  <c r="M22" i="1"/>
  <c r="M21" i="1"/>
  <c r="M18" i="1"/>
  <c r="M9" i="1"/>
  <c r="M5" i="1"/>
  <c r="M11" i="1"/>
  <c r="M6" i="1"/>
  <c r="M12" i="1"/>
  <c r="M10" i="1"/>
  <c r="M7" i="1"/>
  <c r="M8" i="1" l="1"/>
  <c r="M3" i="1"/>
  <c r="M35" i="1"/>
  <c r="B62" i="1" s="1"/>
  <c r="M13" i="1"/>
  <c r="B60" i="1" s="1"/>
  <c r="M24" i="1" l="1"/>
  <c r="B61" i="1" s="1"/>
  <c r="M46" i="1"/>
  <c r="B63" i="1" s="1"/>
  <c r="M2" i="1"/>
  <c r="B59" i="1" s="1"/>
</calcChain>
</file>

<file path=xl/sharedStrings.xml><?xml version="1.0" encoding="utf-8"?>
<sst xmlns="http://schemas.openxmlformats.org/spreadsheetml/2006/main" count="68" uniqueCount="60">
  <si>
    <t>¶¶¶¶</t>
  </si>
  <si>
    <t>«¶¶¶</t>
  </si>
  <si>
    <t>««¶¶</t>
  </si>
  <si>
    <t>««««</t>
  </si>
  <si>
    <t>STANDAARD DIGITAAL</t>
  </si>
  <si>
    <t>Gebruikerscriteria</t>
  </si>
  <si>
    <t>Digitale inclusiecriteria</t>
  </si>
  <si>
    <t>Operationele indicator</t>
  </si>
  <si>
    <t>«««¶</t>
  </si>
  <si>
    <t>GEBRUIKER CENTRAAL</t>
  </si>
  <si>
    <t>DIGITAAL HERDACHT</t>
  </si>
  <si>
    <t>DATAGEDREVEN</t>
  </si>
  <si>
    <t>BETROUWBAAR</t>
  </si>
  <si>
    <t>Principe</t>
  </si>
  <si>
    <t>Score</t>
  </si>
  <si>
    <t>Standaard digitaal</t>
  </si>
  <si>
    <t>Gebruiker centraal</t>
  </si>
  <si>
    <t>Digitaal herdacht</t>
  </si>
  <si>
    <t>Datagedreven</t>
  </si>
  <si>
    <t>Betrouwbaar</t>
  </si>
  <si>
    <r>
      <t xml:space="preserve">1. Burgers en feitelijke verenigingen </t>
    </r>
    <r>
      <rPr>
        <u/>
        <sz val="8"/>
        <color theme="1"/>
        <rFont val="Arial"/>
        <family val="2"/>
      </rPr>
      <t>kunnen</t>
    </r>
    <r>
      <rPr>
        <sz val="8"/>
        <color theme="1"/>
        <rFont val="Arial"/>
        <family val="2"/>
      </rPr>
      <t xml:space="preserve"> desgewenst hun interacties met de overheid volledig digitaal afhandelen (‘digital first’ principe), ondernemingen en lokale overheden </t>
    </r>
    <r>
      <rPr>
        <u/>
        <sz val="8"/>
        <color theme="1"/>
        <rFont val="Arial"/>
        <family val="2"/>
      </rPr>
      <t>moeten</t>
    </r>
    <r>
      <rPr>
        <sz val="8"/>
        <color theme="1"/>
        <rFont val="Arial"/>
        <family val="2"/>
      </rPr>
      <t xml:space="preserve"> al hun interacties met de overheid volledig digitaal afhandelen (‘digital only’ principe)</t>
    </r>
  </si>
  <si>
    <t>2. Als gebruiker kan ik tijdens iedere stap in het proces van de digitale dienst ondersteuning krijgen via digitale hulpmiddelen of telefonisch</t>
  </si>
  <si>
    <t>3. De digitale dienst is bij voorkeur beschikbaar via één van de 4 hoofd e-loketten voor burgers, ondernemingen, verenigingen en overheden, of via een doelgroepspecifiek of thematisch e-loketten waar minstens naar verwezen wordt vanuit het gepaste hoofd e-loket</t>
  </si>
  <si>
    <t>5. De digitale dienst gebruikt eenvoudige, begrijpbare taal &amp; duidelijke visuele elementen</t>
  </si>
  <si>
    <t>6. De gebruiker krijgt tijdens het proces heldere instructies (in taal of visueel) hoe de digitale dienst te gebruiken</t>
  </si>
  <si>
    <t>7. De gebruiker krijgt ondersteuning via het ‘click-call-connect’ principe: eerst online, dan pas via telefoon of e-mail, en als dat niet lukt, via een fysieke afhandeling offline</t>
  </si>
  <si>
    <t>8. De gebruiker kan zich waar relevant laten bijstaan of vervangen door iemand die hij gemandateerd heeft om het proces van de digitale dienst in zijn naam te doorlopen</t>
  </si>
  <si>
    <t>9. Als gebruiker word ik zo vlot mogelijk verwezen naar de juiste plaats om de digitale dienst te gebruiken, ongeacht de website waarop ik mij bevind (‘no wrong door’ principe)</t>
  </si>
  <si>
    <t>10. Als gebruiker krijg ik informatie en dienstverlening op maat, gepersonaliseerd (door de data waarover de overheid reeds beschikt maximaal in te zetten)</t>
  </si>
  <si>
    <t>11. Als gebruiker krijg ik duidelijke en begrijpbare uitleg over het doel van de digitale dienst en wat er van mij verwacht wordt tijdens het proces</t>
  </si>
  <si>
    <t>12. Als gebruiker heb ik steeds inzage in het verloop van het proces: ik kan zien wat de voortgang van het proces is en de geschatte doorlooptijd van volgende stappen, ik kan de actuele stand van zaken en de historiek van mijn dossier digitaal opvragen</t>
  </si>
  <si>
    <t>13. De behoeften van de gebruikers m.b.t. de digitale dienst worden voorafgaand aan de ontwikkeling van de dienst bepaald aan de hand van gebruikersonderzoek</t>
  </si>
  <si>
    <t>14. Bij het uitdenken en uitwerken van de gebruikerservaring (UX) design van de digitale dienst wordt rekening gehouden met de behoeften van de gebruikers</t>
  </si>
  <si>
    <t>15. Of voldaan is aan de behoeften van de gebruikers m.b.t. de digitale dienst wordt na de inproduktiename van de dienst bepaald door herhaalde gebruikerstesten</t>
  </si>
  <si>
    <t>16. De complexiteit van de digitale dienst wordt aangepast aan de gebruikers</t>
  </si>
  <si>
    <t>17. Waar dit een meerwaarde heeft kan de digitale dienst ook vlot mobiel op een smartphone of tablet gebruikt worden</t>
  </si>
  <si>
    <t>18. De gebruiker heeft tijdens de afhandeling van het proces geen last van het feit dat er meerdere overheden en/of partners betrokken zijn bij de digitale dienst</t>
  </si>
  <si>
    <t>19. Als gebruiker kan ik op voorhand zien welke stappen moeten doorlopen worden en hoe snel de afhandeling van de dienst (gemiddeld) verloopt of, indien van toepassing, binnen welke wettelijke termijn de afhandeling gebeurt</t>
  </si>
  <si>
    <t>20. Bij het (her)ontwerp van de digitale dienst wordt het gehele proces van het begin tot het einde herbekeken met het oog op vereenvoudiging, effectiviteit, begrijpbaarheid en transparantie</t>
  </si>
  <si>
    <t>21. Bij het (her)ontwerp van de digitale dienst worden de gebruikers in een co-creatie proces van bij het begin betrokken bij het herdenken van het proces</t>
  </si>
  <si>
    <t>22. Bij het (her)ontwerp van de digitale dienst worden vertegenwoordigers betrokken van organisaties die het dichtst bij de doelgroep van de dienst staan (anderstaligen, ouderen, …)</t>
  </si>
  <si>
    <t>23. Bij het herdenken van het proces wordt rekening gehouden met de verschillende niveaus van digitale maturiteit en het verschil in digitale vaardigheden van de gebruikers</t>
  </si>
  <si>
    <t>24. Bij het herdenken van het proces wordt gestreefd naar maximale gebruiksvriendelijkheid en gebruiksgemak voor de gebruikers van de digitale dienst</t>
  </si>
  <si>
    <t>25. Als gebruiker word ik tijdens de digitale dienst niet gevraagd naar gegevens die de overheid al over mij heeft (‘once only’ principe)</t>
  </si>
  <si>
    <t>27. De digitale dienst maakt in het achterliggende proces waar nodig gebruik van het MAGDA-gegevensdelingsplatform of een ander relevant gegevensdelingsplatform om zoveel mogelijk gegevens uit te wisselen en te hergebruiken</t>
  </si>
  <si>
    <t>29. De gebruiker kan desgewenst meldingen ontvangen als hij van iets belangrijks op de hoogte moet worden gebracht of gewaarschuwd moet worden dat hij binnenkort iets moet doen (het verstrijken van een deadline, het hernieuwen van een vergunning, …)</t>
  </si>
  <si>
    <t>30. De doorlooptijden van de verschillende stappen in het proces van de digitale dienst worden gemeten en geanalyseerd om die dienst continu te verbeteren</t>
  </si>
  <si>
    <t>31. De afhaakmomenten en het slaagpercentage bij het doorlopen van het proces van de digitale dienst worden gemeten en geanalyseerd om die dienst continu te verbeteren</t>
  </si>
  <si>
    <t>32. De inzichten die verkregen worden uit de feedback van gebruikers over de digitale dienst worden gebruikt om die dienst continu te verbeteren</t>
  </si>
  <si>
    <t>33. De digitale dienst informeert gebruikers pro-actief en adequaat over eventuele technische problemen met de digitale dienst</t>
  </si>
  <si>
    <t>34. Als gebruiker kan ik een overzicht krijgen van welke gegevens door de digitale dienst gebruikt worden en welke gegevensverwerkingen door de dienst in mijn naam uitgevoerd worden</t>
  </si>
  <si>
    <t>35. De digitale dienst beheert mijn persoonsgegevens en ik kan als gebruiker mijn rechten overeenkomstig de algemene verordening gegevensbescherming uitoefenen</t>
  </si>
  <si>
    <t>36. De digitale dienst beveiligt mijn gegevens, pakt beveiligingsrisico’s aan en communiceert met de betrokken gebruikers zodra een beveiligingsinbreuk heeft plaatsgevonden</t>
  </si>
  <si>
    <t>37. De digitale dienst is herkenbaar en heeft een eenvormige identiteit volgens het merkbeleid van de Vlaamse of lokale overheid</t>
  </si>
  <si>
    <t>38. De digitale dienst is voorzien van een duidelijke beschrijving van hoe hij adequaat beveiligd is en hoe hij de gegevens van de gebruiker beschermt</t>
  </si>
  <si>
    <t>39. De digitale dienst voldoet aan de voorwaarden voor toegankelijkheid van overheidswebsites en -apps zoals vastgelegd in de webrichtlijnen van de Vlaamse overheid en in de Web Content Accessibility Guidelines (WCAG)</t>
  </si>
  <si>
    <t>40. De gebruiker krijgt na afloop van de digitale dienst en/of na beëindiging van de ondersteuning verstrekt tijdens de dienst de kans om feedback te geven over eventuele technische problemen en over zijn positieve of negatieve ervaringen bij het gebruik van de dienst</t>
  </si>
  <si>
    <t>4. Als gebruiker dien ik me op deze digitale dienst des-gewenst slechts eenmaal te identificeren en authenticeren voor toegang tot alle andere digitale diensten</t>
  </si>
  <si>
    <t>26. Als gebruiker heb ik inzage in de gegevens die de digitale dienst over mij heeft en kan ik mijn gegevens laten verbeteren als hier fouten in zitten</t>
  </si>
  <si>
    <t>28. Het wordt de gebruiker steeds duidelijk gemaakt wanneer hij op een bepaald moment nog gegevens voor een volgende stap van het proces moet aanleveren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</si>
</sst>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Wingdings"/>
      <charset val="2"/>
    </font>
    <font>
      <sz val="8"/>
      <color theme="1"/>
      <name val="Arial"/>
      <family val="2"/>
    </font>
    <font>
      <u/>
      <sz val="8"/>
      <color theme="1"/>
      <name val="Arial"/>
      <family val="2"/>
    </font>
    <font>
      <sz val="11"/>
      <color theme="1"/>
      <name val="Arial"/>
      <family val="2"/>
    </font>
    <font>
      <sz val="10"/>
      <color theme="1"/>
      <name val="Arial"/>
      <family val="2"/>
    </font>
    <font>
      <b/>
      <sz val="8"/>
      <color theme="1"/>
      <name val="Arial"/>
      <family val="2"/>
    </font>
    <font>
      <i/>
      <sz val="8"/>
      <color theme="1"/>
      <name val="Arial"/>
      <family val="2"/>
    </font>
    <font>
      <sz val="8"/>
      <color theme="0"/>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theme="0" tint="-0.499984740745262"/>
        <bgColor indexed="64"/>
      </patternFill>
    </fill>
  </fills>
  <borders count="1">
    <border>
      <left/>
      <right/>
      <top/>
      <bottom/>
      <diagonal/>
    </border>
  </borders>
  <cellStyleXfs count="1">
    <xf numFmtId="0" fontId="0" fillId="0" borderId="0"/>
  </cellStyleXfs>
  <cellXfs count="22">
    <xf numFmtId="0" fontId="0" fillId="0" borderId="0" xfId="0"/>
    <xf numFmtId="0" fontId="2" fillId="0" borderId="0" xfId="0" applyFont="1"/>
    <xf numFmtId="0" fontId="2" fillId="0" borderId="0" xfId="0" applyFont="1" applyBorder="1" applyAlignment="1">
      <alignment vertical="center" wrapText="1"/>
    </xf>
    <xf numFmtId="0" fontId="2" fillId="0" borderId="0" xfId="0" applyFont="1" applyFill="1" applyBorder="1" applyAlignment="1">
      <alignment vertical="center" wrapText="1"/>
    </xf>
    <xf numFmtId="0" fontId="6" fillId="3" borderId="0" xfId="0" applyFont="1" applyFill="1" applyBorder="1" applyAlignment="1">
      <alignment vertical="center" wrapText="1"/>
    </xf>
    <xf numFmtId="0" fontId="2" fillId="0" borderId="0" xfId="0" applyFont="1" applyBorder="1"/>
    <xf numFmtId="0" fontId="0" fillId="0" borderId="0" xfId="0" applyBorder="1"/>
    <xf numFmtId="0" fontId="5" fillId="2" borderId="0" xfId="0" applyFont="1" applyFill="1" applyBorder="1"/>
    <xf numFmtId="0" fontId="4" fillId="2" borderId="0" xfId="0" applyFont="1" applyFill="1" applyBorder="1"/>
    <xf numFmtId="0" fontId="6" fillId="3" borderId="0" xfId="0" applyFont="1" applyFill="1" applyBorder="1"/>
    <xf numFmtId="0" fontId="4" fillId="3" borderId="0" xfId="0" applyFont="1" applyFill="1" applyBorder="1"/>
    <xf numFmtId="0" fontId="2" fillId="0" borderId="0" xfId="0" applyFont="1" applyBorder="1" applyAlignment="1">
      <alignment horizontal="center" vertical="center"/>
    </xf>
    <xf numFmtId="0" fontId="2" fillId="0" borderId="0" xfId="0" applyFont="1" applyBorder="1" applyAlignment="1">
      <alignment vertical="center"/>
    </xf>
    <xf numFmtId="0" fontId="1" fillId="4" borderId="0" xfId="0" applyFont="1" applyFill="1" applyBorder="1"/>
    <xf numFmtId="0" fontId="1" fillId="5" borderId="0" xfId="0" applyFont="1" applyFill="1" applyBorder="1"/>
    <xf numFmtId="0" fontId="1" fillId="6" borderId="0" xfId="0" applyFont="1" applyFill="1" applyBorder="1"/>
    <xf numFmtId="0" fontId="1" fillId="7" borderId="0" xfId="0" applyFont="1" applyFill="1" applyBorder="1"/>
    <xf numFmtId="0" fontId="1" fillId="8" borderId="0" xfId="0" applyFont="1" applyFill="1" applyBorder="1"/>
    <xf numFmtId="0" fontId="7" fillId="0" borderId="0" xfId="0" applyFont="1" applyBorder="1"/>
    <xf numFmtId="0" fontId="2" fillId="0" borderId="0" xfId="0" applyFont="1" applyBorder="1" applyAlignment="1">
      <alignment horizontal="center"/>
    </xf>
    <xf numFmtId="0" fontId="8" fillId="9" borderId="0" xfId="0" applyFont="1" applyFill="1" applyBorder="1" applyAlignment="1">
      <alignment vertical="center" wrapText="1"/>
    </xf>
    <xf numFmtId="2" fontId="2" fillId="0" borderId="0" xfId="0" applyNumberFormat="1"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Score digitale dienst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Blad1!$A$59:$A$63</c:f>
              <c:strCache>
                <c:ptCount val="5"/>
                <c:pt idx="0">
                  <c:v>Standaard digitaal</c:v>
                </c:pt>
                <c:pt idx="1">
                  <c:v>Gebruiker centraal</c:v>
                </c:pt>
                <c:pt idx="2">
                  <c:v>Digitaal herdacht</c:v>
                </c:pt>
                <c:pt idx="3">
                  <c:v>Datagedreven</c:v>
                </c:pt>
                <c:pt idx="4">
                  <c:v>Betrouwbaar</c:v>
                </c:pt>
              </c:strCache>
            </c:strRef>
          </c:cat>
          <c:val>
            <c:numRef>
              <c:f>Blad1!$B$59:$B$63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59A9-44B5-9534-341B943B0285}"/>
            </c:ext>
          </c:extLst>
        </c:ser>
        <c:dLbls>
          <c:showLegendKey val="0"/>
          <c:showVal val="0"/>
          <c:showCatName val="0"/>
          <c:showSerName val="0"/>
          <c:showPercent val="0"/>
          <c:showBubbleSize val="0"/>
        </c:dLbls>
        <c:axId val="438705944"/>
        <c:axId val="438710536"/>
      </c:radarChart>
      <c:catAx>
        <c:axId val="438705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38710536"/>
        <c:crosses val="autoZero"/>
        <c:auto val="1"/>
        <c:lblAlgn val="ctr"/>
        <c:lblOffset val="100"/>
        <c:noMultiLvlLbl val="0"/>
      </c:catAx>
      <c:valAx>
        <c:axId val="438710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38705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57</xdr:row>
      <xdr:rowOff>1314</xdr:rowOff>
    </xdr:from>
    <xdr:to>
      <xdr:col>15</xdr:col>
      <xdr:colOff>6569</xdr:colOff>
      <xdr:row>71</xdr:row>
      <xdr:rowOff>0</xdr:rowOff>
    </xdr:to>
    <xdr:graphicFrame macro="">
      <xdr:nvGraphicFramePr>
        <xdr:cNvPr id="5" name="Grafiek 4">
          <a:extLst>
            <a:ext uri="{FF2B5EF4-FFF2-40B4-BE49-F238E27FC236}">
              <a16:creationId xmlns:a16="http://schemas.microsoft.com/office/drawing/2014/main" id="{FA69EB0D-AECD-4B1E-B7BD-D4B15769E1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4DDE2-0E28-4BF1-8536-DA489674C356}">
  <dimension ref="A1:N63"/>
  <sheetViews>
    <sheetView tabSelected="1" zoomScale="145" zoomScaleNormal="145" workbookViewId="0">
      <pane ySplit="1" topLeftCell="A2" activePane="bottomLeft" state="frozen"/>
      <selection pane="bottomLeft"/>
    </sheetView>
  </sheetViews>
  <sheetFormatPr defaultRowHeight="15" x14ac:dyDescent="0.25"/>
  <cols>
    <col min="1" max="1" width="20.85546875" bestFit="1" customWidth="1"/>
    <col min="7" max="12" width="8.85546875" hidden="1" customWidth="1"/>
    <col min="13" max="13" width="9.140625" style="1"/>
  </cols>
  <sheetData>
    <row r="1" spans="1:14" x14ac:dyDescent="0.25">
      <c r="A1" s="18" t="s">
        <v>7</v>
      </c>
      <c r="B1" s="13" t="s">
        <v>0</v>
      </c>
      <c r="C1" s="14" t="s">
        <v>1</v>
      </c>
      <c r="D1" s="15" t="s">
        <v>2</v>
      </c>
      <c r="E1" s="16" t="s">
        <v>8</v>
      </c>
      <c r="F1" s="17" t="s">
        <v>3</v>
      </c>
      <c r="G1" s="6"/>
      <c r="H1" s="6"/>
      <c r="I1" s="6"/>
      <c r="J1" s="6"/>
      <c r="K1" s="6"/>
      <c r="L1" s="6"/>
      <c r="M1" s="5"/>
    </row>
    <row r="2" spans="1:14" x14ac:dyDescent="0.25">
      <c r="A2" s="7" t="s">
        <v>4</v>
      </c>
      <c r="B2" s="8"/>
      <c r="C2" s="8"/>
      <c r="D2" s="8"/>
      <c r="E2" s="8"/>
      <c r="F2" s="8"/>
      <c r="G2" s="8"/>
      <c r="H2" s="8"/>
      <c r="I2" s="8"/>
      <c r="J2" s="8"/>
      <c r="K2" s="8"/>
      <c r="L2" s="8"/>
      <c r="M2" s="19">
        <f>SUM(M3,M8)/2</f>
        <v>0</v>
      </c>
    </row>
    <row r="3" spans="1:14" x14ac:dyDescent="0.25">
      <c r="A3" s="9" t="s">
        <v>5</v>
      </c>
      <c r="B3" s="10"/>
      <c r="C3" s="10"/>
      <c r="D3" s="10"/>
      <c r="E3" s="10"/>
      <c r="F3" s="10"/>
      <c r="G3" s="10"/>
      <c r="H3" s="10"/>
      <c r="I3" s="10"/>
      <c r="J3" s="10"/>
      <c r="K3" s="10"/>
      <c r="L3" s="10"/>
      <c r="M3" s="19">
        <f>IF(SUM(L4:L7)=0,0,SUM(M4:M7)/SUM(L4:L7))</f>
        <v>0</v>
      </c>
      <c r="N3" s="19"/>
    </row>
    <row r="4" spans="1:14" ht="123.75" x14ac:dyDescent="0.25">
      <c r="A4" s="2" t="s">
        <v>20</v>
      </c>
      <c r="B4" s="11"/>
      <c r="C4" s="11"/>
      <c r="D4" s="11"/>
      <c r="E4" s="11"/>
      <c r="F4" s="11"/>
      <c r="G4" s="12">
        <f xml:space="preserve"> IF(ISBLANK(B4),0,0)</f>
        <v>0</v>
      </c>
      <c r="H4" s="12">
        <f xml:space="preserve"> IF(ISBLANK(C4),0,0.25)</f>
        <v>0</v>
      </c>
      <c r="I4" s="12">
        <f xml:space="preserve"> IF(ISBLANK(D4),0,0.5)</f>
        <v>0</v>
      </c>
      <c r="J4" s="12">
        <f xml:space="preserve"> IF(ISBLANK(E4),0,0.75)</f>
        <v>0</v>
      </c>
      <c r="K4" s="12">
        <f xml:space="preserve"> IF(ISBLANK(F4),0,1)</f>
        <v>0</v>
      </c>
      <c r="L4" s="12">
        <f xml:space="preserve"> IF(COUNTA(B4:F4)=0,0,1)</f>
        <v>0</v>
      </c>
      <c r="M4" s="11">
        <f>SUM(G4:K4)</f>
        <v>0</v>
      </c>
    </row>
    <row r="5" spans="1:14" ht="67.5" x14ac:dyDescent="0.25">
      <c r="A5" s="2" t="s">
        <v>21</v>
      </c>
      <c r="B5" s="11"/>
      <c r="C5" s="11"/>
      <c r="D5" s="11"/>
      <c r="E5" s="11"/>
      <c r="F5" s="11"/>
      <c r="G5" s="12">
        <f t="shared" ref="G5:G7" si="0" xml:space="preserve"> IF(ISBLANK(B5),0,0)</f>
        <v>0</v>
      </c>
      <c r="H5" s="12">
        <f t="shared" ref="H5:H7" si="1" xml:space="preserve"> IF(ISBLANK(C5),0,0.25)</f>
        <v>0</v>
      </c>
      <c r="I5" s="12">
        <f t="shared" ref="I5:I7" si="2" xml:space="preserve"> IF(ISBLANK(D5),0,0.5)</f>
        <v>0</v>
      </c>
      <c r="J5" s="12">
        <f t="shared" ref="J5:J7" si="3" xml:space="preserve"> IF(ISBLANK(E5),0,0.75)</f>
        <v>0</v>
      </c>
      <c r="K5" s="12">
        <f t="shared" ref="K5:K7" si="4" xml:space="preserve"> IF(ISBLANK(F5),0,1)</f>
        <v>0</v>
      </c>
      <c r="L5" s="12">
        <f t="shared" ref="L5:L12" si="5" xml:space="preserve"> IF(COUNTA(B5:F5)=0,0,1)</f>
        <v>0</v>
      </c>
      <c r="M5" s="11">
        <f t="shared" ref="M5:M7" si="6">SUM(G5:K5)</f>
        <v>0</v>
      </c>
    </row>
    <row r="6" spans="1:14" ht="135" x14ac:dyDescent="0.25">
      <c r="A6" s="2" t="s">
        <v>22</v>
      </c>
      <c r="B6" s="11"/>
      <c r="C6" s="11"/>
      <c r="D6" s="11"/>
      <c r="E6" s="11"/>
      <c r="F6" s="11"/>
      <c r="G6" s="12">
        <f t="shared" si="0"/>
        <v>0</v>
      </c>
      <c r="H6" s="12">
        <f t="shared" si="1"/>
        <v>0</v>
      </c>
      <c r="I6" s="12">
        <f t="shared" si="2"/>
        <v>0</v>
      </c>
      <c r="J6" s="12">
        <f t="shared" si="3"/>
        <v>0</v>
      </c>
      <c r="K6" s="12">
        <f t="shared" si="4"/>
        <v>0</v>
      </c>
      <c r="L6" s="12">
        <f t="shared" si="5"/>
        <v>0</v>
      </c>
      <c r="M6" s="11">
        <f t="shared" si="6"/>
        <v>0</v>
      </c>
    </row>
    <row r="7" spans="1:14" ht="78.75" x14ac:dyDescent="0.25">
      <c r="A7" s="2" t="s">
        <v>57</v>
      </c>
      <c r="B7" s="11"/>
      <c r="C7" s="11"/>
      <c r="D7" s="11"/>
      <c r="E7" s="11"/>
      <c r="F7" s="11"/>
      <c r="G7" s="12">
        <f t="shared" si="0"/>
        <v>0</v>
      </c>
      <c r="H7" s="12">
        <f t="shared" si="1"/>
        <v>0</v>
      </c>
      <c r="I7" s="12">
        <f t="shared" si="2"/>
        <v>0</v>
      </c>
      <c r="J7" s="12">
        <f t="shared" si="3"/>
        <v>0</v>
      </c>
      <c r="K7" s="12">
        <f t="shared" si="4"/>
        <v>0</v>
      </c>
      <c r="L7" s="12">
        <f t="shared" si="5"/>
        <v>0</v>
      </c>
      <c r="M7" s="11">
        <f t="shared" si="6"/>
        <v>0</v>
      </c>
    </row>
    <row r="8" spans="1:14" x14ac:dyDescent="0.25">
      <c r="A8" s="4" t="s">
        <v>6</v>
      </c>
      <c r="B8" s="10"/>
      <c r="C8" s="10"/>
      <c r="D8" s="10"/>
      <c r="E8" s="10"/>
      <c r="F8" s="10"/>
      <c r="G8" s="10"/>
      <c r="H8" s="10"/>
      <c r="I8" s="10"/>
      <c r="J8" s="10"/>
      <c r="K8" s="10"/>
      <c r="L8" s="10"/>
      <c r="M8" s="19">
        <f>IF(SUM(L9:L12)=0,0,SUM(M9:M12)/SUM(L9:L12))</f>
        <v>0</v>
      </c>
      <c r="N8" s="19"/>
    </row>
    <row r="9" spans="1:14" ht="45" x14ac:dyDescent="0.25">
      <c r="A9" s="2" t="s">
        <v>23</v>
      </c>
      <c r="B9" s="11"/>
      <c r="C9" s="11"/>
      <c r="D9" s="11"/>
      <c r="E9" s="11"/>
      <c r="F9" s="11"/>
      <c r="G9" s="12">
        <f xml:space="preserve"> IF(ISBLANK(B9),0,0)</f>
        <v>0</v>
      </c>
      <c r="H9" s="12">
        <f xml:space="preserve"> IF(ISBLANK(C9),0,0.25)</f>
        <v>0</v>
      </c>
      <c r="I9" s="12">
        <f xml:space="preserve"> IF(ISBLANK(D9),0,0.5)</f>
        <v>0</v>
      </c>
      <c r="J9" s="12">
        <f xml:space="preserve"> IF(ISBLANK(E9),0,0.75)</f>
        <v>0</v>
      </c>
      <c r="K9" s="12">
        <f xml:space="preserve"> IF(ISBLANK(F9),0,1)</f>
        <v>0</v>
      </c>
      <c r="L9" s="12">
        <f t="shared" si="5"/>
        <v>0</v>
      </c>
      <c r="M9" s="11">
        <f>SUM(G9:K9)</f>
        <v>0</v>
      </c>
    </row>
    <row r="10" spans="1:14" ht="56.25" x14ac:dyDescent="0.25">
      <c r="A10" s="2" t="s">
        <v>24</v>
      </c>
      <c r="B10" s="11"/>
      <c r="C10" s="11"/>
      <c r="D10" s="11"/>
      <c r="E10" s="11"/>
      <c r="F10" s="11"/>
      <c r="G10" s="12">
        <f t="shared" ref="G10:G12" si="7" xml:space="preserve"> IF(ISBLANK(B10),0,0)</f>
        <v>0</v>
      </c>
      <c r="H10" s="12">
        <f t="shared" ref="H10:H12" si="8" xml:space="preserve"> IF(ISBLANK(C10),0,0.25)</f>
        <v>0</v>
      </c>
      <c r="I10" s="12">
        <f t="shared" ref="I10:I12" si="9" xml:space="preserve"> IF(ISBLANK(D10),0,0.5)</f>
        <v>0</v>
      </c>
      <c r="J10" s="12">
        <f t="shared" ref="J10:J12" si="10" xml:space="preserve"> IF(ISBLANK(E10),0,0.75)</f>
        <v>0</v>
      </c>
      <c r="K10" s="12">
        <f t="shared" ref="K10:K12" si="11" xml:space="preserve"> IF(ISBLANK(F10),0,1)</f>
        <v>0</v>
      </c>
      <c r="L10" s="12">
        <f t="shared" si="5"/>
        <v>0</v>
      </c>
      <c r="M10" s="11">
        <f t="shared" ref="M10:M12" si="12">SUM(G10:K10)</f>
        <v>0</v>
      </c>
    </row>
    <row r="11" spans="1:14" ht="78.75" x14ac:dyDescent="0.25">
      <c r="A11" s="2" t="s">
        <v>25</v>
      </c>
      <c r="B11" s="11"/>
      <c r="C11" s="11"/>
      <c r="D11" s="11"/>
      <c r="E11" s="11"/>
      <c r="F11" s="11"/>
      <c r="G11" s="12">
        <f t="shared" si="7"/>
        <v>0</v>
      </c>
      <c r="H11" s="12">
        <f t="shared" si="8"/>
        <v>0</v>
      </c>
      <c r="I11" s="12">
        <f t="shared" si="9"/>
        <v>0</v>
      </c>
      <c r="J11" s="12">
        <f t="shared" si="10"/>
        <v>0</v>
      </c>
      <c r="K11" s="12">
        <f t="shared" si="11"/>
        <v>0</v>
      </c>
      <c r="L11" s="12">
        <f t="shared" si="5"/>
        <v>0</v>
      </c>
      <c r="M11" s="11">
        <f t="shared" si="12"/>
        <v>0</v>
      </c>
    </row>
    <row r="12" spans="1:14" ht="78.75" x14ac:dyDescent="0.25">
      <c r="A12" s="2" t="s">
        <v>26</v>
      </c>
      <c r="B12" s="11"/>
      <c r="C12" s="11"/>
      <c r="D12" s="11"/>
      <c r="E12" s="11"/>
      <c r="F12" s="11"/>
      <c r="G12" s="12">
        <f t="shared" si="7"/>
        <v>0</v>
      </c>
      <c r="H12" s="12">
        <f t="shared" si="8"/>
        <v>0</v>
      </c>
      <c r="I12" s="12">
        <f t="shared" si="9"/>
        <v>0</v>
      </c>
      <c r="J12" s="12">
        <f t="shared" si="10"/>
        <v>0</v>
      </c>
      <c r="K12" s="12">
        <f t="shared" si="11"/>
        <v>0</v>
      </c>
      <c r="L12" s="12">
        <f t="shared" si="5"/>
        <v>0</v>
      </c>
      <c r="M12" s="11">
        <f t="shared" si="12"/>
        <v>0</v>
      </c>
    </row>
    <row r="13" spans="1:14" x14ac:dyDescent="0.25">
      <c r="A13" s="7" t="s">
        <v>9</v>
      </c>
      <c r="B13" s="8"/>
      <c r="C13" s="8"/>
      <c r="D13" s="8"/>
      <c r="E13" s="8"/>
      <c r="F13" s="8"/>
      <c r="G13" s="8"/>
      <c r="H13" s="8"/>
      <c r="I13" s="8"/>
      <c r="J13" s="8"/>
      <c r="K13" s="8"/>
      <c r="L13" s="8"/>
      <c r="M13" s="19">
        <f>SUM(M14,M19)/2</f>
        <v>0</v>
      </c>
    </row>
    <row r="14" spans="1:14" x14ac:dyDescent="0.25">
      <c r="A14" s="9" t="s">
        <v>5</v>
      </c>
      <c r="B14" s="10"/>
      <c r="C14" s="10"/>
      <c r="D14" s="10"/>
      <c r="E14" s="10"/>
      <c r="F14" s="10"/>
      <c r="G14" s="10"/>
      <c r="H14" s="10"/>
      <c r="I14" s="10"/>
      <c r="J14" s="10"/>
      <c r="K14" s="10"/>
      <c r="L14" s="10"/>
      <c r="M14" s="19">
        <f>IF(SUM(L15:L18)=0,0,SUM(M15:M18)/SUM(L15:L18))</f>
        <v>0</v>
      </c>
    </row>
    <row r="15" spans="1:14" ht="78.75" x14ac:dyDescent="0.25">
      <c r="A15" s="2" t="s">
        <v>27</v>
      </c>
      <c r="B15" s="11"/>
      <c r="C15" s="11"/>
      <c r="D15" s="11"/>
      <c r="E15" s="11"/>
      <c r="F15" s="11"/>
      <c r="G15" s="12">
        <f xml:space="preserve"> IF(ISBLANK(B15),0,0)</f>
        <v>0</v>
      </c>
      <c r="H15" s="12">
        <f xml:space="preserve"> IF(ISBLANK(C15),0,0.25)</f>
        <v>0</v>
      </c>
      <c r="I15" s="12">
        <f xml:space="preserve"> IF(ISBLANK(D15),0,0.5)</f>
        <v>0</v>
      </c>
      <c r="J15" s="12">
        <f xml:space="preserve"> IF(ISBLANK(E15),0,0.75)</f>
        <v>0</v>
      </c>
      <c r="K15" s="12">
        <f xml:space="preserve"> IF(ISBLANK(F15),0,1)</f>
        <v>0</v>
      </c>
      <c r="L15" s="12">
        <f xml:space="preserve"> IF(COUNTA(B15:F15)=0,0,1)</f>
        <v>0</v>
      </c>
      <c r="M15" s="11">
        <f>SUM(G15:K15)</f>
        <v>0</v>
      </c>
    </row>
    <row r="16" spans="1:14" ht="78.75" x14ac:dyDescent="0.25">
      <c r="A16" s="2" t="s">
        <v>28</v>
      </c>
      <c r="B16" s="11"/>
      <c r="C16" s="11"/>
      <c r="D16" s="11"/>
      <c r="E16" s="11"/>
      <c r="F16" s="11"/>
      <c r="G16" s="12">
        <f t="shared" ref="G16:G18" si="13" xml:space="preserve"> IF(ISBLANK(B16),0,0)</f>
        <v>0</v>
      </c>
      <c r="H16" s="12">
        <f t="shared" ref="H16:H18" si="14" xml:space="preserve"> IF(ISBLANK(C16),0,0.25)</f>
        <v>0</v>
      </c>
      <c r="I16" s="12">
        <f t="shared" ref="I16:I18" si="15" xml:space="preserve"> IF(ISBLANK(D16),0,0.5)</f>
        <v>0</v>
      </c>
      <c r="J16" s="12">
        <f t="shared" ref="J16:J18" si="16" xml:space="preserve"> IF(ISBLANK(E16),0,0.75)</f>
        <v>0</v>
      </c>
      <c r="K16" s="12">
        <f t="shared" ref="K16:K18" si="17" xml:space="preserve"> IF(ISBLANK(F16),0,1)</f>
        <v>0</v>
      </c>
      <c r="L16" s="12">
        <f t="shared" ref="L16:L18" si="18" xml:space="preserve"> IF(COUNTA(B16:F16)=0,0,1)</f>
        <v>0</v>
      </c>
      <c r="M16" s="11">
        <f t="shared" ref="M16:M18" si="19">SUM(G16:K16)</f>
        <v>0</v>
      </c>
    </row>
    <row r="17" spans="1:14" ht="67.5" x14ac:dyDescent="0.25">
      <c r="A17" s="2" t="s">
        <v>29</v>
      </c>
      <c r="B17" s="11"/>
      <c r="C17" s="11"/>
      <c r="D17" s="11"/>
      <c r="E17" s="11"/>
      <c r="F17" s="11"/>
      <c r="G17" s="12">
        <f t="shared" si="13"/>
        <v>0</v>
      </c>
      <c r="H17" s="12">
        <f t="shared" si="14"/>
        <v>0</v>
      </c>
      <c r="I17" s="12">
        <f t="shared" si="15"/>
        <v>0</v>
      </c>
      <c r="J17" s="12">
        <f t="shared" si="16"/>
        <v>0</v>
      </c>
      <c r="K17" s="12">
        <f t="shared" si="17"/>
        <v>0</v>
      </c>
      <c r="L17" s="12">
        <f t="shared" si="18"/>
        <v>0</v>
      </c>
      <c r="M17" s="11">
        <f t="shared" si="19"/>
        <v>0</v>
      </c>
    </row>
    <row r="18" spans="1:14" ht="112.5" x14ac:dyDescent="0.25">
      <c r="A18" s="2" t="s">
        <v>30</v>
      </c>
      <c r="B18" s="11"/>
      <c r="C18" s="11"/>
      <c r="D18" s="11"/>
      <c r="E18" s="11"/>
      <c r="F18" s="11"/>
      <c r="G18" s="12">
        <f t="shared" si="13"/>
        <v>0</v>
      </c>
      <c r="H18" s="12">
        <f t="shared" si="14"/>
        <v>0</v>
      </c>
      <c r="I18" s="12">
        <f t="shared" si="15"/>
        <v>0</v>
      </c>
      <c r="J18" s="12">
        <f t="shared" si="16"/>
        <v>0</v>
      </c>
      <c r="K18" s="12">
        <f t="shared" si="17"/>
        <v>0</v>
      </c>
      <c r="L18" s="12">
        <f t="shared" si="18"/>
        <v>0</v>
      </c>
      <c r="M18" s="11">
        <f t="shared" si="19"/>
        <v>0</v>
      </c>
    </row>
    <row r="19" spans="1:14" x14ac:dyDescent="0.25">
      <c r="A19" s="4" t="s">
        <v>6</v>
      </c>
      <c r="B19" s="10"/>
      <c r="C19" s="10"/>
      <c r="D19" s="10"/>
      <c r="E19" s="10"/>
      <c r="F19" s="10"/>
      <c r="G19" s="10"/>
      <c r="H19" s="10"/>
      <c r="I19" s="10"/>
      <c r="J19" s="10"/>
      <c r="K19" s="10"/>
      <c r="L19" s="10"/>
      <c r="M19" s="19">
        <f>IF(SUM(L20:L23)=0,0,SUM(M20:M23)/SUM(L20:L23))</f>
        <v>0</v>
      </c>
    </row>
    <row r="20" spans="1:14" ht="67.5" x14ac:dyDescent="0.25">
      <c r="A20" s="2" t="s">
        <v>31</v>
      </c>
      <c r="B20" s="11"/>
      <c r="C20" s="11"/>
      <c r="D20" s="11"/>
      <c r="E20" s="11"/>
      <c r="F20" s="11"/>
      <c r="G20" s="12">
        <f xml:space="preserve"> IF(ISBLANK(B20),0,0)</f>
        <v>0</v>
      </c>
      <c r="H20" s="12">
        <f xml:space="preserve"> IF(ISBLANK(C20),0,0.25)</f>
        <v>0</v>
      </c>
      <c r="I20" s="12">
        <f xml:space="preserve"> IF(ISBLANK(D20),0,0.5)</f>
        <v>0</v>
      </c>
      <c r="J20" s="12">
        <f xml:space="preserve"> IF(ISBLANK(E20),0,0.75)</f>
        <v>0</v>
      </c>
      <c r="K20" s="12">
        <f xml:space="preserve"> IF(ISBLANK(F20),0,1)</f>
        <v>0</v>
      </c>
      <c r="L20" s="12">
        <f xml:space="preserve"> IF(COUNTA(B20:F20)=0,0,1)</f>
        <v>0</v>
      </c>
      <c r="M20" s="11">
        <f>SUM(G20:K20)</f>
        <v>0</v>
      </c>
    </row>
    <row r="21" spans="1:14" ht="78.75" x14ac:dyDescent="0.25">
      <c r="A21" s="2" t="s">
        <v>32</v>
      </c>
      <c r="B21" s="11"/>
      <c r="C21" s="11"/>
      <c r="D21" s="11"/>
      <c r="E21" s="11"/>
      <c r="F21" s="11"/>
      <c r="G21" s="12">
        <f t="shared" ref="G21:G23" si="20" xml:space="preserve"> IF(ISBLANK(B21),0,0)</f>
        <v>0</v>
      </c>
      <c r="H21" s="12">
        <f t="shared" ref="H21:H23" si="21" xml:space="preserve"> IF(ISBLANK(C21),0,0.25)</f>
        <v>0</v>
      </c>
      <c r="I21" s="12">
        <f t="shared" ref="I21:I23" si="22" xml:space="preserve"> IF(ISBLANK(D21),0,0.5)</f>
        <v>0</v>
      </c>
      <c r="J21" s="12">
        <f t="shared" ref="J21:J23" si="23" xml:space="preserve"> IF(ISBLANK(E21),0,0.75)</f>
        <v>0</v>
      </c>
      <c r="K21" s="12">
        <f t="shared" ref="K21:K23" si="24" xml:space="preserve"> IF(ISBLANK(F21),0,1)</f>
        <v>0</v>
      </c>
      <c r="L21" s="12">
        <f t="shared" ref="L21:L23" si="25" xml:space="preserve"> IF(COUNTA(B21:F21)=0,0,1)</f>
        <v>0</v>
      </c>
      <c r="M21" s="11">
        <f t="shared" ref="M21:M23" si="26">SUM(G21:K21)</f>
        <v>0</v>
      </c>
    </row>
    <row r="22" spans="1:14" ht="78.75" x14ac:dyDescent="0.25">
      <c r="A22" s="2" t="s">
        <v>33</v>
      </c>
      <c r="B22" s="11"/>
      <c r="C22" s="11"/>
      <c r="D22" s="11"/>
      <c r="E22" s="11"/>
      <c r="F22" s="11"/>
      <c r="G22" s="12">
        <f t="shared" si="20"/>
        <v>0</v>
      </c>
      <c r="H22" s="12">
        <f t="shared" si="21"/>
        <v>0</v>
      </c>
      <c r="I22" s="12">
        <f t="shared" si="22"/>
        <v>0</v>
      </c>
      <c r="J22" s="12">
        <f t="shared" si="23"/>
        <v>0</v>
      </c>
      <c r="K22" s="12">
        <f t="shared" si="24"/>
        <v>0</v>
      </c>
      <c r="L22" s="12">
        <f t="shared" si="25"/>
        <v>0</v>
      </c>
      <c r="M22" s="11">
        <f t="shared" si="26"/>
        <v>0</v>
      </c>
    </row>
    <row r="23" spans="1:14" ht="45" x14ac:dyDescent="0.25">
      <c r="A23" s="2" t="s">
        <v>34</v>
      </c>
      <c r="B23" s="11"/>
      <c r="C23" s="11"/>
      <c r="D23" s="11"/>
      <c r="E23" s="11"/>
      <c r="F23" s="11"/>
      <c r="G23" s="12">
        <f t="shared" si="20"/>
        <v>0</v>
      </c>
      <c r="H23" s="12">
        <f t="shared" si="21"/>
        <v>0</v>
      </c>
      <c r="I23" s="12">
        <f t="shared" si="22"/>
        <v>0</v>
      </c>
      <c r="J23" s="12">
        <f t="shared" si="23"/>
        <v>0</v>
      </c>
      <c r="K23" s="12">
        <f t="shared" si="24"/>
        <v>0</v>
      </c>
      <c r="L23" s="12">
        <f t="shared" si="25"/>
        <v>0</v>
      </c>
      <c r="M23" s="11">
        <f t="shared" si="26"/>
        <v>0</v>
      </c>
    </row>
    <row r="24" spans="1:14" x14ac:dyDescent="0.25">
      <c r="A24" s="7" t="s">
        <v>10</v>
      </c>
      <c r="B24" s="8"/>
      <c r="C24" s="8"/>
      <c r="D24" s="8"/>
      <c r="E24" s="8"/>
      <c r="F24" s="8"/>
      <c r="G24" s="8"/>
      <c r="H24" s="8"/>
      <c r="I24" s="8"/>
      <c r="J24" s="8"/>
      <c r="K24" s="8"/>
      <c r="L24" s="8"/>
      <c r="M24" s="19">
        <f>SUM(M25,M30)/2</f>
        <v>0</v>
      </c>
    </row>
    <row r="25" spans="1:14" x14ac:dyDescent="0.25">
      <c r="A25" s="9" t="s">
        <v>5</v>
      </c>
      <c r="B25" s="10"/>
      <c r="C25" s="10"/>
      <c r="D25" s="10"/>
      <c r="E25" s="10"/>
      <c r="F25" s="10"/>
      <c r="G25" s="10"/>
      <c r="H25" s="10"/>
      <c r="I25" s="10"/>
      <c r="J25" s="10"/>
      <c r="K25" s="10"/>
      <c r="L25" s="10"/>
      <c r="M25" s="19">
        <f>IF(SUM(L26:L29)=0,0,SUM(M26:M29)/SUM(L26:L29))</f>
        <v>0</v>
      </c>
      <c r="N25" s="19"/>
    </row>
    <row r="26" spans="1:14" ht="56.25" x14ac:dyDescent="0.25">
      <c r="A26" s="2" t="s">
        <v>35</v>
      </c>
      <c r="B26" s="11"/>
      <c r="C26" s="11"/>
      <c r="D26" s="11"/>
      <c r="E26" s="11"/>
      <c r="F26" s="11"/>
      <c r="G26" s="12">
        <f xml:space="preserve"> IF(ISBLANK(B26),0,0)</f>
        <v>0</v>
      </c>
      <c r="H26" s="12">
        <f xml:space="preserve"> IF(ISBLANK(C26),0,0.25)</f>
        <v>0</v>
      </c>
      <c r="I26" s="12">
        <f xml:space="preserve"> IF(ISBLANK(D26),0,0.5)</f>
        <v>0</v>
      </c>
      <c r="J26" s="12">
        <f xml:space="preserve"> IF(ISBLANK(E26),0,0.75)</f>
        <v>0</v>
      </c>
      <c r="K26" s="12">
        <f xml:space="preserve"> IF(ISBLANK(F26),0,1)</f>
        <v>0</v>
      </c>
      <c r="L26" s="12">
        <f xml:space="preserve"> IF(COUNTA(B26:F26)=0,0,1)</f>
        <v>0</v>
      </c>
      <c r="M26" s="11">
        <f>SUM(G26:K26)</f>
        <v>0</v>
      </c>
    </row>
    <row r="27" spans="1:14" ht="78.75" x14ac:dyDescent="0.25">
      <c r="A27" s="2" t="s">
        <v>36</v>
      </c>
      <c r="B27" s="11"/>
      <c r="C27" s="11"/>
      <c r="D27" s="11"/>
      <c r="E27" s="11"/>
      <c r="F27" s="11"/>
      <c r="G27" s="12">
        <f t="shared" ref="G27:G29" si="27" xml:space="preserve"> IF(ISBLANK(B27),0,0)</f>
        <v>0</v>
      </c>
      <c r="H27" s="12">
        <f t="shared" ref="H27:H29" si="28" xml:space="preserve"> IF(ISBLANK(C27),0,0.25)</f>
        <v>0</v>
      </c>
      <c r="I27" s="12">
        <f t="shared" ref="I27:I29" si="29" xml:space="preserve"> IF(ISBLANK(D27),0,0.5)</f>
        <v>0</v>
      </c>
      <c r="J27" s="12">
        <f t="shared" ref="J27:J29" si="30" xml:space="preserve"> IF(ISBLANK(E27),0,0.75)</f>
        <v>0</v>
      </c>
      <c r="K27" s="12">
        <f t="shared" ref="K27:K29" si="31" xml:space="preserve"> IF(ISBLANK(F27),0,1)</f>
        <v>0</v>
      </c>
      <c r="L27" s="12">
        <f t="shared" ref="L27:L33" si="32" xml:space="preserve"> IF(COUNTA(B27:F27)=0,0,1)</f>
        <v>0</v>
      </c>
      <c r="M27" s="11">
        <f t="shared" ref="M27:M29" si="33">SUM(G27:K27)</f>
        <v>0</v>
      </c>
    </row>
    <row r="28" spans="1:14" ht="112.5" x14ac:dyDescent="0.25">
      <c r="A28" s="2" t="s">
        <v>37</v>
      </c>
      <c r="B28" s="11"/>
      <c r="C28" s="11"/>
      <c r="D28" s="11"/>
      <c r="E28" s="11"/>
      <c r="F28" s="11"/>
      <c r="G28" s="12">
        <f t="shared" si="27"/>
        <v>0</v>
      </c>
      <c r="H28" s="12">
        <f t="shared" si="28"/>
        <v>0</v>
      </c>
      <c r="I28" s="12">
        <f t="shared" si="29"/>
        <v>0</v>
      </c>
      <c r="J28" s="12">
        <f t="shared" si="30"/>
        <v>0</v>
      </c>
      <c r="K28" s="12">
        <f t="shared" si="31"/>
        <v>0</v>
      </c>
      <c r="L28" s="12">
        <f t="shared" si="32"/>
        <v>0</v>
      </c>
      <c r="M28" s="11">
        <f t="shared" si="33"/>
        <v>0</v>
      </c>
    </row>
    <row r="29" spans="1:14" ht="90" x14ac:dyDescent="0.25">
      <c r="A29" s="2" t="s">
        <v>38</v>
      </c>
      <c r="B29" s="11"/>
      <c r="C29" s="11"/>
      <c r="D29" s="11"/>
      <c r="E29" s="11"/>
      <c r="F29" s="11"/>
      <c r="G29" s="12">
        <f t="shared" si="27"/>
        <v>0</v>
      </c>
      <c r="H29" s="12">
        <f t="shared" si="28"/>
        <v>0</v>
      </c>
      <c r="I29" s="12">
        <f t="shared" si="29"/>
        <v>0</v>
      </c>
      <c r="J29" s="12">
        <f t="shared" si="30"/>
        <v>0</v>
      </c>
      <c r="K29" s="12">
        <f t="shared" si="31"/>
        <v>0</v>
      </c>
      <c r="L29" s="12">
        <f t="shared" si="32"/>
        <v>0</v>
      </c>
      <c r="M29" s="11">
        <f t="shared" si="33"/>
        <v>0</v>
      </c>
    </row>
    <row r="30" spans="1:14" x14ac:dyDescent="0.25">
      <c r="A30" s="4" t="s">
        <v>6</v>
      </c>
      <c r="B30" s="10"/>
      <c r="C30" s="10"/>
      <c r="D30" s="10"/>
      <c r="E30" s="10"/>
      <c r="F30" s="10"/>
      <c r="G30" s="10"/>
      <c r="H30" s="10"/>
      <c r="I30" s="10"/>
      <c r="J30" s="10"/>
      <c r="K30" s="10"/>
      <c r="L30" s="10"/>
      <c r="M30" s="19">
        <f>IF(SUM(L31:L34)=0,0,SUM(M31:M34)/SUM(L31:L34))</f>
        <v>0</v>
      </c>
    </row>
    <row r="31" spans="1:14" ht="67.5" x14ac:dyDescent="0.25">
      <c r="A31" s="2" t="s">
        <v>39</v>
      </c>
      <c r="B31" s="11"/>
      <c r="C31" s="11"/>
      <c r="D31" s="11"/>
      <c r="E31" s="11"/>
      <c r="F31" s="11"/>
      <c r="G31" s="12">
        <f xml:space="preserve"> IF(ISBLANK(B31),0,0)</f>
        <v>0</v>
      </c>
      <c r="H31" s="12">
        <f xml:space="preserve"> IF(ISBLANK(C31),0,0.25)</f>
        <v>0</v>
      </c>
      <c r="I31" s="12">
        <f xml:space="preserve"> IF(ISBLANK(D31),0,0.5)</f>
        <v>0</v>
      </c>
      <c r="J31" s="12">
        <f xml:space="preserve"> IF(ISBLANK(E31),0,0.75)</f>
        <v>0</v>
      </c>
      <c r="K31" s="12">
        <f xml:space="preserve"> IF(ISBLANK(F31),0,1)</f>
        <v>0</v>
      </c>
      <c r="L31" s="12">
        <f t="shared" si="32"/>
        <v>0</v>
      </c>
      <c r="M31" s="11">
        <f>SUM(G31:K31)</f>
        <v>0</v>
      </c>
    </row>
    <row r="32" spans="1:14" ht="90" x14ac:dyDescent="0.25">
      <c r="A32" s="2" t="s">
        <v>40</v>
      </c>
      <c r="B32" s="11"/>
      <c r="C32" s="11"/>
      <c r="D32" s="11"/>
      <c r="E32" s="11"/>
      <c r="F32" s="11"/>
      <c r="G32" s="12">
        <f t="shared" ref="G32:G34" si="34" xml:space="preserve"> IF(ISBLANK(B32),0,0)</f>
        <v>0</v>
      </c>
      <c r="H32" s="12">
        <f t="shared" ref="H32:H34" si="35" xml:space="preserve"> IF(ISBLANK(C32),0,0.25)</f>
        <v>0</v>
      </c>
      <c r="I32" s="12">
        <f t="shared" ref="I32:I34" si="36" xml:space="preserve"> IF(ISBLANK(D32),0,0.5)</f>
        <v>0</v>
      </c>
      <c r="J32" s="12">
        <f t="shared" ref="J32:J34" si="37" xml:space="preserve"> IF(ISBLANK(E32),0,0.75)</f>
        <v>0</v>
      </c>
      <c r="K32" s="12">
        <f t="shared" ref="K32:K34" si="38" xml:space="preserve"> IF(ISBLANK(F32),0,1)</f>
        <v>0</v>
      </c>
      <c r="L32" s="12">
        <f t="shared" si="32"/>
        <v>0</v>
      </c>
      <c r="M32" s="11">
        <f t="shared" ref="M32:M34" si="39">SUM(G32:K32)</f>
        <v>0</v>
      </c>
    </row>
    <row r="33" spans="1:13" ht="90" x14ac:dyDescent="0.25">
      <c r="A33" s="2" t="s">
        <v>41</v>
      </c>
      <c r="B33" s="11"/>
      <c r="C33" s="11"/>
      <c r="D33" s="11"/>
      <c r="E33" s="11"/>
      <c r="F33" s="11"/>
      <c r="G33" s="12">
        <f t="shared" si="34"/>
        <v>0</v>
      </c>
      <c r="H33" s="12">
        <f t="shared" si="35"/>
        <v>0</v>
      </c>
      <c r="I33" s="12">
        <f t="shared" si="36"/>
        <v>0</v>
      </c>
      <c r="J33" s="12">
        <f t="shared" si="37"/>
        <v>0</v>
      </c>
      <c r="K33" s="12">
        <f t="shared" si="38"/>
        <v>0</v>
      </c>
      <c r="L33" s="12">
        <f t="shared" si="32"/>
        <v>0</v>
      </c>
      <c r="M33" s="11">
        <f t="shared" si="39"/>
        <v>0</v>
      </c>
    </row>
    <row r="34" spans="1:13" ht="78.75" x14ac:dyDescent="0.25">
      <c r="A34" s="2" t="s">
        <v>42</v>
      </c>
      <c r="B34" s="11"/>
      <c r="C34" s="11"/>
      <c r="D34" s="11"/>
      <c r="E34" s="11"/>
      <c r="F34" s="11"/>
      <c r="G34" s="12">
        <f t="shared" si="34"/>
        <v>0</v>
      </c>
      <c r="H34" s="12">
        <f t="shared" si="35"/>
        <v>0</v>
      </c>
      <c r="I34" s="12">
        <f t="shared" si="36"/>
        <v>0</v>
      </c>
      <c r="J34" s="12">
        <f t="shared" si="37"/>
        <v>0</v>
      </c>
      <c r="K34" s="12">
        <f t="shared" si="38"/>
        <v>0</v>
      </c>
      <c r="L34" s="12">
        <f xml:space="preserve"> IF(COUNTA(B34:F34)=0,0,1)</f>
        <v>0</v>
      </c>
      <c r="M34" s="11">
        <f t="shared" si="39"/>
        <v>0</v>
      </c>
    </row>
    <row r="35" spans="1:13" x14ac:dyDescent="0.25">
      <c r="A35" s="7" t="s">
        <v>11</v>
      </c>
      <c r="B35" s="8"/>
      <c r="C35" s="8"/>
      <c r="D35" s="8"/>
      <c r="E35" s="8"/>
      <c r="F35" s="8"/>
      <c r="G35" s="8"/>
      <c r="H35" s="8"/>
      <c r="I35" s="8"/>
      <c r="J35" s="8"/>
      <c r="K35" s="8"/>
      <c r="L35" s="8"/>
      <c r="M35" s="19">
        <f>SUM(M36,M41)/2</f>
        <v>0</v>
      </c>
    </row>
    <row r="36" spans="1:13" x14ac:dyDescent="0.25">
      <c r="A36" s="9" t="s">
        <v>5</v>
      </c>
      <c r="B36" s="10"/>
      <c r="C36" s="10"/>
      <c r="D36" s="10"/>
      <c r="E36" s="10"/>
      <c r="F36" s="10"/>
      <c r="G36" s="10"/>
      <c r="H36" s="10"/>
      <c r="I36" s="10"/>
      <c r="J36" s="10"/>
      <c r="K36" s="10"/>
      <c r="L36" s="10"/>
      <c r="M36" s="19">
        <f>IF(SUM(L37:L40)=0,0,SUM(M37:M40)/SUM(L37:L40))</f>
        <v>0</v>
      </c>
    </row>
    <row r="37" spans="1:13" ht="56.25" x14ac:dyDescent="0.25">
      <c r="A37" s="2" t="s">
        <v>43</v>
      </c>
      <c r="B37" s="11"/>
      <c r="C37" s="11"/>
      <c r="D37" s="11"/>
      <c r="E37" s="11"/>
      <c r="F37" s="11"/>
      <c r="G37" s="12">
        <f xml:space="preserve"> IF(ISBLANK(B37),0,0)</f>
        <v>0</v>
      </c>
      <c r="H37" s="12">
        <f xml:space="preserve"> IF(ISBLANK(C37),0,0.25)</f>
        <v>0</v>
      </c>
      <c r="I37" s="12">
        <f xml:space="preserve"> IF(ISBLANK(D37),0,0.5)</f>
        <v>0</v>
      </c>
      <c r="J37" s="12">
        <f xml:space="preserve"> IF(ISBLANK(E37),0,0.75)</f>
        <v>0</v>
      </c>
      <c r="K37" s="12">
        <f xml:space="preserve"> IF(ISBLANK(F37),0,1)</f>
        <v>0</v>
      </c>
      <c r="L37" s="12">
        <f xml:space="preserve"> IF(COUNTA(B37:F37)=0,0,1)</f>
        <v>0</v>
      </c>
      <c r="M37" s="11">
        <f>SUM(G37:K37)</f>
        <v>0</v>
      </c>
    </row>
    <row r="38" spans="1:13" ht="67.5" x14ac:dyDescent="0.25">
      <c r="A38" s="2" t="s">
        <v>58</v>
      </c>
      <c r="B38" s="11"/>
      <c r="C38" s="11"/>
      <c r="D38" s="11"/>
      <c r="E38" s="11"/>
      <c r="F38" s="11"/>
      <c r="G38" s="12">
        <f t="shared" ref="G38:G40" si="40" xml:space="preserve"> IF(ISBLANK(B38),0,0)</f>
        <v>0</v>
      </c>
      <c r="H38" s="12">
        <f t="shared" ref="H38:H40" si="41" xml:space="preserve"> IF(ISBLANK(C38),0,0.25)</f>
        <v>0</v>
      </c>
      <c r="I38" s="12">
        <f t="shared" ref="I38:I40" si="42" xml:space="preserve"> IF(ISBLANK(D38),0,0.5)</f>
        <v>0</v>
      </c>
      <c r="J38" s="12">
        <f t="shared" ref="J38:J40" si="43" xml:space="preserve"> IF(ISBLANK(E38),0,0.75)</f>
        <v>0</v>
      </c>
      <c r="K38" s="12">
        <f t="shared" ref="K38:K40" si="44" xml:space="preserve"> IF(ISBLANK(F38),0,1)</f>
        <v>0</v>
      </c>
      <c r="L38" s="12">
        <f t="shared" ref="L38:L45" si="45" xml:space="preserve"> IF(COUNTA(B38:F38)=0,0,1)</f>
        <v>0</v>
      </c>
      <c r="M38" s="11">
        <f t="shared" ref="M38:M40" si="46">SUM(G38:K38)</f>
        <v>0</v>
      </c>
    </row>
    <row r="39" spans="1:13" ht="112.5" x14ac:dyDescent="0.25">
      <c r="A39" s="2" t="s">
        <v>44</v>
      </c>
      <c r="B39" s="11"/>
      <c r="C39" s="11"/>
      <c r="D39" s="11"/>
      <c r="E39" s="11"/>
      <c r="F39" s="11"/>
      <c r="G39" s="12">
        <f t="shared" si="40"/>
        <v>0</v>
      </c>
      <c r="H39" s="12">
        <f t="shared" si="41"/>
        <v>0</v>
      </c>
      <c r="I39" s="12">
        <f t="shared" si="42"/>
        <v>0</v>
      </c>
      <c r="J39" s="12">
        <f t="shared" si="43"/>
        <v>0</v>
      </c>
      <c r="K39" s="12">
        <f t="shared" si="44"/>
        <v>0</v>
      </c>
      <c r="L39" s="12">
        <f t="shared" si="45"/>
        <v>0</v>
      </c>
      <c r="M39" s="11">
        <f t="shared" si="46"/>
        <v>0</v>
      </c>
    </row>
    <row r="40" spans="1:13" ht="67.5" x14ac:dyDescent="0.25">
      <c r="A40" s="2" t="s">
        <v>59</v>
      </c>
      <c r="B40" s="11"/>
      <c r="C40" s="11"/>
      <c r="D40" s="11"/>
      <c r="E40" s="11"/>
      <c r="F40" s="11"/>
      <c r="G40" s="12">
        <f t="shared" si="40"/>
        <v>0</v>
      </c>
      <c r="H40" s="12">
        <f t="shared" si="41"/>
        <v>0</v>
      </c>
      <c r="I40" s="12">
        <f t="shared" si="42"/>
        <v>0</v>
      </c>
      <c r="J40" s="12">
        <f t="shared" si="43"/>
        <v>0</v>
      </c>
      <c r="K40" s="12">
        <f t="shared" si="44"/>
        <v>0</v>
      </c>
      <c r="L40" s="12">
        <f t="shared" si="45"/>
        <v>0</v>
      </c>
      <c r="M40" s="11">
        <f t="shared" si="46"/>
        <v>0</v>
      </c>
    </row>
    <row r="41" spans="1:13" x14ac:dyDescent="0.25">
      <c r="A41" s="4" t="s">
        <v>6</v>
      </c>
      <c r="B41" s="10"/>
      <c r="C41" s="10"/>
      <c r="D41" s="10"/>
      <c r="E41" s="10"/>
      <c r="F41" s="10"/>
      <c r="G41" s="10"/>
      <c r="H41" s="10"/>
      <c r="I41" s="10"/>
      <c r="J41" s="10"/>
      <c r="K41" s="10"/>
      <c r="L41" s="10"/>
      <c r="M41" s="19">
        <f>IF(SUM(L42:L45)=0,0,SUM(M42:M45)/SUM(L42:L45))</f>
        <v>0</v>
      </c>
    </row>
    <row r="42" spans="1:13" ht="123.75" x14ac:dyDescent="0.25">
      <c r="A42" s="2" t="s">
        <v>45</v>
      </c>
      <c r="B42" s="11"/>
      <c r="C42" s="11"/>
      <c r="D42" s="11"/>
      <c r="E42" s="11"/>
      <c r="F42" s="11"/>
      <c r="G42" s="12">
        <f xml:space="preserve"> IF(ISBLANK(B42),0,0)</f>
        <v>0</v>
      </c>
      <c r="H42" s="12">
        <f xml:space="preserve"> IF(ISBLANK(C42),0,0.25)</f>
        <v>0</v>
      </c>
      <c r="I42" s="12">
        <f xml:space="preserve"> IF(ISBLANK(D42),0,0.5)</f>
        <v>0</v>
      </c>
      <c r="J42" s="12">
        <f xml:space="preserve"> IF(ISBLANK(E42),0,0.75)</f>
        <v>0</v>
      </c>
      <c r="K42" s="12">
        <f xml:space="preserve"> IF(ISBLANK(F42),0,1)</f>
        <v>0</v>
      </c>
      <c r="L42" s="12">
        <f t="shared" si="45"/>
        <v>0</v>
      </c>
      <c r="M42" s="11">
        <f>SUM(G42:K42)</f>
        <v>0</v>
      </c>
    </row>
    <row r="43" spans="1:13" ht="67.5" x14ac:dyDescent="0.25">
      <c r="A43" s="2" t="s">
        <v>46</v>
      </c>
      <c r="B43" s="11"/>
      <c r="C43" s="11"/>
      <c r="D43" s="11"/>
      <c r="E43" s="11"/>
      <c r="F43" s="11"/>
      <c r="G43" s="12">
        <f t="shared" ref="G43:G45" si="47" xml:space="preserve"> IF(ISBLANK(B43),0,0)</f>
        <v>0</v>
      </c>
      <c r="H43" s="12">
        <f t="shared" ref="H43:H45" si="48" xml:space="preserve"> IF(ISBLANK(C43),0,0.25)</f>
        <v>0</v>
      </c>
      <c r="I43" s="12">
        <f t="shared" ref="I43:I45" si="49" xml:space="preserve"> IF(ISBLANK(D43),0,0.5)</f>
        <v>0</v>
      </c>
      <c r="J43" s="12">
        <f t="shared" ref="J43:J45" si="50" xml:space="preserve"> IF(ISBLANK(E43),0,0.75)</f>
        <v>0</v>
      </c>
      <c r="K43" s="12">
        <f t="shared" ref="K43:K45" si="51" xml:space="preserve"> IF(ISBLANK(F43),0,1)</f>
        <v>0</v>
      </c>
      <c r="L43" s="12">
        <f t="shared" si="45"/>
        <v>0</v>
      </c>
      <c r="M43" s="11">
        <f t="shared" ref="M43:M45" si="52">SUM(G43:K43)</f>
        <v>0</v>
      </c>
    </row>
    <row r="44" spans="1:13" ht="78.75" x14ac:dyDescent="0.25">
      <c r="A44" s="2" t="s">
        <v>47</v>
      </c>
      <c r="B44" s="11"/>
      <c r="C44" s="11"/>
      <c r="D44" s="11"/>
      <c r="E44" s="11"/>
      <c r="F44" s="11"/>
      <c r="G44" s="12">
        <f t="shared" si="47"/>
        <v>0</v>
      </c>
      <c r="H44" s="12">
        <f t="shared" si="48"/>
        <v>0</v>
      </c>
      <c r="I44" s="12">
        <f t="shared" si="49"/>
        <v>0</v>
      </c>
      <c r="J44" s="12">
        <f t="shared" si="50"/>
        <v>0</v>
      </c>
      <c r="K44" s="12">
        <f t="shared" si="51"/>
        <v>0</v>
      </c>
      <c r="L44" s="12">
        <f t="shared" si="45"/>
        <v>0</v>
      </c>
      <c r="M44" s="11">
        <f t="shared" si="52"/>
        <v>0</v>
      </c>
    </row>
    <row r="45" spans="1:13" ht="67.5" x14ac:dyDescent="0.25">
      <c r="A45" s="2" t="s">
        <v>48</v>
      </c>
      <c r="B45" s="11"/>
      <c r="C45" s="11"/>
      <c r="D45" s="11"/>
      <c r="E45" s="11"/>
      <c r="F45" s="11"/>
      <c r="G45" s="12">
        <f t="shared" si="47"/>
        <v>0</v>
      </c>
      <c r="H45" s="12">
        <f t="shared" si="48"/>
        <v>0</v>
      </c>
      <c r="I45" s="12">
        <f t="shared" si="49"/>
        <v>0</v>
      </c>
      <c r="J45" s="12">
        <f t="shared" si="50"/>
        <v>0</v>
      </c>
      <c r="K45" s="12">
        <f t="shared" si="51"/>
        <v>0</v>
      </c>
      <c r="L45" s="12">
        <f t="shared" si="45"/>
        <v>0</v>
      </c>
      <c r="M45" s="11">
        <f t="shared" si="52"/>
        <v>0</v>
      </c>
    </row>
    <row r="46" spans="1:13" x14ac:dyDescent="0.25">
      <c r="A46" s="7" t="s">
        <v>12</v>
      </c>
      <c r="B46" s="8"/>
      <c r="C46" s="8"/>
      <c r="D46" s="8"/>
      <c r="E46" s="8"/>
      <c r="F46" s="8"/>
      <c r="G46" s="8"/>
      <c r="H46" s="8"/>
      <c r="I46" s="8"/>
      <c r="J46" s="8"/>
      <c r="K46" s="8"/>
      <c r="L46" s="8"/>
      <c r="M46" s="19">
        <f>SUM(M47,M52)/2</f>
        <v>0</v>
      </c>
    </row>
    <row r="47" spans="1:13" x14ac:dyDescent="0.25">
      <c r="A47" s="9" t="s">
        <v>5</v>
      </c>
      <c r="B47" s="10"/>
      <c r="C47" s="10"/>
      <c r="D47" s="10"/>
      <c r="E47" s="10"/>
      <c r="F47" s="10"/>
      <c r="G47" s="10"/>
      <c r="H47" s="10"/>
      <c r="I47" s="10"/>
      <c r="J47" s="10"/>
      <c r="K47" s="10"/>
      <c r="L47" s="10"/>
      <c r="M47" s="19">
        <f>IF(SUM(L48:L51)=0,0,SUM(M48:M51)/SUM(L48:L51))</f>
        <v>0</v>
      </c>
    </row>
    <row r="48" spans="1:13" ht="67.5" x14ac:dyDescent="0.25">
      <c r="A48" s="2" t="s">
        <v>49</v>
      </c>
      <c r="B48" s="11"/>
      <c r="C48" s="11"/>
      <c r="D48" s="11"/>
      <c r="E48" s="11"/>
      <c r="F48" s="11"/>
      <c r="G48" s="12">
        <f xml:space="preserve"> IF(ISBLANK(B48),0,0)</f>
        <v>0</v>
      </c>
      <c r="H48" s="12">
        <f xml:space="preserve"> IF(ISBLANK(C48),0,0.25)</f>
        <v>0</v>
      </c>
      <c r="I48" s="12">
        <f xml:space="preserve"> IF(ISBLANK(D48),0,0.5)</f>
        <v>0</v>
      </c>
      <c r="J48" s="12">
        <f xml:space="preserve"> IF(ISBLANK(E48),0,0.75)</f>
        <v>0</v>
      </c>
      <c r="K48" s="12">
        <f xml:space="preserve"> IF(ISBLANK(F48),0,1)</f>
        <v>0</v>
      </c>
      <c r="L48" s="12">
        <f t="shared" ref="L48:L56" si="53" xml:space="preserve"> IF(COUNTA(B48:F48)=0,0,1)</f>
        <v>0</v>
      </c>
      <c r="M48" s="11">
        <f>SUM(G48:K48)</f>
        <v>0</v>
      </c>
    </row>
    <row r="49" spans="1:13" ht="90" x14ac:dyDescent="0.25">
      <c r="A49" s="2" t="s">
        <v>50</v>
      </c>
      <c r="B49" s="11"/>
      <c r="C49" s="11"/>
      <c r="D49" s="11"/>
      <c r="E49" s="11"/>
      <c r="F49" s="11"/>
      <c r="G49" s="12">
        <f t="shared" ref="G49:G51" si="54" xml:space="preserve"> IF(ISBLANK(B49),0,0)</f>
        <v>0</v>
      </c>
      <c r="H49" s="12">
        <f t="shared" ref="H49:H51" si="55" xml:space="preserve"> IF(ISBLANK(C49),0,0.25)</f>
        <v>0</v>
      </c>
      <c r="I49" s="12">
        <f t="shared" ref="I49:I51" si="56" xml:space="preserve"> IF(ISBLANK(D49),0,0.5)</f>
        <v>0</v>
      </c>
      <c r="J49" s="12">
        <f t="shared" ref="J49:J51" si="57" xml:space="preserve"> IF(ISBLANK(E49),0,0.75)</f>
        <v>0</v>
      </c>
      <c r="K49" s="12">
        <f t="shared" ref="K49:K51" si="58" xml:space="preserve"> IF(ISBLANK(F49),0,1)</f>
        <v>0</v>
      </c>
      <c r="L49" s="12">
        <f t="shared" si="53"/>
        <v>0</v>
      </c>
      <c r="M49" s="11">
        <f t="shared" ref="M49:M51" si="59">SUM(G49:K49)</f>
        <v>0</v>
      </c>
    </row>
    <row r="50" spans="1:13" ht="90" x14ac:dyDescent="0.25">
      <c r="A50" s="2" t="s">
        <v>51</v>
      </c>
      <c r="B50" s="11"/>
      <c r="C50" s="11"/>
      <c r="D50" s="11"/>
      <c r="E50" s="11"/>
      <c r="F50" s="11"/>
      <c r="G50" s="12">
        <f t="shared" si="54"/>
        <v>0</v>
      </c>
      <c r="H50" s="12">
        <f t="shared" si="55"/>
        <v>0</v>
      </c>
      <c r="I50" s="12">
        <f t="shared" si="56"/>
        <v>0</v>
      </c>
      <c r="J50" s="12">
        <f t="shared" si="57"/>
        <v>0</v>
      </c>
      <c r="K50" s="12">
        <f t="shared" si="58"/>
        <v>0</v>
      </c>
      <c r="L50" s="12">
        <f t="shared" si="53"/>
        <v>0</v>
      </c>
      <c r="M50" s="11">
        <f t="shared" si="59"/>
        <v>0</v>
      </c>
    </row>
    <row r="51" spans="1:13" ht="78.75" x14ac:dyDescent="0.25">
      <c r="A51" s="2" t="s">
        <v>52</v>
      </c>
      <c r="B51" s="11"/>
      <c r="C51" s="11"/>
      <c r="D51" s="11"/>
      <c r="E51" s="11"/>
      <c r="F51" s="11"/>
      <c r="G51" s="12">
        <f t="shared" si="54"/>
        <v>0</v>
      </c>
      <c r="H51" s="12">
        <f t="shared" si="55"/>
        <v>0</v>
      </c>
      <c r="I51" s="12">
        <f t="shared" si="56"/>
        <v>0</v>
      </c>
      <c r="J51" s="12">
        <f t="shared" si="57"/>
        <v>0</v>
      </c>
      <c r="K51" s="12">
        <f t="shared" si="58"/>
        <v>0</v>
      </c>
      <c r="L51" s="12">
        <f t="shared" si="53"/>
        <v>0</v>
      </c>
      <c r="M51" s="11">
        <f t="shared" si="59"/>
        <v>0</v>
      </c>
    </row>
    <row r="52" spans="1:13" x14ac:dyDescent="0.25">
      <c r="A52" s="4" t="s">
        <v>6</v>
      </c>
      <c r="B52" s="10"/>
      <c r="C52" s="10"/>
      <c r="D52" s="10"/>
      <c r="E52" s="10"/>
      <c r="F52" s="10"/>
      <c r="G52" s="10"/>
      <c r="H52" s="10"/>
      <c r="I52" s="10"/>
      <c r="J52" s="10"/>
      <c r="K52" s="10"/>
      <c r="L52" s="10"/>
      <c r="M52" s="19">
        <f>IF(SUM(L53:L56)=0,0,SUM(M53:M56)/SUM(L53:L56))</f>
        <v>0</v>
      </c>
    </row>
    <row r="53" spans="1:13" ht="67.5" x14ac:dyDescent="0.25">
      <c r="A53" s="2" t="s">
        <v>53</v>
      </c>
      <c r="B53" s="11"/>
      <c r="C53" s="11"/>
      <c r="D53" s="11"/>
      <c r="E53" s="11"/>
      <c r="F53" s="11"/>
      <c r="G53" s="12">
        <f xml:space="preserve"> IF(ISBLANK(B53),0,0)</f>
        <v>0</v>
      </c>
      <c r="H53" s="12">
        <f xml:space="preserve"> IF(ISBLANK(C53),0,0.25)</f>
        <v>0</v>
      </c>
      <c r="I53" s="12">
        <f xml:space="preserve"> IF(ISBLANK(D53),0,0.5)</f>
        <v>0</v>
      </c>
      <c r="J53" s="12">
        <f xml:space="preserve"> IF(ISBLANK(E53),0,0.75)</f>
        <v>0</v>
      </c>
      <c r="K53" s="12">
        <f xml:space="preserve"> IF(ISBLANK(F53),0,1)</f>
        <v>0</v>
      </c>
      <c r="L53" s="12">
        <f t="shared" si="53"/>
        <v>0</v>
      </c>
      <c r="M53" s="11">
        <f>SUM(G53:K53)</f>
        <v>0</v>
      </c>
    </row>
    <row r="54" spans="1:13" ht="67.5" x14ac:dyDescent="0.25">
      <c r="A54" s="2" t="s">
        <v>54</v>
      </c>
      <c r="B54" s="11"/>
      <c r="C54" s="11"/>
      <c r="D54" s="11"/>
      <c r="E54" s="11"/>
      <c r="F54" s="11"/>
      <c r="G54" s="12">
        <f t="shared" ref="G54:G56" si="60" xml:space="preserve"> IF(ISBLANK(B54),0,0)</f>
        <v>0</v>
      </c>
      <c r="H54" s="12">
        <f t="shared" ref="H54:H56" si="61" xml:space="preserve"> IF(ISBLANK(C54),0,0.25)</f>
        <v>0</v>
      </c>
      <c r="I54" s="12">
        <f t="shared" ref="I54:I56" si="62" xml:space="preserve"> IF(ISBLANK(D54),0,0.5)</f>
        <v>0</v>
      </c>
      <c r="J54" s="12">
        <f t="shared" ref="J54:J56" si="63" xml:space="preserve"> IF(ISBLANK(E54),0,0.75)</f>
        <v>0</v>
      </c>
      <c r="K54" s="12">
        <f t="shared" ref="K54:K56" si="64" xml:space="preserve"> IF(ISBLANK(F54),0,1)</f>
        <v>0</v>
      </c>
      <c r="L54" s="12">
        <f t="shared" si="53"/>
        <v>0</v>
      </c>
      <c r="M54" s="11">
        <f t="shared" ref="M54:M56" si="65">SUM(G54:K54)</f>
        <v>0</v>
      </c>
    </row>
    <row r="55" spans="1:13" ht="101.25" x14ac:dyDescent="0.25">
      <c r="A55" s="2" t="s">
        <v>55</v>
      </c>
      <c r="B55" s="11"/>
      <c r="C55" s="11"/>
      <c r="D55" s="11"/>
      <c r="E55" s="11"/>
      <c r="F55" s="11"/>
      <c r="G55" s="12">
        <f t="shared" si="60"/>
        <v>0</v>
      </c>
      <c r="H55" s="12">
        <f t="shared" si="61"/>
        <v>0</v>
      </c>
      <c r="I55" s="12">
        <f t="shared" si="62"/>
        <v>0</v>
      </c>
      <c r="J55" s="12">
        <f t="shared" si="63"/>
        <v>0</v>
      </c>
      <c r="K55" s="12">
        <f t="shared" si="64"/>
        <v>0</v>
      </c>
      <c r="L55" s="12">
        <f t="shared" si="53"/>
        <v>0</v>
      </c>
      <c r="M55" s="11">
        <f t="shared" si="65"/>
        <v>0</v>
      </c>
    </row>
    <row r="56" spans="1:13" ht="123.75" x14ac:dyDescent="0.25">
      <c r="A56" s="2" t="s">
        <v>56</v>
      </c>
      <c r="B56" s="11"/>
      <c r="C56" s="11"/>
      <c r="D56" s="11"/>
      <c r="E56" s="11"/>
      <c r="F56" s="11"/>
      <c r="G56" s="12">
        <f t="shared" si="60"/>
        <v>0</v>
      </c>
      <c r="H56" s="12">
        <f t="shared" si="61"/>
        <v>0</v>
      </c>
      <c r="I56" s="12">
        <f t="shared" si="62"/>
        <v>0</v>
      </c>
      <c r="J56" s="12">
        <f t="shared" si="63"/>
        <v>0</v>
      </c>
      <c r="K56" s="12">
        <f t="shared" si="64"/>
        <v>0</v>
      </c>
      <c r="L56" s="12">
        <f t="shared" si="53"/>
        <v>0</v>
      </c>
      <c r="M56" s="11">
        <f t="shared" si="65"/>
        <v>0</v>
      </c>
    </row>
    <row r="58" spans="1:13" x14ac:dyDescent="0.25">
      <c r="A58" s="20" t="s">
        <v>13</v>
      </c>
      <c r="B58" s="20" t="s">
        <v>14</v>
      </c>
    </row>
    <row r="59" spans="1:13" x14ac:dyDescent="0.25">
      <c r="A59" s="3" t="s">
        <v>15</v>
      </c>
      <c r="B59" s="21">
        <f>M2</f>
        <v>0</v>
      </c>
    </row>
    <row r="60" spans="1:13" x14ac:dyDescent="0.25">
      <c r="A60" s="3" t="s">
        <v>16</v>
      </c>
      <c r="B60" s="21">
        <f>M13</f>
        <v>0</v>
      </c>
    </row>
    <row r="61" spans="1:13" x14ac:dyDescent="0.25">
      <c r="A61" s="3" t="s">
        <v>17</v>
      </c>
      <c r="B61" s="21">
        <f>M24</f>
        <v>0</v>
      </c>
    </row>
    <row r="62" spans="1:13" x14ac:dyDescent="0.25">
      <c r="A62" s="3" t="s">
        <v>18</v>
      </c>
      <c r="B62" s="21">
        <f>M35</f>
        <v>0</v>
      </c>
    </row>
    <row r="63" spans="1:13" x14ac:dyDescent="0.25">
      <c r="A63" s="3" t="s">
        <v>19</v>
      </c>
      <c r="B63" s="21">
        <f>M46</f>
        <v>0</v>
      </c>
    </row>
  </sheetData>
  <pageMargins left="0.7" right="0.7" top="0.75" bottom="0.75" header="0.3" footer="0.3"/>
  <pageSetup paperSize="9" orientation="portrait" r:id="rId1"/>
  <ignoredErrors>
    <ignoredError sqref="M8 M19 M30 M41 M5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Arents, Hans</dc:creator>
  <cp:lastModifiedBy>Arents, Hans</cp:lastModifiedBy>
  <dcterms:created xsi:type="dcterms:W3CDTF">2022-11-23T16:40:51Z</dcterms:created>
  <dcterms:modified xsi:type="dcterms:W3CDTF">2023-05-16T10:06:16Z</dcterms:modified>
</cp:coreProperties>
</file>