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andbe\Downloads\"/>
    </mc:Choice>
  </mc:AlternateContent>
  <xr:revisionPtr revIDLastSave="0" documentId="13_ncr:1_{84B0403F-0791-4E44-8053-003677F61F59}" xr6:coauthVersionLast="47" xr6:coauthVersionMax="47" xr10:uidLastSave="{00000000-0000-0000-0000-000000000000}"/>
  <bookViews>
    <workbookView xWindow="-108" yWindow="-108" windowWidth="23256" windowHeight="12576" xr2:uid="{0EC144DC-C289-4695-9EB9-A42397322305}"/>
  </bookViews>
  <sheets>
    <sheet name="Simulatie" sheetId="1" r:id="rId1"/>
  </sheets>
  <definedNames>
    <definedName name="_xlnm._FilterDatabase" localSheetId="0" hidden="1">Simulatie!$B$1:$H$34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G21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" i="1"/>
  <c r="H3" i="1"/>
  <c r="H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3" i="1"/>
  <c r="G4" i="1"/>
  <c r="G23" i="1" l="1"/>
  <c r="H23" i="1"/>
</calcChain>
</file>

<file path=xl/sharedStrings.xml><?xml version="1.0" encoding="utf-8"?>
<sst xmlns="http://schemas.openxmlformats.org/spreadsheetml/2006/main" count="51" uniqueCount="42">
  <si>
    <t>Actie-nummer</t>
  </si>
  <si>
    <t>Actie</t>
  </si>
  <si>
    <t>Eenheid</t>
  </si>
  <si>
    <t>Totaalkost per eenheid</t>
  </si>
  <si>
    <t>Bijdrage Vlaanderen</t>
  </si>
  <si>
    <t>Maximaal subsidieerbaar bedrag</t>
  </si>
  <si>
    <t>Prioritering</t>
  </si>
  <si>
    <t>Bereik voor Plan Samenleven</t>
  </si>
  <si>
    <t>Indien het gepland bereik het dubbel of meer dan het dubbele is van het bereik voor Plan Samenleven</t>
  </si>
  <si>
    <t>Indien het gepland bereik minder dan het dubbele is van het bereik voor Plan Samenleven</t>
  </si>
  <si>
    <r>
      <t xml:space="preserve">Veiligheid en leefbaarheid: </t>
    </r>
    <r>
      <rPr>
        <sz val="10"/>
        <color theme="1"/>
        <rFont val="Calibri"/>
        <family val="2"/>
        <scheme val="minor"/>
      </rPr>
      <t>ontwikkelen van een lokaal actieplan voor de aanpak van polarisatie en de uitrol ervan</t>
    </r>
  </si>
  <si>
    <t>lokaal actieplan</t>
  </si>
  <si>
    <r>
      <rPr>
        <b/>
        <sz val="10"/>
        <color theme="1"/>
        <rFont val="Calibri"/>
        <family val="2"/>
        <scheme val="minor"/>
      </rPr>
      <t xml:space="preserve">Nederlands: </t>
    </r>
    <r>
      <rPr>
        <sz val="10"/>
        <color theme="1"/>
        <rFont val="Calibri"/>
        <family val="2"/>
        <scheme val="minor"/>
      </rPr>
      <t xml:space="preserve">
Volwassen anderstaligen nemen deel aan een oefenkans</t>
    </r>
  </si>
  <si>
    <t>oefenkans</t>
  </si>
  <si>
    <r>
      <rPr>
        <b/>
        <sz val="10"/>
        <color theme="1"/>
        <rFont val="Calibri"/>
        <family val="2"/>
        <scheme val="minor"/>
      </rPr>
      <t>Competenties:</t>
    </r>
    <r>
      <rPr>
        <sz val="10"/>
        <color theme="1"/>
        <rFont val="Calibri"/>
        <family val="2"/>
        <scheme val="minor"/>
      </rPr>
      <t xml:space="preserve">
Begeleiden van personen met diploma met een niet-Belgisch diploma naar verkorte opleidingstrajecten</t>
    </r>
  </si>
  <si>
    <t>persoon met niet-Belgisch diploma</t>
  </si>
  <si>
    <r>
      <rPr>
        <b/>
        <sz val="10"/>
        <color theme="1"/>
        <rFont val="Calibri"/>
        <family val="2"/>
        <scheme val="minor"/>
      </rPr>
      <t xml:space="preserve">Competenties: </t>
    </r>
    <r>
      <rPr>
        <sz val="10"/>
        <color theme="1"/>
        <rFont val="Calibri"/>
        <family val="2"/>
        <scheme val="minor"/>
      </rPr>
      <t xml:space="preserve">
Begeleiden van kwetsbare kinderen naar hogere studies</t>
    </r>
  </si>
  <si>
    <t>kwetsbaar kind of jongere</t>
  </si>
  <si>
    <r>
      <rPr>
        <b/>
        <sz val="10"/>
        <color theme="1"/>
        <rFont val="Calibri"/>
        <family val="2"/>
        <scheme val="minor"/>
      </rPr>
      <t>Competenties:</t>
    </r>
    <r>
      <rPr>
        <sz val="10"/>
        <color theme="1"/>
        <rFont val="Calibri"/>
        <family val="2"/>
        <scheme val="minor"/>
      </rPr>
      <t xml:space="preserve">
Begeleiden van ongekwalificeerde uitstromers naar een kwalificerend traject. </t>
    </r>
  </si>
  <si>
    <t>ongekwalificeerde uitstromer</t>
  </si>
  <si>
    <r>
      <rPr>
        <b/>
        <sz val="10"/>
        <color theme="1"/>
        <rFont val="Calibri"/>
        <family val="2"/>
        <scheme val="minor"/>
      </rPr>
      <t xml:space="preserve">Werk: </t>
    </r>
    <r>
      <rPr>
        <sz val="10"/>
        <color theme="1"/>
        <rFont val="Calibri"/>
        <family val="2"/>
        <scheme val="minor"/>
      </rPr>
      <t xml:space="preserve">
Begeleiden van personen met een grotere afstand tot de arbeidsmarkt naar de arbeidsmarkt. </t>
    </r>
  </si>
  <si>
    <t>persoon met grotere afstand tot de arbeidsmarkt</t>
  </si>
  <si>
    <r>
      <rPr>
        <b/>
        <sz val="10"/>
        <color theme="1"/>
        <rFont val="Calibri"/>
        <family val="2"/>
        <scheme val="minor"/>
      </rPr>
      <t>Werk:</t>
    </r>
    <r>
      <rPr>
        <sz val="10"/>
        <color theme="1"/>
        <rFont val="Calibri"/>
        <family val="2"/>
        <scheme val="minor"/>
      </rPr>
      <t xml:space="preserve">
Begeleiden van personen met een grotere afstand tot de arbeidsmarkt naar ondernemerschap. </t>
    </r>
  </si>
  <si>
    <r>
      <rPr>
        <b/>
        <sz val="10"/>
        <color theme="1"/>
        <rFont val="Calibri"/>
        <family val="2"/>
        <scheme val="minor"/>
      </rPr>
      <t xml:space="preserve">Werk: </t>
    </r>
    <r>
      <rPr>
        <sz val="10"/>
        <color theme="1"/>
        <rFont val="Calibri"/>
        <family val="2"/>
        <scheme val="minor"/>
      </rPr>
      <t xml:space="preserve">
Mentoren begeleiden personen met grotere afstand tot de arbeidsmarkt naar werk. </t>
    </r>
  </si>
  <si>
    <r>
      <rPr>
        <b/>
        <sz val="10"/>
        <color theme="1"/>
        <rFont val="Calibri"/>
        <family val="2"/>
        <scheme val="minor"/>
      </rPr>
      <t>Netwerk:</t>
    </r>
    <r>
      <rPr>
        <sz val="10"/>
        <color theme="1"/>
        <rFont val="Calibri"/>
        <family val="2"/>
        <scheme val="minor"/>
      </rPr>
      <t xml:space="preserve">
In contact brengen van kwetsbare kinderen of jongeren met sport.</t>
    </r>
  </si>
  <si>
    <r>
      <rPr>
        <b/>
        <sz val="10"/>
        <color theme="1"/>
        <rFont val="Calibri"/>
        <family val="2"/>
        <scheme val="minor"/>
      </rPr>
      <t>Netwerk:</t>
    </r>
    <r>
      <rPr>
        <sz val="10"/>
        <color theme="1"/>
        <rFont val="Calibri"/>
        <family val="2"/>
        <scheme val="minor"/>
      </rPr>
      <t xml:space="preserve">
In contact brengen van persoon met grotere afstand tot de arbeidsmarkt met bedrijfsleven</t>
    </r>
  </si>
  <si>
    <r>
      <rPr>
        <b/>
        <sz val="10"/>
        <color theme="1"/>
        <rFont val="Calibri"/>
        <family val="2"/>
        <scheme val="minor"/>
      </rPr>
      <t xml:space="preserve">Netwerk: </t>
    </r>
    <r>
      <rPr>
        <sz val="10"/>
        <color theme="1"/>
        <rFont val="Calibri"/>
        <family val="2"/>
        <scheme val="minor"/>
      </rPr>
      <t xml:space="preserve">
Brugfiguren maken de brug tussen kwetsbare kinderen of jongeren en onderwijs.</t>
    </r>
  </si>
  <si>
    <r>
      <rPr>
        <b/>
        <sz val="10"/>
        <color theme="1"/>
        <rFont val="Calibri"/>
        <family val="2"/>
        <scheme val="minor"/>
      </rPr>
      <t>Non-discriminatie:</t>
    </r>
    <r>
      <rPr>
        <sz val="10"/>
        <color theme="1"/>
        <rFont val="Calibri"/>
        <family val="2"/>
        <scheme val="minor"/>
      </rPr>
      <t xml:space="preserve">
ontwikkelen van een lokaal actieplan straatintimidatie en de uitrol ervan. </t>
    </r>
  </si>
  <si>
    <r>
      <rPr>
        <b/>
        <sz val="10"/>
        <color theme="1"/>
        <rFont val="Calibri"/>
        <family val="2"/>
        <scheme val="minor"/>
      </rPr>
      <t>Non-discriminatie:</t>
    </r>
    <r>
      <rPr>
        <sz val="10"/>
        <color theme="1"/>
        <rFont val="Calibri"/>
        <family val="2"/>
        <scheme val="minor"/>
      </rPr>
      <t xml:space="preserve">
vormen van professionals en burgers volgens het omstaanders-principe. </t>
    </r>
  </si>
  <si>
    <t>professional en/of burger</t>
  </si>
  <si>
    <r>
      <rPr>
        <b/>
        <sz val="10"/>
        <color theme="1"/>
        <rFont val="Calibri"/>
        <family val="2"/>
        <scheme val="minor"/>
      </rPr>
      <t>Non-discriminatie:</t>
    </r>
    <r>
      <rPr>
        <sz val="10"/>
        <color theme="1"/>
        <rFont val="Calibri"/>
        <family val="2"/>
        <scheme val="minor"/>
      </rPr>
      <t xml:space="preserve">
ontwikkelen van een lokaal actieplan toegankelijkheid van publieke gebouwen en de uitrol ervan</t>
    </r>
  </si>
  <si>
    <r>
      <rPr>
        <b/>
        <sz val="10"/>
        <color theme="1"/>
        <rFont val="Calibri"/>
        <family val="2"/>
        <scheme val="minor"/>
      </rPr>
      <t>Non-discriminatie:</t>
    </r>
    <r>
      <rPr>
        <sz val="10"/>
        <color theme="1"/>
        <rFont val="Calibri"/>
        <family val="2"/>
        <scheme val="minor"/>
      </rPr>
      <t xml:space="preserve">
inzetten van correspondentietesten om discriminatie te meten en het schrijven van een rapport</t>
    </r>
  </si>
  <si>
    <t>uitgevoerde correspondentietesten met geschreven rapport</t>
  </si>
  <si>
    <r>
      <rPr>
        <b/>
        <sz val="10"/>
        <color theme="1"/>
        <rFont val="Calibri"/>
        <family val="2"/>
        <scheme val="minor"/>
      </rPr>
      <t>1 gemeenschap:</t>
    </r>
    <r>
      <rPr>
        <sz val="10"/>
        <color theme="1"/>
        <rFont val="Calibri"/>
        <family val="2"/>
        <scheme val="minor"/>
      </rPr>
      <t xml:space="preserve">
begeleiden van gezinnen om de sociale mix in scholen te bevorderen. </t>
    </r>
  </si>
  <si>
    <t>gezin</t>
  </si>
  <si>
    <r>
      <rPr>
        <b/>
        <sz val="10"/>
        <color theme="1"/>
        <rFont val="Calibri"/>
        <family val="2"/>
        <scheme val="minor"/>
      </rPr>
      <t>1 gemeenschap:</t>
    </r>
    <r>
      <rPr>
        <sz val="10"/>
        <color theme="1"/>
        <rFont val="Calibri"/>
        <family val="2"/>
        <scheme val="minor"/>
      </rPr>
      <t xml:space="preserve">
kwetsbare kinderen of jongeren begeleiden tot een lerarenopleiding. </t>
    </r>
  </si>
  <si>
    <t>kwetsbare kind of jongere</t>
  </si>
  <si>
    <r>
      <rPr>
        <b/>
        <sz val="10"/>
        <rFont val="Calibri"/>
        <family val="2"/>
        <scheme val="minor"/>
      </rPr>
      <t>1 gemeenschap:</t>
    </r>
    <r>
      <rPr>
        <sz val="10"/>
        <rFont val="Calibri"/>
        <family val="2"/>
        <scheme val="minor"/>
      </rPr>
      <t xml:space="preserve">
pleinmakers versterken in sociale woonwijken het sociaal weefsel.</t>
    </r>
  </si>
  <si>
    <t>pleinmaker</t>
  </si>
  <si>
    <r>
      <rPr>
        <b/>
        <sz val="10"/>
        <color theme="1"/>
        <rFont val="Calibri"/>
        <family val="2"/>
        <scheme val="minor"/>
      </rPr>
      <t>1 gemeenschap:</t>
    </r>
    <r>
      <rPr>
        <sz val="10"/>
        <color theme="1"/>
        <rFont val="Calibri"/>
        <family val="2"/>
        <scheme val="minor"/>
      </rPr>
      <t xml:space="preserve">
kwetsbare kinderen of jongeren in contact brengen met cultuur. </t>
    </r>
  </si>
  <si>
    <r>
      <t xml:space="preserve">Gepland bereik met middelen van Plan Samenleven tijdens projectjaar 2
</t>
    </r>
    <r>
      <rPr>
        <b/>
        <i/>
        <sz val="10"/>
        <color theme="0"/>
        <rFont val="Calibri"/>
        <family val="2"/>
        <scheme val="minor"/>
      </rPr>
      <t>(= optelsom bereik voor Plan Samenleven + extra gepland bereik)</t>
    </r>
  </si>
  <si>
    <r>
      <rPr>
        <b/>
        <sz val="10"/>
        <color theme="1"/>
        <rFont val="Calibri"/>
        <family val="2"/>
        <scheme val="minor"/>
      </rPr>
      <t>1 gemeenschap:</t>
    </r>
    <r>
      <rPr>
        <sz val="10"/>
        <color theme="1"/>
        <rFont val="Calibri"/>
        <family val="2"/>
        <scheme val="minor"/>
      </rPr>
      <t xml:space="preserve">
kwetsbare kinderen of jongeren in contact brengen met jeugdwerk.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</si>
</sst>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;[Red]&quot;€&quot;\ \-#,##0"/>
    <numFmt numFmtId="165" formatCode="&quot;€&quot;\ #,##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4789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" fontId="1" fillId="0" borderId="0" xfId="0" applyNumberFormat="1" applyFont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165" fontId="1" fillId="0" borderId="3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1" fillId="0" borderId="6" xfId="0" applyFont="1" applyBorder="1" applyAlignment="1" applyProtection="1">
      <alignment vertical="top" wrapText="1"/>
      <protection locked="0"/>
    </xf>
    <xf numFmtId="1" fontId="1" fillId="0" borderId="3" xfId="0" applyNumberFormat="1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1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1" fontId="1" fillId="0" borderId="13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1" fontId="1" fillId="0" borderId="2" xfId="0" applyNumberFormat="1" applyFont="1" applyBorder="1" applyAlignment="1" applyProtection="1">
      <alignment vertical="top" wrapText="1"/>
      <protection locked="0"/>
    </xf>
    <xf numFmtId="0" fontId="6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2478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4974-DE74-4817-94AC-8973B58A435E}">
  <dimension ref="A1:J24"/>
  <sheetViews>
    <sheetView showGridLines="0"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9" defaultRowHeight="12.75" customHeight="1" x14ac:dyDescent="0.3"/>
  <cols>
    <col min="1" max="1" width="7.77734375" style="1" customWidth="1"/>
    <col min="2" max="2" width="40.77734375" style="1" customWidth="1"/>
    <col min="3" max="3" width="20.77734375" style="1" customWidth="1"/>
    <col min="4" max="4" width="18.77734375" style="1" customWidth="1"/>
    <col min="5" max="5" width="20.77734375" style="17" customWidth="1"/>
    <col min="6" max="6" width="20.77734375" style="9" customWidth="1"/>
    <col min="7" max="8" width="25.77734375" style="1" customWidth="1"/>
    <col min="9" max="9" width="20.77734375" style="1" customWidth="1"/>
    <col min="10" max="10" width="20.77734375" style="29" customWidth="1"/>
    <col min="11" max="16384" width="9" style="1"/>
  </cols>
  <sheetData>
    <row r="1" spans="1:10" s="2" customFormat="1" ht="30" customHeight="1" x14ac:dyDescent="0.3">
      <c r="A1" s="37" t="s">
        <v>0</v>
      </c>
      <c r="B1" s="38" t="s">
        <v>1</v>
      </c>
      <c r="C1" s="38" t="s">
        <v>2</v>
      </c>
      <c r="D1" s="39" t="s">
        <v>3</v>
      </c>
      <c r="E1" s="40" t="s">
        <v>7</v>
      </c>
      <c r="F1" s="42" t="s">
        <v>40</v>
      </c>
      <c r="G1" s="35" t="s">
        <v>4</v>
      </c>
      <c r="H1" s="36"/>
      <c r="I1" s="33" t="s">
        <v>5</v>
      </c>
      <c r="J1" s="33" t="s">
        <v>6</v>
      </c>
    </row>
    <row r="2" spans="1:10" s="2" customFormat="1" ht="70.05" customHeight="1" x14ac:dyDescent="0.3">
      <c r="A2" s="37"/>
      <c r="B2" s="38"/>
      <c r="C2" s="38"/>
      <c r="D2" s="39"/>
      <c r="E2" s="41"/>
      <c r="F2" s="43"/>
      <c r="G2" s="28" t="s">
        <v>8</v>
      </c>
      <c r="H2" s="28" t="s">
        <v>9</v>
      </c>
      <c r="I2" s="34"/>
      <c r="J2" s="34"/>
    </row>
    <row r="3" spans="1:10" s="2" customFormat="1" ht="86.4" customHeight="1" x14ac:dyDescent="0.3">
      <c r="A3" s="6">
        <v>2</v>
      </c>
      <c r="B3" s="5" t="s">
        <v>10</v>
      </c>
      <c r="C3" s="3" t="s">
        <v>11</v>
      </c>
      <c r="D3" s="12">
        <v>50000</v>
      </c>
      <c r="E3" s="19"/>
      <c r="F3" s="20"/>
      <c r="G3" s="13">
        <f>(F3*D3)/2</f>
        <v>0</v>
      </c>
      <c r="H3" s="13">
        <f t="shared" ref="H3:H22" si="0">(F3-E3)*D3</f>
        <v>0</v>
      </c>
      <c r="I3" s="14">
        <v>25000</v>
      </c>
      <c r="J3" s="30"/>
    </row>
    <row r="4" spans="1:10" ht="56.25" customHeight="1" x14ac:dyDescent="0.3">
      <c r="A4" s="4">
        <v>5</v>
      </c>
      <c r="B4" s="3" t="s">
        <v>12</v>
      </c>
      <c r="C4" s="3" t="s">
        <v>13</v>
      </c>
      <c r="D4" s="12">
        <v>120</v>
      </c>
      <c r="E4" s="21"/>
      <c r="F4" s="22"/>
      <c r="G4" s="13">
        <f>(F4*D4)/2</f>
        <v>0</v>
      </c>
      <c r="H4" s="13">
        <f t="shared" si="0"/>
        <v>0</v>
      </c>
      <c r="I4" s="13">
        <v>135000</v>
      </c>
      <c r="J4" s="31"/>
    </row>
    <row r="5" spans="1:10" ht="71.400000000000006" customHeight="1" x14ac:dyDescent="0.3">
      <c r="A5" s="4">
        <v>6</v>
      </c>
      <c r="B5" s="3" t="s">
        <v>14</v>
      </c>
      <c r="C5" s="3" t="s">
        <v>15</v>
      </c>
      <c r="D5" s="12">
        <v>1200</v>
      </c>
      <c r="E5" s="19"/>
      <c r="F5" s="20"/>
      <c r="G5" s="13">
        <f t="shared" ref="G5:G22" si="1">(F5*D5)/2</f>
        <v>0</v>
      </c>
      <c r="H5" s="13">
        <f>(F5-E5)*D5</f>
        <v>0</v>
      </c>
      <c r="I5" s="13">
        <v>13500</v>
      </c>
      <c r="J5" s="31"/>
    </row>
    <row r="6" spans="1:10" ht="65.25" customHeight="1" x14ac:dyDescent="0.3">
      <c r="A6" s="4">
        <v>7</v>
      </c>
      <c r="B6" s="3" t="s">
        <v>16</v>
      </c>
      <c r="C6" s="3" t="s">
        <v>17</v>
      </c>
      <c r="D6" s="12">
        <v>1300</v>
      </c>
      <c r="E6" s="19"/>
      <c r="F6" s="20"/>
      <c r="G6" s="13">
        <f t="shared" si="1"/>
        <v>0</v>
      </c>
      <c r="H6" s="13">
        <f t="shared" si="0"/>
        <v>0</v>
      </c>
      <c r="I6" s="13">
        <v>97500</v>
      </c>
      <c r="J6" s="31"/>
    </row>
    <row r="7" spans="1:10" ht="63.75" customHeight="1" x14ac:dyDescent="0.3">
      <c r="A7" s="4">
        <v>8</v>
      </c>
      <c r="B7" s="3" t="s">
        <v>18</v>
      </c>
      <c r="C7" s="3" t="s">
        <v>19</v>
      </c>
      <c r="D7" s="12">
        <v>1300</v>
      </c>
      <c r="E7" s="19"/>
      <c r="F7" s="20"/>
      <c r="G7" s="13">
        <f t="shared" si="1"/>
        <v>0</v>
      </c>
      <c r="H7" s="13">
        <f t="shared" si="0"/>
        <v>0</v>
      </c>
      <c r="I7" s="13">
        <v>97500</v>
      </c>
      <c r="J7" s="31"/>
    </row>
    <row r="8" spans="1:10" ht="79.95" customHeight="1" x14ac:dyDescent="0.3">
      <c r="A8" s="4">
        <v>9</v>
      </c>
      <c r="B8" s="3" t="s">
        <v>20</v>
      </c>
      <c r="C8" s="3" t="s">
        <v>21</v>
      </c>
      <c r="D8" s="12">
        <v>1300</v>
      </c>
      <c r="E8" s="19"/>
      <c r="F8" s="20"/>
      <c r="G8" s="13">
        <f t="shared" si="1"/>
        <v>0</v>
      </c>
      <c r="H8" s="13">
        <f t="shared" si="0"/>
        <v>0</v>
      </c>
      <c r="I8" s="13">
        <v>170625</v>
      </c>
      <c r="J8" s="31"/>
    </row>
    <row r="9" spans="1:10" ht="70.95" customHeight="1" x14ac:dyDescent="0.3">
      <c r="A9" s="10">
        <v>10</v>
      </c>
      <c r="B9" s="3" t="s">
        <v>22</v>
      </c>
      <c r="C9" s="3" t="s">
        <v>21</v>
      </c>
      <c r="D9" s="12">
        <v>1300</v>
      </c>
      <c r="E9" s="21"/>
      <c r="F9" s="22"/>
      <c r="G9" s="15">
        <f t="shared" si="1"/>
        <v>0</v>
      </c>
      <c r="H9" s="15">
        <f t="shared" si="0"/>
        <v>0</v>
      </c>
      <c r="I9" s="15">
        <v>78000</v>
      </c>
      <c r="J9" s="31"/>
    </row>
    <row r="10" spans="1:10" ht="75.599999999999994" customHeight="1" x14ac:dyDescent="0.3">
      <c r="A10" s="44">
        <v>11</v>
      </c>
      <c r="B10" s="3" t="s">
        <v>23</v>
      </c>
      <c r="C10" s="3" t="s">
        <v>21</v>
      </c>
      <c r="D10" s="12">
        <v>640</v>
      </c>
      <c r="E10" s="23"/>
      <c r="F10" s="24"/>
      <c r="G10" s="13">
        <f t="shared" si="1"/>
        <v>0</v>
      </c>
      <c r="H10" s="13">
        <f t="shared" si="0"/>
        <v>0</v>
      </c>
      <c r="I10" s="13">
        <v>96000</v>
      </c>
      <c r="J10" s="30"/>
    </row>
    <row r="11" spans="1:10" ht="71.7" customHeight="1" x14ac:dyDescent="0.3">
      <c r="A11" s="3">
        <v>13</v>
      </c>
      <c r="B11" s="3" t="s">
        <v>24</v>
      </c>
      <c r="C11" s="3" t="s">
        <v>17</v>
      </c>
      <c r="D11" s="12">
        <v>420</v>
      </c>
      <c r="E11" s="25"/>
      <c r="F11" s="22"/>
      <c r="G11" s="15">
        <f t="shared" si="1"/>
        <v>0</v>
      </c>
      <c r="H11" s="15">
        <f t="shared" si="0"/>
        <v>0</v>
      </c>
      <c r="I11" s="15">
        <v>37800</v>
      </c>
      <c r="J11" s="31"/>
    </row>
    <row r="12" spans="1:10" ht="70.5" customHeight="1" x14ac:dyDescent="0.3">
      <c r="A12" s="3">
        <v>14</v>
      </c>
      <c r="B12" s="3" t="s">
        <v>25</v>
      </c>
      <c r="C12" s="3" t="s">
        <v>21</v>
      </c>
      <c r="D12" s="12">
        <v>420</v>
      </c>
      <c r="E12" s="25"/>
      <c r="F12" s="22"/>
      <c r="G12" s="13">
        <f t="shared" si="1"/>
        <v>0</v>
      </c>
      <c r="H12" s="13">
        <f t="shared" si="0"/>
        <v>0</v>
      </c>
      <c r="I12" s="13">
        <v>37800</v>
      </c>
      <c r="J12" s="31"/>
    </row>
    <row r="13" spans="1:10" ht="63" customHeight="1" x14ac:dyDescent="0.3">
      <c r="A13" s="7">
        <v>15</v>
      </c>
      <c r="B13" s="3" t="s">
        <v>26</v>
      </c>
      <c r="C13" s="3" t="s">
        <v>17</v>
      </c>
      <c r="D13" s="12">
        <v>640</v>
      </c>
      <c r="E13" s="21"/>
      <c r="F13" s="22"/>
      <c r="G13" s="13">
        <f t="shared" si="1"/>
        <v>0</v>
      </c>
      <c r="H13" s="13">
        <f t="shared" si="0"/>
        <v>0</v>
      </c>
      <c r="I13" s="13">
        <v>96000</v>
      </c>
      <c r="J13" s="31"/>
    </row>
    <row r="14" spans="1:10" ht="75.599999999999994" customHeight="1" x14ac:dyDescent="0.3">
      <c r="A14" s="4">
        <v>16</v>
      </c>
      <c r="B14" s="3" t="s">
        <v>27</v>
      </c>
      <c r="C14" s="3" t="s">
        <v>11</v>
      </c>
      <c r="D14" s="12">
        <v>50000</v>
      </c>
      <c r="E14" s="21"/>
      <c r="F14" s="22"/>
      <c r="G14" s="13">
        <f t="shared" si="1"/>
        <v>0</v>
      </c>
      <c r="H14" s="13">
        <f t="shared" si="0"/>
        <v>0</v>
      </c>
      <c r="I14" s="14">
        <v>25000</v>
      </c>
      <c r="J14" s="31"/>
    </row>
    <row r="15" spans="1:10" ht="73.2" customHeight="1" x14ac:dyDescent="0.3">
      <c r="A15" s="4">
        <v>17</v>
      </c>
      <c r="B15" s="3" t="s">
        <v>28</v>
      </c>
      <c r="C15" s="3" t="s">
        <v>29</v>
      </c>
      <c r="D15" s="12">
        <v>180</v>
      </c>
      <c r="E15" s="21"/>
      <c r="F15" s="22"/>
      <c r="G15" s="13">
        <f t="shared" si="1"/>
        <v>0</v>
      </c>
      <c r="H15" s="13">
        <f t="shared" si="0"/>
        <v>0</v>
      </c>
      <c r="I15" s="13">
        <v>27000</v>
      </c>
      <c r="J15" s="31"/>
    </row>
    <row r="16" spans="1:10" ht="71.400000000000006" customHeight="1" x14ac:dyDescent="0.3">
      <c r="A16" s="4">
        <v>18</v>
      </c>
      <c r="B16" s="3" t="s">
        <v>30</v>
      </c>
      <c r="C16" s="3" t="s">
        <v>11</v>
      </c>
      <c r="D16" s="12">
        <v>50000</v>
      </c>
      <c r="E16" s="21"/>
      <c r="F16" s="22"/>
      <c r="G16" s="13">
        <f t="shared" si="1"/>
        <v>0</v>
      </c>
      <c r="H16" s="13">
        <f t="shared" si="0"/>
        <v>0</v>
      </c>
      <c r="I16" s="14">
        <v>25000</v>
      </c>
      <c r="J16" s="31"/>
    </row>
    <row r="17" spans="1:10" ht="75.75" customHeight="1" x14ac:dyDescent="0.3">
      <c r="A17" s="4">
        <v>19</v>
      </c>
      <c r="B17" s="3" t="s">
        <v>31</v>
      </c>
      <c r="C17" s="3" t="s">
        <v>32</v>
      </c>
      <c r="D17" s="12">
        <v>50000</v>
      </c>
      <c r="E17" s="21"/>
      <c r="F17" s="22"/>
      <c r="G17" s="13">
        <f t="shared" si="1"/>
        <v>0</v>
      </c>
      <c r="H17" s="13">
        <f t="shared" si="0"/>
        <v>0</v>
      </c>
      <c r="I17" s="14">
        <v>25000</v>
      </c>
      <c r="J17" s="31"/>
    </row>
    <row r="18" spans="1:10" ht="64.2" customHeight="1" x14ac:dyDescent="0.3">
      <c r="A18" s="4">
        <v>20</v>
      </c>
      <c r="B18" s="3" t="s">
        <v>33</v>
      </c>
      <c r="C18" s="3" t="s">
        <v>34</v>
      </c>
      <c r="D18" s="12">
        <v>340</v>
      </c>
      <c r="E18" s="21"/>
      <c r="F18" s="22"/>
      <c r="G18" s="13">
        <f t="shared" si="1"/>
        <v>0</v>
      </c>
      <c r="H18" s="13">
        <f t="shared" si="0"/>
        <v>0</v>
      </c>
      <c r="I18" s="13">
        <v>51000</v>
      </c>
      <c r="J18" s="31"/>
    </row>
    <row r="19" spans="1:10" ht="82.5" customHeight="1" x14ac:dyDescent="0.3">
      <c r="A19" s="4">
        <v>21</v>
      </c>
      <c r="B19" s="3" t="s">
        <v>35</v>
      </c>
      <c r="C19" s="3" t="s">
        <v>36</v>
      </c>
      <c r="D19" s="12">
        <v>1300</v>
      </c>
      <c r="E19" s="21"/>
      <c r="F19" s="22"/>
      <c r="G19" s="13">
        <f t="shared" si="1"/>
        <v>0</v>
      </c>
      <c r="H19" s="13">
        <f t="shared" si="0"/>
        <v>0</v>
      </c>
      <c r="I19" s="13">
        <v>14625</v>
      </c>
      <c r="J19" s="31"/>
    </row>
    <row r="20" spans="1:10" ht="70.95" customHeight="1" x14ac:dyDescent="0.3">
      <c r="A20" s="8">
        <v>22</v>
      </c>
      <c r="B20" s="11" t="s">
        <v>37</v>
      </c>
      <c r="C20" s="3" t="s">
        <v>38</v>
      </c>
      <c r="D20" s="12">
        <v>11600</v>
      </c>
      <c r="E20" s="26"/>
      <c r="F20" s="27"/>
      <c r="G20" s="16">
        <f t="shared" si="1"/>
        <v>0</v>
      </c>
      <c r="H20" s="16">
        <f t="shared" si="0"/>
        <v>0</v>
      </c>
      <c r="I20" s="16">
        <v>23200</v>
      </c>
      <c r="J20" s="32"/>
    </row>
    <row r="21" spans="1:10" ht="85.2" customHeight="1" x14ac:dyDescent="0.3">
      <c r="A21" s="10">
        <v>23</v>
      </c>
      <c r="B21" s="3" t="s">
        <v>41</v>
      </c>
      <c r="C21" s="3" t="s">
        <v>36</v>
      </c>
      <c r="D21" s="12">
        <v>420</v>
      </c>
      <c r="E21" s="21"/>
      <c r="F21" s="22"/>
      <c r="G21" s="15">
        <f t="shared" ref="G21" si="2">(F21*D21)/2</f>
        <v>0</v>
      </c>
      <c r="H21" s="15">
        <f t="shared" ref="H21" si="3">(F21-E21)*D21</f>
        <v>0</v>
      </c>
      <c r="I21" s="15">
        <v>37800</v>
      </c>
      <c r="J21" s="31"/>
    </row>
    <row r="22" spans="1:10" ht="85.2" customHeight="1" x14ac:dyDescent="0.3">
      <c r="A22" s="10">
        <v>24</v>
      </c>
      <c r="B22" s="3" t="s">
        <v>39</v>
      </c>
      <c r="C22" s="3" t="s">
        <v>36</v>
      </c>
      <c r="D22" s="12">
        <v>420</v>
      </c>
      <c r="E22" s="21"/>
      <c r="F22" s="22"/>
      <c r="G22" s="15">
        <f t="shared" si="1"/>
        <v>0</v>
      </c>
      <c r="H22" s="15">
        <f t="shared" si="0"/>
        <v>0</v>
      </c>
      <c r="I22" s="15">
        <v>37800</v>
      </c>
      <c r="J22" s="31"/>
    </row>
    <row r="23" spans="1:10" ht="13.8" x14ac:dyDescent="0.3">
      <c r="G23" s="18">
        <f>SUM(G3:G22)</f>
        <v>0</v>
      </c>
      <c r="H23" s="18">
        <f>SUM(H3:H22)</f>
        <v>0</v>
      </c>
      <c r="I23" s="17"/>
    </row>
    <row r="24" spans="1:10" ht="13.8" x14ac:dyDescent="0.3">
      <c r="G24" s="9"/>
    </row>
  </sheetData>
  <sheetProtection sheet="1" objects="1" scenarios="1"/>
  <mergeCells count="9">
    <mergeCell ref="J1:J2"/>
    <mergeCell ref="G1:H1"/>
    <mergeCell ref="A1:A2"/>
    <mergeCell ref="B1:B2"/>
    <mergeCell ref="C1:C2"/>
    <mergeCell ref="D1:D2"/>
    <mergeCell ref="E1:E2"/>
    <mergeCell ref="F1:F2"/>
    <mergeCell ref="I1:I2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BCEA6C376D2B49839FBFE570FF7CB6" ma:contentTypeVersion="15" ma:contentTypeDescription="Een nieuw document maken." ma:contentTypeScope="" ma:versionID="5ebf6137beb421782740f2e37dc55318">
  <xsd:schema xmlns:xsd="http://www.w3.org/2001/XMLSchema" xmlns:xs="http://www.w3.org/2001/XMLSchema" xmlns:p="http://schemas.microsoft.com/office/2006/metadata/properties" xmlns:ns2="253601b1-061b-4188-b6a0-63ac553abb8b" xmlns:ns3="9a9ec0f0-7796-43d0-ac1f-4c8c46ee0bd1" targetNamespace="http://schemas.microsoft.com/office/2006/metadata/properties" ma:root="true" ma:fieldsID="94c57a92703ba7616971871e64464ef0" ns2:_="" ns3:_="">
    <xsd:import namespace="253601b1-061b-4188-b6a0-63ac553abb8b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Implementatie" minOccurs="0"/>
                <xsd:element ref="ns2:MediaServiceLocation" minOccurs="0"/>
                <xsd:element ref="ns2:Klaar_x0020_voor_x0020_publicati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3601b1-061b-4188-b6a0-63ac553abb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Implementatie" ma:index="16" nillable="true" ma:displayName="Implementatie" ma:format="Dropdown" ma:internalName="Implementatie">
      <xsd:simpleType>
        <xsd:restriction base="dms:Choice">
          <xsd:enumeration value="Mee bezig"/>
          <xsd:enumeration value="Na te lezen inhoudelijk"/>
          <xsd:enumeration value="Gepubliceerd en nagekeken door Bart"/>
          <xsd:enumeration value="Publiceerbaar/Finaal"/>
          <xsd:enumeration value="Nog niet gestart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Klaar_x0020_voor_x0020_publicatie" ma:index="18" nillable="true" ma:displayName="Klaar voor publicatie" ma:default="1" ma:internalName="Klaar_x0020_voor_x0020_publicatie">
      <xsd:simpleType>
        <xsd:restriction base="dms:Boolean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03bac36-2cc2-4bbb-9371-03a347d5bccf}" ma:internalName="TaxCatchAll" ma:showField="CatchAllData" ma:web="ae605084-e13b-4012-92fb-ee4826227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plementatie xmlns="253601b1-061b-4188-b6a0-63ac553abb8b" xsi:nil="true"/>
    <Klaar_x0020_voor_x0020_publicatie xmlns="253601b1-061b-4188-b6a0-63ac553abb8b">true</Klaar_x0020_voor_x0020_publicatie>
    <lcf76f155ced4ddcb4097134ff3c332f xmlns="253601b1-061b-4188-b6a0-63ac553abb8b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AEE79C-3136-4ED7-BD2C-5A49AB743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3601b1-061b-4188-b6a0-63ac553abb8b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46B32A-5640-4B91-96DC-DDE3D0B4E4DB}">
  <ds:schemaRefs>
    <ds:schemaRef ds:uri="9a9ec0f0-7796-43d0-ac1f-4c8c46ee0bd1"/>
    <ds:schemaRef ds:uri="http://schemas.microsoft.com/office/2006/documentManagement/types"/>
    <ds:schemaRef ds:uri="253601b1-061b-4188-b6a0-63ac553abb8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31631B-268E-4B8F-8FBF-A2FBD0CED3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Simulatie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Vispoel, Joke</dc:creator>
  <cp:keywords/>
  <dc:description/>
  <cp:lastModifiedBy>Vananderoye, Bert</cp:lastModifiedBy>
  <cp:revision/>
  <dcterms:created xsi:type="dcterms:W3CDTF">2021-10-26T08:00:08Z</dcterms:created>
  <dcterms:modified xsi:type="dcterms:W3CDTF">2023-05-24T09:57:49Z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0x010100AABCEA6C376D2B49839FBFE570FF7CB6</vt:lpwstr>
  </property>
  <property fmtid="{D5CDD505-2E9C-101B-9397-08002B2CF9AE}" pid="3" name="Order">
    <vt:r8>17500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