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56" yWindow="1860" windowWidth="15480" windowHeight="6105" tabRatio="615" activeTab="0"/>
  </bookViews>
  <sheets>
    <sheet name="Guidelines and Conditions" sheetId="1" r:id="rId1"/>
    <sheet name="READ ME How to use this file" sheetId="2" r:id="rId2"/>
    <sheet name="Opinion Statement (Inst)" sheetId="3" state="hidden"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 name="Blad1" sheetId="12" r:id="rId12"/>
  </sheets>
  <externalReferences>
    <externalReference r:id="rId15"/>
  </externalReferences>
  <definedNames>
    <definedName name="_GoBack" localSheetId="0">'Guidelines and Conditions'!$C$12</definedName>
    <definedName name="accreditedcertified">'EUwideConstants'!$A$63:$A$64</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<sst xmlns="http://schemas.openxmlformats.org/spreadsheetml/2006/main" count="1027" uniqueCount="1011">
  <si>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</si>
  <si>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</si>
  <si>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&lt; insert brief reasons why detailed data verification not considered necessary and/or why data was not verified back to primary source data&gt;</t>
  </si>
  <si>
    <t>&lt; insert reasons why rule not complied with&gt;</t>
  </si>
  <si>
    <t>If no, because.......</t>
  </si>
  <si>
    <t>&lt; insert reasons why emissions report is not complete and state whether there are data gaps that have used an alternate methodology or simplified approach&gt;</t>
  </si>
  <si>
    <t>&lt; insert reasons why principle not complied with&gt;</t>
  </si>
  <si>
    <t>Enter N/A if the site is not physically visited</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</si>
  <si>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</si>
  <si>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</si>
  <si>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</si>
  <si>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</si>
  <si>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</si>
  <si>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</si>
  <si>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</si>
  <si>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</si>
  <si>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</si>
  <si>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</si>
  <si>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</si>
  <si>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</si>
  <si>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</si>
  <si>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</si>
  <si>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</si>
  <si>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</si>
  <si>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</si>
  <si>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</si>
  <si>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</si>
  <si>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</si>
  <si>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</si>
  <si>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</si>
  <si>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</si>
  <si>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</si>
  <si>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</si>
  <si>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</si>
  <si>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</si>
  <si>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</si>
  <si>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</si>
  <si>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</si>
  <si>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</si>
  <si>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</si>
  <si>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</si>
  <si>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</si>
  <si>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</si>
  <si>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</si>
  <si>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</si>
  <si>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</si>
  <si>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</si>
  <si>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</si>
  <si>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</si>
  <si>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</si>
  <si>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</si>
  <si>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</si>
  <si>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</si>
  <si>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</si>
  <si>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</si>
  <si>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</si>
  <si>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</si>
  <si>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</si>
  <si>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</si>
  <si>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</si>
  <si>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</si>
  <si>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</si>
  <si>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</si>
  <si>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</si>
  <si>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</si>
  <si>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</si>
  <si>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</si>
  <si>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</si>
  <si>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</si>
  <si>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</si>
  <si>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</si>
  <si>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</si>
  <si>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</si>
  <si>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</si>
  <si>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</si>
  <si>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</si>
  <si>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</si>
  <si>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</si>
  <si>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</si>
  <si>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</si>
  <si>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</si>
  <si>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</si>
  <si>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</si>
  <si>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</si>
  <si>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</si>
  <si>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</si>
  <si>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</si>
  <si>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</si>
  <si>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</si>
  <si>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</si>
  <si>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</si>
  <si>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</si>
  <si>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</si>
  <si>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</si>
  <si>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</si>
  <si>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</si>
  <si>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</si>
  <si>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</si>
  <si>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</si>
  <si>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</si>
  <si>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</si>
  <si>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</si>
  <si>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</si>
  <si>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</si>
  <si>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</si>
  <si>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</si>
  <si>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</si>
  <si>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</si>
  <si>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</si>
  <si>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</si>
  <si>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</si>
  <si>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</si>
  <si>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</si>
  <si>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</si>
  <si>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</si>
  <si>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</si>
  <si>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</si>
  <si>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</si>
  <si>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</si>
  <si>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</si>
  <si>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</si>
  <si>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</si>
  <si>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</si>
  <si>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</si>
  <si>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</si>
  <si>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</si>
  <si>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</si>
  <si>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</si>
  <si>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</si>
  <si>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</si>
  <si>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</si>
  <si>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</si>
  <si>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</si>
  <si>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</si>
  <si>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</si>
  <si>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</si>
  <si>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</si>
  <si>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</si>
  <si>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</si>
  <si>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</si>
  <si>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</si>
  <si>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</si>
  <si>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</si>
  <si>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</si>
  <si>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</si>
  <si>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</si>
  <si>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</si>
  <si>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</si>
  <si>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</si>
  <si>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</si>
  <si>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</si>
  <si>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</si>
  <si>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</si>
  <si>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</si>
  <si>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</si>
  <si>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</si>
  <si>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</si>
  <si>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</si>
  <si>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</si>
  <si>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</si>
  <si>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</si>
  <si>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</si>
  <si>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</si>
  <si>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</si>
  <si>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Competent Authority that is responsbile for approval of monitoring plan and significant changes thereof</t>
  </si>
  <si>
    <t>Insert the name of the EU ETS lead auditor, the EU ETS auditor and technical expert involved in site visits</t>
  </si>
  <si>
    <r>
      <t xml:space="preserve">if no, </t>
    </r>
    <r>
      <rPr>
        <i/>
        <sz val="10"/>
        <color indexed="18"/>
        <rFont val="Arial"/>
        <family val="2"/>
      </rPr>
      <t>insert brief reasons why a site visit was not considered necessary</t>
    </r>
  </si>
  <si>
    <t>yes or no &lt; E.g. because the emissions calculation and information management processes are elsewhere.  E.g. installation is unmanned and all meters are read by remote telemetry. Etc  See relevant guidance developed by Commission Services.</t>
  </si>
  <si>
    <t>Approving Competent Authority:</t>
  </si>
  <si>
    <r>
      <t>A low emitter is an installation that emits less than 25 ktons of CO</t>
    </r>
    <r>
      <rPr>
        <vertAlign val="subscript"/>
        <sz val="10"/>
        <color indexed="18"/>
        <rFont val="Arial"/>
        <family val="2"/>
      </rPr>
      <t>2e</t>
    </r>
    <r>
      <rPr>
        <sz val="10"/>
        <color indexed="18"/>
        <rFont val="Arial"/>
        <family val="2"/>
      </rPr>
      <t xml:space="preserve"> per year.</t>
    </r>
  </si>
  <si>
    <t xml:space="preserve">&lt; Please ensure full titling etc is provided.  If more than one methodology (such as calculation or a combination of methodologies are being used) please clearly define which source streams relate to each methodology. </t>
  </si>
  <si>
    <t>&lt; Only brief answers are required here.  If more detail is needed  for a No response, add this to the relevant section of Annex 1 relating to findings on uncorrected non-compliances or non-conformities</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</si>
  <si>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</si>
  <si>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</si>
  <si>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</si>
  <si>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</si>
  <si>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</si>
  <si>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</si>
  <si>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</si>
  <si>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Is the Verifier Accredited or a Certified natural person?</t>
  </si>
  <si>
    <t xml:space="preserve">&lt;insert formal name of Verifier&gt; </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</si>
  <si>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</si>
  <si>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</si>
  <si>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</si>
  <si>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</si>
  <si>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</si>
  <si>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</si>
  <si>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</si>
  <si>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 xml:space="preserve">&lt; Please ensure full titling etc is provided.  If more than one methodology, please clearly define which source streams relate to each methodology. </t>
  </si>
  <si>
    <t>Name of EU ETS (lead) auditor(s)/ technical experts undertaking site visit(s):</t>
  </si>
  <si>
    <r>
      <t xml:space="preserve">if no, </t>
    </r>
    <r>
      <rPr>
        <i/>
        <sz val="10"/>
        <color indexed="18"/>
        <rFont val="Arial"/>
        <family val="2"/>
      </rPr>
      <t>insert brief reasons why visit was not considered necessary</t>
    </r>
  </si>
  <si>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</si>
  <si>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</si>
  <si>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</si>
  <si>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</si>
  <si>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</si>
  <si>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</si>
  <si>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</si>
  <si>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</si>
  <si>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</si>
  <si>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</si>
  <si>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</si>
  <si>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</si>
  <si>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</si>
  <si>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&lt; insert national Accreditation Body's name e.g. UKAS if verifier is accredited; insert name of Certifying National Authority if verifier is Certified under AVR Article 54(2).&gt;</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</si>
  <si>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</si>
  <si>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</si>
  <si>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</si>
  <si>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</si>
  <si>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</si>
  <si>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2) EN ISO/IEC 14065:2012 Requirements for greenhouse gas validation and verification bodies for use in accreditation or other forms of recognition (ISO 14065:2007).</t>
  </si>
  <si>
    <t>3) EN ISO/IEC 14064-3:2006 Specification with guidance for the validation and verification of GHG assertions</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</si>
  <si>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</si>
  <si>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</si>
  <si>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</si>
  <si>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</si>
  <si>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</si>
  <si>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</si>
  <si>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</si>
  <si>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</si>
  <si>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</si>
  <si>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</si>
  <si>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</si>
  <si>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</si>
  <si>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</si>
  <si>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</si>
  <si>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</si>
  <si>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</si>
  <si>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</si>
  <si>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</si>
  <si>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</si>
  <si>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</si>
  <si>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</si>
  <si>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</si>
  <si>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</si>
  <si>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</si>
  <si>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</si>
  <si>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</si>
  <si>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</si>
  <si>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</si>
  <si>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</si>
  <si>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</si>
  <si>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</si>
  <si>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</si>
  <si>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</si>
  <si>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</si>
  <si>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</si>
  <si>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 insert National Accreditation Body's name e.g. UKAS if verifier is accredited; insert name of Certifying National Authority if verifier is Certified under AVR Article 54(2).&gt;</t>
  </si>
  <si>
    <t>&lt;insert the date of the report subject to verification (this should match the date of the report into which this verification opinion is inserted/the final version of the report if it has been revised or updated prior to final verification&gt;</t>
  </si>
  <si>
    <t>Yes / No &lt; Noting the MRR definition of 'site' for aviation, E.g. because the emissions calculation and information management processes are elsewhere.   See relevant guidance developed by the Commission Services</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</si>
  <si>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</si>
  <si>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</si>
  <si>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</si>
  <si>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</si>
  <si>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</si>
  <si>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</si>
  <si>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</si>
  <si>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</si>
  <si>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</si>
  <si>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</si>
  <si>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</si>
  <si>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</si>
  <si>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t>&lt;Insert authorised signature here&gt;</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</si>
  <si>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</si>
  <si>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</si>
  <si>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</si>
  <si>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</si>
  <si>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</si>
  <si>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</si>
  <si>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</si>
  <si>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</si>
  <si>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</si>
  <si>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</si>
  <si>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</si>
  <si>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</si>
  <si>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&lt;insert the date of the report subject to verification (this should match the date of the report into which this verification opinion is inserted/the final version of the report it if has been revised or updated prior to final verification&gt;</t>
  </si>
  <si>
    <t>Gas/Diesel/Coal/HFO/etc….. &lt;please state which fuel type(s) apply to the Operator&gt;&lt; Please note that this line requires entry of a list of FUEL types (e.g. refinery fuel gas, coal etc) ONLY.  It is not required to list all individual EMISSIONS sources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</si>
  <si>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</si>
  <si>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</si>
  <si>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</si>
  <si>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</si>
  <si>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</si>
  <si>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</si>
  <si>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</si>
  <si>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</si>
  <si>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</si>
  <si>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</si>
  <si>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</si>
  <si>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</si>
  <si>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</si>
  <si>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</si>
  <si>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</si>
  <si>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</si>
  <si>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</si>
  <si>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</si>
  <si>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</si>
  <si>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</si>
  <si>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</si>
  <si>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</si>
  <si>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&lt; This cell automatically adds up the two above as a cross check for the entry of disaggregated emissions</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</si>
  <si>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</si>
  <si>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</si>
  <si>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</si>
  <si>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</si>
  <si>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r>
      <t>If yes</t>
    </r>
    <r>
      <rPr>
        <i/>
        <sz val="10"/>
        <color indexed="18"/>
        <rFont val="Arial"/>
        <family val="2"/>
      </rPr>
      <t xml:space="preserve"> &lt; insert date of visit&gt;</t>
    </r>
  </si>
  <si>
    <r>
      <t>If no, the date of written Competent Authority approval for waive of the site visit requirement is:</t>
    </r>
    <r>
      <rPr>
        <i/>
        <sz val="10"/>
        <color indexed="18"/>
        <rFont val="Arial"/>
        <family val="2"/>
      </rPr>
      <t xml:space="preserve"> &lt; insert date&gt;</t>
    </r>
  </si>
  <si>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t>
    </r>
  </si>
  <si>
    <r>
      <t xml:space="preserve">Select the set of criteria that are appropriate to the accreditation/ certification held by the verifier (delete non-relevant sets).  It is expected that for most VBs only set (1) will be required.
</t>
    </r>
    <r>
      <rPr>
        <b/>
        <i/>
        <sz val="10"/>
        <color indexed="62"/>
        <rFont val="Arial"/>
        <family val="2"/>
      </rPr>
      <t>Note, some of the documents may undergo update and revision so you need to check that the correct version is being cited</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</si>
  <si>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</si>
  <si>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</si>
  <si>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</si>
  <si>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</si>
  <si>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</si>
  <si>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</si>
  <si>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</si>
  <si>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</si>
  <si>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</si>
  <si>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</si>
  <si>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</si>
  <si>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</si>
  <si>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</si>
  <si>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</si>
  <si>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</si>
  <si>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</si>
  <si>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</si>
  <si>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</si>
  <si>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</si>
  <si>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</si>
  <si>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</si>
  <si>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</si>
  <si>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</si>
  <si>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</si>
  <si>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</si>
  <si>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</si>
  <si>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</si>
  <si>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</si>
  <si>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</si>
  <si>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</si>
  <si>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</si>
  <si>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</si>
  <si>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</si>
  <si>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</si>
  <si>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</si>
  <si>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</si>
  <si>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</si>
  <si>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t>
  </si>
  <si>
    <t>Name of National AB or verifier Certifying National Authority:</t>
  </si>
  <si>
    <t>&lt;insert formal contact address of Verifier, including email address&gt;</t>
  </si>
  <si>
    <t>Changes to the Aircraft Operator during the reporting year:</t>
  </si>
  <si>
    <t>Is the Verifier Accredited or Certified natural person?</t>
  </si>
  <si>
    <t>4) IAF MD 6:2009 International Accreditation Forum (IAF) Mandatory Document for the Application of ISO 14065:2007 (Issue 1, February 2010)</t>
  </si>
  <si>
    <t>Select Relevant guidance documents from the list</t>
  </si>
  <si>
    <t>&lt;data verification completed as required &gt;</t>
  </si>
  <si>
    <t>&lt; data verification completed as required &gt;</t>
  </si>
  <si>
    <t xml:space="preserve">&lt; confirmation of valid uncertainty assessments &gt; </t>
  </si>
  <si>
    <r>
      <t xml:space="preserve">&lt;Please confirm that biofuels for aviation for which an emission factor of zero is claimed, meets the EU sustainability criteria. If zero rating is not claimed </t>
    </r>
    <r>
      <rPr>
        <i/>
        <sz val="10"/>
        <color indexed="18"/>
        <rFont val="Arial"/>
        <family val="2"/>
      </rPr>
      <t>or if this concerns verification of tonne-kilometre data</t>
    </r>
    <r>
      <rPr>
        <i/>
        <sz val="10"/>
        <color indexed="18"/>
        <rFont val="Arial"/>
        <family val="2"/>
      </rPr>
      <t>, enter N/A&gt;</t>
    </r>
  </si>
  <si>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</si>
  <si>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</si>
  <si>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</si>
  <si>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</si>
  <si>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</si>
  <si>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</si>
  <si>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</si>
  <si>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</si>
  <si>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</si>
  <si>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</si>
  <si>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</si>
  <si>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</si>
  <si>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&lt;Please also include confirmation of compliance with the rule that biofuels or bioliquids, for which an emission factor of zero is claimed, meets the EU sustainability criteria&gt;</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</si>
  <si>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</si>
  <si>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</si>
  <si>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</si>
  <si>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</si>
  <si>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</si>
  <si>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</si>
  <si>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</si>
  <si>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</si>
  <si>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</si>
  <si>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</si>
  <si>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</si>
  <si>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</si>
  <si>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</si>
  <si>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</si>
  <si>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</si>
  <si>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</si>
  <si>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</si>
  <si>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</si>
  <si>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</si>
  <si>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</si>
  <si>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</si>
  <si>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</si>
  <si>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</si>
  <si>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</si>
  <si>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</si>
  <si>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</si>
  <si>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</si>
  <si>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</si>
  <si>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</si>
  <si>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</si>
  <si>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</si>
  <si>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</si>
  <si>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</si>
  <si>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</si>
  <si>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</si>
  <si>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</si>
  <si>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</si>
  <si>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</si>
  <si>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</si>
  <si>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</si>
  <si>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</si>
  <si>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</si>
  <si>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</si>
  <si>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</si>
  <si>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</si>
  <si>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</si>
  <si>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</si>
  <si>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</si>
  <si>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</si>
  <si>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</si>
  <si>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</si>
  <si>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</si>
  <si>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</si>
  <si>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</si>
  <si>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</si>
  <si>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</si>
  <si>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</si>
  <si>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</si>
  <si>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</si>
  <si>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</si>
  <si>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</si>
  <si>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</si>
  <si>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</si>
  <si>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</si>
  <si>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</si>
  <si>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</si>
  <si>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</si>
  <si>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</si>
  <si>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</si>
  <si>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</si>
  <si>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</si>
  <si>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</si>
  <si>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</si>
  <si>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</si>
  <si>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</si>
  <si>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</si>
  <si>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</si>
  <si>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</si>
  <si>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</si>
  <si>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</si>
  <si>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</si>
  <si>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</si>
  <si>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</si>
  <si>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</si>
  <si>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</si>
  <si>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</si>
  <si>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</si>
  <si>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</si>
  <si>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</si>
  <si>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</si>
  <si>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</si>
  <si>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</si>
  <si>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</si>
  <si>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</si>
  <si>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</si>
  <si>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</si>
  <si>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</si>
  <si>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</si>
  <si>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</si>
  <si>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</si>
  <si>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</si>
  <si>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</si>
  <si>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</si>
  <si>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</si>
  <si>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</si>
  <si>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</si>
  <si>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</si>
  <si>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</si>
  <si>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</si>
  <si>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</si>
  <si>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</si>
  <si>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</si>
  <si>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</si>
  <si>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</si>
  <si>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</si>
  <si>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</si>
  <si>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</si>
  <si>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</si>
  <si>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</si>
  <si>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</si>
  <si>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</si>
  <si>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</si>
  <si>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</si>
  <si>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</si>
  <si>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</si>
  <si>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</si>
  <si>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</si>
  <si>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</si>
  <si>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</si>
  <si>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</si>
  <si>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</si>
  <si>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</si>
  <si>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</si>
  <si>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</si>
  <si>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</si>
  <si>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</si>
  <si>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</si>
  <si>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</si>
  <si>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</si>
  <si>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</si>
  <si>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</si>
  <si>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</si>
  <si>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</si>
  <si>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</si>
  <si>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</si>
  <si>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</si>
  <si>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</si>
  <si>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</si>
  <si>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t>
    </r>
  </si>
  <si>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</si>
  <si>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</si>
  <si>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</si>
  <si>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 xml:space="preserve">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</si>
  <si>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</si>
  <si>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t>
  </si>
  <si>
    <t>Please complete any relevant data.  One line per non-conformity point.  If further space is required, please add rows and individually number points.  If there are NO non-conformities please state NOT APPLICABLE in the first row.</t>
  </si>
  <si>
    <t>&lt;State details of non-conformity including nature and size of non-conformity and which element of the monitoring plan it relates to&gt;</t>
  </si>
  <si>
    <t>Please complete any relevant data.  One line per non-compliance point.  If further space is required, please add rows and individually number points.  If there are NO non-compliances please state NOT APPLICABLE in the first row.</t>
  </si>
  <si>
    <t>&lt;State details of non-compliance including nature and size of non-compliance and which element of the Monitoring and Reporting Regulation it relates to&gt;</t>
  </si>
  <si>
    <t xml:space="preserve">Please complete any relevant data.  One cell per improvement point.  If further space is required, please add rows and individually number points.  If there are NO improvement points please state NOT APPLICABLE in the first row. </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</si>
  <si>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</si>
  <si>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</si>
  <si>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This section is not applicable to verification of tonne-kilometre reports.</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</si>
  <si>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</si>
  <si>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Select the appropriate reasons from the list provided or add a reason if relevant</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</si>
  <si>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</si>
  <si>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</si>
  <si>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</si>
  <si>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</si>
  <si>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</si>
  <si>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</si>
  <si>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r>
      <t xml:space="preserve">&lt; </t>
    </r>
    <r>
      <rPr>
        <b/>
        <i/>
        <sz val="10"/>
        <color indexed="18"/>
        <rFont val="Arial"/>
        <family val="2"/>
      </rPr>
      <t>OR</t>
    </r>
    <r>
      <rPr>
        <i/>
        <sz val="10"/>
        <color indexed="18"/>
        <rFont val="Arial"/>
        <family val="2"/>
      </rPr>
      <t xml:space="preserve"> this opinion text if the opinion is qualified with comments for the user of the opinion. 
Please provide brief details of any exceptions that might affect the data and therefore qualify the opinion.</t>
    </r>
  </si>
  <si>
    <t>- uncorrected material misstatement (individual or in aggregate)</t>
  </si>
  <si>
    <t>&lt; 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</si>
  <si>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</si>
  <si>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</si>
  <si>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&lt; this should list anything that has been identified by the verifier in the course of their work and which has not been notified to the Competent Authority by 31 December of the relevant Year.</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</si>
  <si>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</si>
  <si>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</si>
  <si>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</si>
  <si>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</si>
  <si>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</si>
  <si>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</si>
  <si>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</si>
  <si>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</si>
  <si>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</si>
  <si>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</si>
  <si>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</si>
  <si>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</si>
  <si>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</si>
  <si>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</si>
  <si>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</si>
  <si>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</si>
  <si>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</si>
  <si>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</si>
  <si>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</si>
  <si>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</si>
  <si>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</si>
  <si>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</si>
  <si>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</si>
  <si>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</si>
  <si>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</si>
  <si>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</si>
  <si>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</si>
  <si>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</si>
  <si>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</si>
  <si>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</si>
  <si>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</si>
  <si>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This is the version of the Verification Report template, as endorsed by the Climate Change Committee in its meeting of 11 July 2012.</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</si>
  <si>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</si>
  <si>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</si>
  <si>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</si>
  <si>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</si>
  <si>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</si>
  <si>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</si>
  <si>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</si>
  <si>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</si>
  <si>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</si>
  <si>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</si>
  <si>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</si>
  <si>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</si>
  <si>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</si>
  <si>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</si>
  <si>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</si>
  <si>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&lt;Insert name&gt;</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</si>
  <si>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</si>
  <si>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</si>
  <si>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</si>
  <si>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</si>
  <si>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</si>
  <si>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</si>
  <si>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</si>
  <si>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</si>
  <si>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</si>
  <si>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</si>
  <si>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</si>
  <si>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</si>
  <si>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</si>
  <si>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</si>
  <si>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</si>
  <si>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</si>
  <si>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</si>
  <si>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</si>
  <si>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</si>
  <si>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</si>
  <si>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</si>
  <si>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</si>
  <si>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</si>
  <si>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</si>
  <si>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</si>
  <si>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</si>
  <si>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</si>
  <si>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</si>
  <si>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</si>
  <si>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</si>
  <si>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</si>
  <si>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</si>
  <si>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</si>
  <si>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</si>
  <si>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</si>
  <si>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</si>
  <si>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</si>
  <si>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</si>
  <si>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</si>
  <si>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</si>
  <si>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</si>
  <si>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</si>
  <si>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</si>
  <si>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</si>
  <si>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</si>
  <si>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</si>
  <si>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</si>
  <si>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</si>
  <si>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</si>
  <si>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</si>
  <si>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</si>
  <si>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</si>
  <si>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</si>
  <si>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</si>
  <si>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</si>
  <si>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</si>
  <si>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</si>
  <si>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</si>
  <si>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</si>
  <si>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</si>
  <si>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</si>
  <si>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</si>
  <si>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</si>
  <si>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</si>
  <si>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</si>
  <si>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</si>
  <si>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</si>
  <si>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</si>
  <si>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</si>
  <si>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</si>
  <si>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</si>
  <si>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</si>
  <si>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</si>
  <si>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</si>
  <si>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</si>
  <si>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</si>
  <si>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</si>
  <si>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</si>
  <si>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</si>
  <si>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</si>
  <si>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</si>
  <si>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</si>
  <si>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</si>
  <si>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</si>
  <si>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</si>
  <si>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</si>
  <si>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</si>
  <si>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</si>
  <si>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</si>
  <si>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</si>
  <si>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</si>
  <si>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</si>
  <si>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</si>
  <si>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</si>
  <si>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</si>
  <si>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</si>
  <si>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</si>
  <si>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</si>
  <si>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</si>
  <si>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</si>
  <si>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</si>
  <si>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</si>
  <si>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</si>
  <si>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</si>
  <si>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</si>
  <si>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</si>
  <si>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</si>
  <si>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</si>
  <si>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</si>
  <si>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</si>
  <si>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</si>
  <si>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</si>
  <si>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</si>
  <si>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</si>
  <si>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</si>
  <si>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</si>
  <si>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</si>
  <si>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</si>
  <si>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</si>
  <si>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</si>
  <si>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</si>
  <si>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</si>
  <si>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</si>
  <si>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</si>
  <si>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</si>
  <si>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</si>
  <si>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</si>
  <si>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</si>
  <si>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</si>
  <si>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</si>
  <si>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</si>
  <si>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</si>
  <si>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</si>
  <si>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</si>
  <si>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</si>
  <si>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</si>
  <si>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</si>
  <si>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</si>
  <si>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</si>
  <si>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</si>
  <si>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</si>
  <si>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</si>
  <si>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</si>
  <si>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</si>
  <si>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</si>
  <si>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</si>
  <si>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</si>
  <si>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</si>
  <si>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</si>
  <si>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</si>
  <si>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</si>
  <si>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</si>
  <si>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</si>
  <si>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</si>
  <si>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</si>
  <si>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</si>
  <si>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</si>
  <si>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</si>
  <si>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</si>
  <si>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</si>
  <si>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</si>
  <si>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</si>
  <si>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</si>
  <si>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</si>
  <si>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</si>
  <si>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</si>
  <si>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</si>
  <si>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</si>
  <si>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</si>
  <si>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</si>
  <si>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</si>
  <si>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</si>
  <si>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</si>
  <si>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</si>
  <si>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</si>
  <si>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</si>
  <si>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</si>
  <si>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</si>
  <si>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</si>
  <si>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</si>
  <si>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</si>
  <si>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</si>
  <si>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</si>
  <si>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</si>
  <si>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</si>
  <si>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</si>
  <si>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</si>
  <si>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</si>
  <si>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</si>
  <si>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</si>
  <si>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</si>
  <si>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</si>
  <si>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</si>
  <si>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</si>
  <si>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</si>
  <si>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</si>
  <si>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</si>
  <si>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</si>
  <si>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</si>
  <si>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</si>
  <si>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</si>
  <si>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</si>
  <si>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</si>
  <si>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</si>
  <si>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</si>
  <si>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</si>
  <si>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</si>
  <si>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</si>
  <si>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</si>
  <si>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</si>
  <si>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</si>
  <si>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</si>
  <si>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</si>
  <si>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</si>
  <si>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</si>
  <si>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</si>
  <si>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</si>
  <si>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</si>
  <si>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</si>
  <si>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</si>
  <si>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</si>
  <si>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</si>
  <si>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</si>
  <si>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</si>
  <si>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</si>
  <si>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</si>
  <si>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</si>
  <si>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</si>
  <si>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</si>
  <si>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</si>
  <si>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</si>
  <si>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</si>
  <si>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</si>
  <si>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</si>
  <si>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</si>
  <si>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</si>
  <si>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</si>
  <si>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</si>
  <si>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</si>
  <si>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</si>
  <si>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</si>
  <si>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</si>
  <si>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</si>
  <si>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</si>
  <si>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</si>
  <si>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</si>
  <si>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</si>
  <si>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</si>
  <si>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</si>
  <si>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</si>
  <si>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</si>
  <si>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</si>
  <si>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</si>
  <si>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</si>
  <si>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</si>
  <si>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</si>
  <si>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</si>
  <si>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</si>
  <si>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</si>
  <si>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</si>
  <si>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</si>
  <si>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</si>
  <si>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</si>
  <si>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</si>
  <si>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</si>
  <si>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</si>
  <si>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</si>
  <si>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</si>
  <si>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</si>
  <si>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</si>
  <si>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</si>
  <si>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</si>
  <si>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</si>
  <si>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</si>
  <si>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</si>
  <si>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</si>
  <si>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</si>
  <si>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</si>
  <si>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</si>
  <si>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</si>
  <si>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</si>
  <si>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</si>
  <si>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</si>
  <si>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</si>
  <si>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</si>
  <si>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</si>
  <si>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</si>
  <si>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</si>
  <si>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</si>
  <si>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</si>
  <si>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</si>
  <si>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</si>
  <si>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</si>
  <si>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</si>
  <si>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</si>
  <si>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</si>
  <si>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</si>
  <si>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</si>
  <si>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</si>
  <si>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</si>
  <si>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</si>
  <si>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</si>
  <si>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</si>
  <si>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</si>
  <si>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</si>
  <si>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</si>
  <si>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</si>
  <si>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</si>
  <si>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</si>
  <si>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</si>
  <si>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</si>
  <si>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</si>
  <si>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</si>
  <si>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</si>
  <si>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</si>
  <si>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</si>
  <si>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</si>
  <si>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</si>
  <si>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</si>
  <si>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</si>
  <si>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</si>
  <si>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</si>
  <si>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</si>
  <si>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</si>
  <si>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</si>
  <si>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</si>
  <si>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</si>
  <si>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</si>
  <si>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</si>
  <si>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</si>
  <si>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</si>
  <si>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</si>
  <si>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</si>
  <si>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</si>
  <si>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</si>
  <si>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</si>
  <si>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</si>
  <si>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</si>
  <si>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</si>
  <si>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</si>
  <si>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</si>
  <si>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</si>
  <si>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</si>
  <si>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</si>
  <si>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</si>
  <si>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</si>
  <si>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</si>
  <si>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</si>
  <si>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</si>
  <si>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</si>
  <si>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</si>
  <si>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</si>
  <si>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</si>
  <si>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</si>
  <si>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</si>
  <si>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</si>
  <si>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</si>
  <si>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</si>
  <si>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</si>
  <si>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</si>
  <si>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</si>
  <si>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</si>
  <si>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</si>
  <si>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</si>
  <si>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</si>
  <si>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</si>
  <si>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</si>
  <si>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</si>
  <si>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</si>
  <si>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</si>
  <si>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</si>
  <si>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</si>
  <si>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</si>
  <si>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</si>
  <si>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</si>
  <si>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</si>
  <si>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</si>
  <si>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</si>
  <si>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</si>
  <si>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</si>
  <si>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</si>
  <si>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</si>
  <si>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</si>
  <si>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</si>
  <si>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</si>
  <si>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</si>
  <si>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</si>
  <si>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</si>
  <si>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</si>
  <si>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</si>
  <si>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</si>
  <si>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</si>
  <si>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</si>
  <si>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</si>
  <si>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</si>
  <si>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</si>
  <si>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</si>
  <si>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</si>
  <si>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</si>
  <si>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</si>
  <si>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</si>
  <si>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</si>
  <si>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</si>
  <si>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</si>
  <si>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</si>
  <si>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</si>
  <si>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</si>
  <si>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</si>
  <si>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</si>
  <si>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</si>
  <si>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</si>
  <si>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</si>
  <si>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</si>
  <si>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http://www.lne.be/eu-ets-aviation</t>
  </si>
  <si>
    <t>ets.aviation@lne.vlaanderen.be</t>
  </si>
  <si>
    <t>In the Flemish Region aircraft operators are required to maintain a logbook 'changes' and a logbook' abnormal circumstances' during the calendar year. Furthermore, any signifcant change to the monitoringmethodology that has occurred during the calendar year needs to be notified and approved to/by the competent authority and any high-impact abnormal circumstance that has occurred during the calendar year needs to be notified and approved to/by the Flemish Verification Office. The legal provisions are to be found in the Decision of the Flemish Government of 4 April 2014 (available on http://www.lne.be/eu-ets-aviation)</t>
  </si>
  <si>
    <t>The logbooks and approved notifications will be helpful tools during he verification of the emission report.</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</si>
</sst>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s>
  <fonts count="83">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i/>
      <sz val="10"/>
      <color indexed="62"/>
      <name val="Arial"/>
      <family val="2"/>
    </font>
    <font>
      <b/>
      <sz val="12"/>
      <name val="Arial"/>
      <family val="2"/>
    </font>
    <font>
      <vertAlign val="subscript"/>
      <sz val="10"/>
      <color indexed="18"/>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u val="single"/>
      <sz val="10"/>
      <color theme="10"/>
      <name val="Arial"/>
      <family val="2"/>
    </font>
    <font>
      <b/>
      <sz val="10"/>
      <color rgb="FFFF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medium"/>
      <right/>
      <top style="thin"/>
      <bottom style="thin"/>
    </border>
    <border>
      <left style="medium"/>
      <right style="medium"/>
      <top style="thin"/>
      <bottom>
        <color indexed="63"/>
      </bottom>
    </border>
    <border>
      <left style="thin"/>
      <right style="medium"/>
      <top/>
      <bottom style="thin"/>
    </border>
    <border>
      <left style="thin"/>
      <right style="medium"/>
      <top style="thin"/>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border>
    <border>
      <left>
        <color indexed="63"/>
      </left>
      <right/>
      <top style="medium"/>
      <bottom style="thin"/>
    </border>
    <border>
      <left style="thin"/>
      <right style="thin"/>
      <top style="thin"/>
      <bottom style="thin"/>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style="medium"/>
      <right style="thin"/>
      <top>
        <color indexed="63"/>
      </top>
      <bottom>
        <color indexed="63"/>
      </bottom>
    </border>
    <border>
      <left style="medium"/>
      <right style="thin"/>
      <top/>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0" borderId="3" applyNumberFormat="0" applyFill="0" applyAlignment="0" applyProtection="0"/>
    <xf numFmtId="0" fontId="42" fillId="0" borderId="0" applyNumberFormat="0" applyFill="0" applyBorder="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30" borderId="0" applyNumberFormat="0" applyBorder="0" applyAlignment="0" applyProtection="0"/>
    <xf numFmtId="0" fontId="0" fillId="31" borderId="7" applyNumberFormat="0" applyFont="0" applyAlignment="0" applyProtection="0"/>
    <xf numFmtId="0" fontId="74" fillId="32" borderId="0" applyNumberFormat="0" applyBorder="0" applyAlignment="0" applyProtection="0"/>
    <xf numFmtId="9" fontId="0" fillId="0" borderId="0" applyFont="0" applyFill="0" applyBorder="0" applyAlignment="0" applyProtection="0"/>
    <xf numFmtId="0" fontId="1" fillId="0" borderId="0">
      <alignment/>
      <protection/>
    </xf>
    <xf numFmtId="0" fontId="75" fillId="0" borderId="0" applyNumberFormat="0" applyFill="0" applyBorder="0" applyAlignment="0" applyProtection="0"/>
    <xf numFmtId="0" fontId="76" fillId="0" borderId="8" applyNumberFormat="0" applyFill="0" applyAlignment="0" applyProtection="0"/>
    <xf numFmtId="0" fontId="77" fillId="26" borderId="9" applyNumberFormat="0" applyAlignment="0" applyProtection="0"/>
    <xf numFmtId="199" fontId="0" fillId="0" borderId="0" applyFont="0" applyFill="0" applyBorder="0" applyAlignment="0" applyProtection="0"/>
    <xf numFmtId="19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02">
    <xf numFmtId="0" fontId="0" fillId="0" borderId="0" xfId="0" applyAlignment="1">
      <alignment/>
    </xf>
    <xf numFmtId="0" fontId="41" fillId="0" borderId="10" xfId="44" applyFont="1" applyBorder="1" applyAlignment="1" applyProtection="1">
      <alignment vertical="top"/>
      <protection/>
    </xf>
    <xf numFmtId="0" fontId="41" fillId="0" borderId="11" xfId="44" applyFont="1" applyBorder="1" applyAlignment="1" applyProtection="1">
      <alignment vertical="top"/>
      <protection/>
    </xf>
    <xf numFmtId="0" fontId="41" fillId="33" borderId="12" xfId="44" applyFont="1" applyFill="1" applyBorder="1" applyAlignment="1" applyProtection="1">
      <alignment horizontal="left" vertical="top"/>
      <protection/>
    </xf>
    <xf numFmtId="0" fontId="41" fillId="33" borderId="0" xfId="44" applyFont="1" applyFill="1" applyBorder="1" applyAlignment="1" applyProtection="1">
      <alignment horizontal="left" vertical="top"/>
      <protection/>
    </xf>
    <xf numFmtId="0" fontId="41" fillId="33" borderId="13" xfId="44"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0" fillId="0" borderId="37" xfId="44"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41" fillId="39" borderId="12" xfId="44" applyFont="1" applyFill="1" applyBorder="1" applyAlignment="1" applyProtection="1">
      <alignment horizontal="left" vertical="top"/>
      <protection/>
    </xf>
    <xf numFmtId="0" fontId="41" fillId="39" borderId="0" xfId="44" applyFont="1" applyFill="1" applyBorder="1" applyAlignment="1" applyProtection="1">
      <alignment horizontal="left" vertical="top"/>
      <protection/>
    </xf>
    <xf numFmtId="0" fontId="41" fillId="39" borderId="13" xfId="44" applyFont="1" applyFill="1" applyBorder="1" applyAlignment="1" applyProtection="1">
      <alignment horizontal="left" vertical="top"/>
      <protection/>
    </xf>
    <xf numFmtId="0" fontId="44" fillId="0" borderId="38" xfId="56" applyFont="1" applyBorder="1" applyProtection="1">
      <alignment/>
      <protection/>
    </xf>
    <xf numFmtId="0" fontId="45"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2" fillId="0" borderId="0" xfId="0" applyFont="1" applyAlignment="1" applyProtection="1">
      <alignment vertical="top" wrapText="1"/>
      <protection/>
    </xf>
    <xf numFmtId="0" fontId="0" fillId="0" borderId="0" xfId="0" applyAlignment="1" applyProtection="1">
      <alignment vertical="top"/>
      <protection/>
    </xf>
    <xf numFmtId="0" fontId="33" fillId="0" borderId="0" xfId="0" applyFont="1" applyAlignment="1" applyProtection="1">
      <alignment horizontal="left" vertical="top" wrapText="1"/>
      <protection/>
    </xf>
    <xf numFmtId="0" fontId="3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3"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1" borderId="41" xfId="0" applyFont="1" applyFill="1" applyBorder="1" applyAlignment="1" applyProtection="1">
      <alignment vertical="top" wrapText="1"/>
      <protection/>
    </xf>
    <xf numFmtId="0" fontId="2" fillId="0" borderId="0" xfId="0" applyFont="1" applyAlignment="1" applyProtection="1">
      <alignment vertical="top"/>
      <protection/>
    </xf>
    <xf numFmtId="0" fontId="33"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1" borderId="45" xfId="0" applyFont="1" applyFill="1" applyBorder="1" applyAlignment="1" applyProtection="1">
      <alignment vertical="top" wrapText="1"/>
      <protection/>
    </xf>
    <xf numFmtId="0" fontId="34"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1"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1"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1" borderId="52" xfId="0" applyFont="1" applyFill="1" applyBorder="1" applyAlignment="1" applyProtection="1">
      <alignment vertical="top" wrapText="1"/>
      <protection/>
    </xf>
    <xf numFmtId="0" fontId="0" fillId="31"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1" borderId="25" xfId="0" applyFont="1" applyFill="1" applyBorder="1" applyAlignment="1" applyProtection="1">
      <alignment vertical="top" wrapText="1"/>
      <protection/>
    </xf>
    <xf numFmtId="0" fontId="0" fillId="31" borderId="54" xfId="0" applyFont="1" applyFill="1" applyBorder="1" applyAlignment="1" applyProtection="1">
      <alignment vertical="top" wrapText="1"/>
      <protection/>
    </xf>
    <xf numFmtId="0" fontId="0" fillId="31" borderId="55" xfId="0" applyFont="1" applyFill="1" applyBorder="1" applyAlignment="1" applyProtection="1">
      <alignment vertical="top" wrapText="1"/>
      <protection/>
    </xf>
    <xf numFmtId="0" fontId="0" fillId="31"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31" borderId="57" xfId="0" applyFont="1" applyFill="1" applyBorder="1" applyAlignment="1" applyProtection="1">
      <alignment vertical="top" wrapText="1"/>
      <protection/>
    </xf>
    <xf numFmtId="0" fontId="0" fillId="31"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1" borderId="58" xfId="0" applyFont="1" applyFill="1" applyBorder="1" applyAlignment="1" applyProtection="1">
      <alignment vertical="top" wrapText="1"/>
      <protection/>
    </xf>
    <xf numFmtId="0" fontId="0" fillId="31" borderId="54" xfId="0" applyFont="1" applyFill="1" applyBorder="1" applyAlignment="1" applyProtection="1">
      <alignment horizontal="left" vertical="top"/>
      <protection/>
    </xf>
    <xf numFmtId="0" fontId="0" fillId="31"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1" borderId="49" xfId="0" applyFont="1" applyFill="1" applyBorder="1" applyAlignment="1" applyProtection="1" quotePrefix="1">
      <alignment horizontal="left" vertical="top" wrapText="1" indent="1"/>
      <protection/>
    </xf>
    <xf numFmtId="0" fontId="0" fillId="31" borderId="46" xfId="0" applyFont="1" applyFill="1" applyBorder="1" applyAlignment="1" applyProtection="1" quotePrefix="1">
      <alignment horizontal="left" vertical="top" wrapText="1" indent="1"/>
      <protection/>
    </xf>
    <xf numFmtId="0" fontId="0" fillId="31"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1"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1"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1"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1" borderId="40" xfId="0" applyNumberFormat="1" applyFont="1" applyFill="1" applyBorder="1" applyAlignment="1" applyProtection="1">
      <alignment horizontal="left" vertical="top" wrapText="1"/>
      <protection/>
    </xf>
    <xf numFmtId="2" fontId="0" fillId="31"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31"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1"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1"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1"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7" xfId="0" applyFont="1" applyFill="1" applyBorder="1" applyAlignment="1" applyProtection="1">
      <alignment vertical="top" wrapText="1"/>
      <protection/>
    </xf>
    <xf numFmtId="0" fontId="0" fillId="31"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81" fillId="0" borderId="0" xfId="0" applyFont="1" applyAlignment="1" applyProtection="1">
      <alignment vertical="top" wrapText="1"/>
      <protection/>
    </xf>
    <xf numFmtId="0" fontId="25" fillId="31" borderId="60" xfId="0" applyFont="1" applyFill="1" applyBorder="1" applyAlignment="1" applyProtection="1">
      <alignment vertical="top" wrapText="1"/>
      <protection/>
    </xf>
    <xf numFmtId="0" fontId="81" fillId="0" borderId="0" xfId="0" applyFont="1" applyAlignment="1" applyProtection="1">
      <alignment vertical="center" textRotation="90"/>
      <protection/>
    </xf>
    <xf numFmtId="0" fontId="25" fillId="31" borderId="40" xfId="0" applyFont="1" applyFill="1" applyBorder="1" applyAlignment="1" applyProtection="1">
      <alignment vertical="top" wrapText="1"/>
      <protection/>
    </xf>
    <xf numFmtId="0" fontId="0" fillId="31" borderId="61" xfId="0" applyFont="1" applyFill="1" applyBorder="1" applyAlignment="1" applyProtection="1">
      <alignment vertical="top" wrapText="1"/>
      <protection/>
    </xf>
    <xf numFmtId="0" fontId="0" fillId="31" borderId="61" xfId="0" applyFont="1" applyFill="1" applyBorder="1" applyAlignment="1" applyProtection="1" quotePrefix="1">
      <alignment vertical="top" wrapText="1"/>
      <protection/>
    </xf>
    <xf numFmtId="0" fontId="0" fillId="31" borderId="41" xfId="0" applyFont="1" applyFill="1" applyBorder="1" applyAlignment="1" applyProtection="1" quotePrefix="1">
      <alignment vertical="top" wrapText="1"/>
      <protection/>
    </xf>
    <xf numFmtId="0" fontId="0" fillId="31" borderId="39" xfId="0" applyFont="1" applyFill="1" applyBorder="1" applyAlignment="1" applyProtection="1">
      <alignment vertical="top" wrapText="1"/>
      <protection/>
    </xf>
    <xf numFmtId="0" fontId="0" fillId="31" borderId="41" xfId="0" applyFont="1" applyFill="1" applyBorder="1" applyAlignment="1" applyProtection="1">
      <alignment vertical="top" wrapText="1"/>
      <protection/>
    </xf>
    <xf numFmtId="0" fontId="30"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1"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81" fillId="0" borderId="0" xfId="0" applyFont="1" applyFill="1" applyBorder="1" applyAlignment="1" applyProtection="1">
      <alignment vertical="top" wrapText="1"/>
      <protection/>
    </xf>
    <xf numFmtId="0" fontId="81"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9" fillId="0" borderId="0" xfId="0" applyFont="1" applyFill="1" applyAlignment="1" applyProtection="1">
      <alignment vertical="top" wrapText="1"/>
      <protection/>
    </xf>
    <xf numFmtId="0" fontId="39" fillId="0" borderId="0" xfId="0" applyFont="1" applyFill="1" applyAlignment="1" applyProtection="1">
      <alignment horizontal="left" vertical="top" wrapText="1"/>
      <protection/>
    </xf>
    <xf numFmtId="0" fontId="0" fillId="31"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6"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8"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43" fillId="45" borderId="0" xfId="0" applyFont="1" applyFill="1" applyBorder="1" applyAlignment="1" applyProtection="1">
      <alignment horizontal="left" vertical="center" wrapText="1"/>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40"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6"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36"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81"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28" fillId="0" borderId="0" xfId="0" applyFont="1" applyAlignment="1" applyProtection="1">
      <alignment horizontal="left" vertical="top" wrapText="1"/>
      <protection/>
    </xf>
    <xf numFmtId="0" fontId="28" fillId="0" borderId="0" xfId="0" applyFont="1" applyBorder="1" applyAlignment="1" applyProtection="1">
      <alignment horizontal="left" vertical="top" wrapText="1"/>
      <protection/>
    </xf>
    <xf numFmtId="0" fontId="81"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33" fillId="0" borderId="0" xfId="0" applyFont="1" applyBorder="1" applyAlignment="1" applyProtection="1">
      <alignment horizontal="left" vertical="top" wrapText="1"/>
      <protection/>
    </xf>
    <xf numFmtId="0" fontId="34" fillId="0" borderId="0" xfId="0" applyFont="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4" fillId="46" borderId="34" xfId="56" applyFont="1" applyFill="1" applyBorder="1" applyAlignment="1" applyProtection="1">
      <alignment wrapText="1"/>
      <protection/>
    </xf>
    <xf numFmtId="0" fontId="0" fillId="0" borderId="0" xfId="0" applyAlignment="1">
      <alignment wrapText="1"/>
    </xf>
    <xf numFmtId="0" fontId="38" fillId="39" borderId="12" xfId="0" applyFont="1" applyFill="1" applyBorder="1" applyAlignment="1" applyProtection="1">
      <alignment horizontal="left" vertical="top" wrapText="1"/>
      <protection/>
    </xf>
    <xf numFmtId="0" fontId="40"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5"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2"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5" fillId="45" borderId="12" xfId="0" applyFont="1" applyFill="1" applyBorder="1" applyAlignment="1" applyProtection="1">
      <alignment horizontal="left" vertical="top" wrapText="1"/>
      <protection/>
    </xf>
    <xf numFmtId="0" fontId="5" fillId="45" borderId="13" xfId="0" applyFont="1" applyFill="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0" fillId="31" borderId="67" xfId="0"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31" borderId="43" xfId="0" applyFont="1" applyFill="1" applyBorder="1" applyAlignment="1" applyProtection="1">
      <alignment horizontal="left" vertical="top" wrapText="1"/>
      <protection/>
    </xf>
    <xf numFmtId="0" fontId="0" fillId="31" borderId="71" xfId="0" applyFont="1" applyFill="1" applyBorder="1" applyAlignment="1" applyProtection="1">
      <alignment horizontal="left" vertical="top" wrapText="1"/>
      <protection/>
    </xf>
    <xf numFmtId="0" fontId="11" fillId="0" borderId="33" xfId="0" applyFont="1" applyBorder="1" applyAlignment="1" applyProtection="1">
      <alignment horizontal="left" vertical="top" wrapText="1"/>
      <protection/>
    </xf>
    <xf numFmtId="0" fontId="0" fillId="31" borderId="71" xfId="0" applyFont="1" applyFill="1" applyBorder="1" applyAlignment="1" applyProtection="1" quotePrefix="1">
      <alignment horizontal="left" vertical="top" wrapText="1"/>
      <protection/>
    </xf>
    <xf numFmtId="0" fontId="0" fillId="31" borderId="68" xfId="0" applyFont="1" applyFill="1" applyBorder="1" applyAlignment="1" applyProtection="1" quotePrefix="1">
      <alignment horizontal="left" vertical="top" wrapText="1"/>
      <protection/>
    </xf>
    <xf numFmtId="0" fontId="28" fillId="0" borderId="0" xfId="0" applyFont="1" applyFill="1" applyBorder="1" applyAlignment="1" applyProtection="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31" borderId="68" xfId="0" applyFont="1" applyFill="1" applyBorder="1" applyAlignment="1" applyProtection="1">
      <alignment horizontal="left" vertical="top" wrapText="1"/>
      <protection/>
    </xf>
    <xf numFmtId="0" fontId="0" fillId="31" borderId="66" xfId="0" applyFont="1" applyFill="1" applyBorder="1" applyAlignment="1" applyProtection="1">
      <alignment horizontal="left" vertical="top" wrapText="1"/>
      <protection/>
    </xf>
    <xf numFmtId="0" fontId="0" fillId="31" borderId="72" xfId="0" applyFont="1" applyFill="1" applyBorder="1" applyAlignment="1" applyProtection="1">
      <alignment horizontal="left" vertical="top" wrapText="1"/>
      <protection/>
    </xf>
    <xf numFmtId="0" fontId="0" fillId="31" borderId="26" xfId="0" applyFont="1" applyFill="1" applyBorder="1" applyAlignment="1" applyProtection="1">
      <alignment horizontal="left" vertical="top" wrapText="1"/>
      <protection/>
    </xf>
    <xf numFmtId="0" fontId="0" fillId="31" borderId="45" xfId="0" applyFont="1" applyFill="1" applyBorder="1" applyAlignment="1" applyProtection="1" quotePrefix="1">
      <alignment horizontal="left" vertical="top" wrapText="1"/>
      <protection/>
    </xf>
    <xf numFmtId="0" fontId="0" fillId="31" borderId="13"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0" borderId="45" xfId="0" applyFont="1" applyFill="1" applyBorder="1" applyAlignment="1" applyProtection="1">
      <alignment horizontal="left" wrapText="1"/>
      <protection/>
    </xf>
    <xf numFmtId="0" fontId="0" fillId="43" borderId="45" xfId="0" applyFont="1" applyFill="1" applyBorder="1" applyAlignment="1" applyProtection="1">
      <alignment horizontal="left" vertical="top" wrapText="1"/>
      <protection/>
    </xf>
    <xf numFmtId="0" fontId="28" fillId="42" borderId="0"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3" fillId="40" borderId="33" xfId="0" applyFont="1" applyFill="1" applyBorder="1" applyAlignment="1" applyProtection="1">
      <alignment horizontal="left" wrapText="1"/>
      <protection/>
    </xf>
    <xf numFmtId="0" fontId="13" fillId="40" borderId="33" xfId="0" applyFont="1" applyFill="1" applyBorder="1" applyAlignment="1" applyProtection="1">
      <alignment horizontal="left" vertical="top" wrapText="1"/>
      <protection/>
    </xf>
    <xf numFmtId="0" fontId="0" fillId="40" borderId="33"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36" fillId="0" borderId="0" xfId="0" applyFont="1" applyAlignment="1" applyProtection="1">
      <alignment vertical="center" wrapText="1"/>
      <protection/>
    </xf>
    <xf numFmtId="0" fontId="0" fillId="0" borderId="0" xfId="0" applyAlignment="1">
      <alignment vertical="center" wrapText="1"/>
    </xf>
    <xf numFmtId="0" fontId="0" fillId="0" borderId="74"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0" borderId="76"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41" borderId="80"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81"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43" fillId="45" borderId="0" xfId="0" applyFont="1" applyFill="1" applyBorder="1" applyAlignment="1" applyProtection="1">
      <alignment horizontal="left" vertical="center" wrapText="1"/>
      <protection/>
    </xf>
    <xf numFmtId="0" fontId="0" fillId="45" borderId="0" xfId="0" applyFont="1" applyFill="1" applyBorder="1" applyAlignment="1" applyProtection="1">
      <alignment horizontal="left" vertical="center" wrapText="1"/>
      <protection/>
    </xf>
    <xf numFmtId="0" fontId="0" fillId="45" borderId="45" xfId="0" applyFont="1" applyFill="1" applyBorder="1" applyAlignment="1" applyProtection="1">
      <alignment horizontal="left" vertical="center" wrapText="1"/>
      <protection/>
    </xf>
    <xf numFmtId="0" fontId="28" fillId="44"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68" fillId="0" borderId="0" xfId="44" applyAlignment="1" applyProtection="1">
      <alignment horizontal="left"/>
      <protection/>
    </xf>
    <xf numFmtId="0" fontId="28" fillId="44" borderId="46"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3" borderId="12"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80" fillId="39" borderId="13" xfId="44"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41" fillId="39" borderId="0" xfId="44"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80" fillId="39" borderId="0" xfId="44" applyFont="1" applyFill="1" applyBorder="1" applyAlignment="1" applyProtection="1">
      <alignment horizontal="justify" vertical="top" wrapText="1"/>
      <protection/>
    </xf>
    <xf numFmtId="0" fontId="0" fillId="39"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5" borderId="46" xfId="0" applyFont="1" applyFill="1" applyBorder="1" applyAlignment="1" applyProtection="1">
      <alignment horizontal="left" vertical="top" wrapText="1"/>
      <protection/>
    </xf>
    <xf numFmtId="0" fontId="5" fillId="45"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5" borderId="42" xfId="0" applyFont="1" applyFill="1" applyBorder="1" applyAlignment="1" applyProtection="1">
      <alignment horizontal="left" vertical="top" wrapText="1"/>
      <protection/>
    </xf>
    <xf numFmtId="0" fontId="5" fillId="45"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0" fillId="31" borderId="61" xfId="0" applyFont="1" applyFill="1" applyBorder="1" applyAlignment="1" applyProtection="1">
      <alignment horizontal="left" vertical="top" wrapText="1"/>
      <protection/>
    </xf>
    <xf numFmtId="0" fontId="0" fillId="31" borderId="85"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84" xfId="0" applyFont="1" applyFill="1" applyBorder="1" applyAlignment="1" applyProtection="1">
      <alignment vertical="top" wrapText="1"/>
      <protection/>
    </xf>
    <xf numFmtId="0" fontId="2" fillId="0" borderId="86" xfId="0" applyFont="1" applyBorder="1" applyAlignment="1" applyProtection="1">
      <alignment horizontal="left" vertical="top" wrapText="1"/>
      <protection/>
    </xf>
    <xf numFmtId="0" fontId="2" fillId="0" borderId="84" xfId="0" applyFont="1" applyBorder="1" applyAlignment="1" applyProtection="1">
      <alignment horizontal="left" vertical="top" wrapText="1"/>
      <protection/>
    </xf>
    <xf numFmtId="0" fontId="0" fillId="31" borderId="87" xfId="0" applyFont="1" applyFill="1" applyBorder="1" applyAlignment="1" applyProtection="1">
      <alignment horizontal="left" vertical="top" wrapText="1"/>
      <protection/>
    </xf>
    <xf numFmtId="0" fontId="0" fillId="31"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84"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7" fillId="0" borderId="0" xfId="0" applyFont="1" applyFill="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4"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67" xfId="0" applyFont="1" applyBorder="1" applyAlignment="1" applyProtection="1">
      <alignment vertical="top" wrapText="1"/>
      <protection/>
    </xf>
    <xf numFmtId="0" fontId="2" fillId="0" borderId="88" xfId="0" applyFont="1" applyBorder="1" applyAlignment="1" applyProtection="1">
      <alignment vertical="top" wrapText="1"/>
      <protection/>
    </xf>
    <xf numFmtId="0" fontId="2" fillId="0" borderId="0" xfId="0" applyFont="1" applyAlignment="1" applyProtection="1">
      <alignment horizontal="left" vertical="top"/>
      <protection/>
    </xf>
    <xf numFmtId="0" fontId="27" fillId="0" borderId="44"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25" xfId="0" applyNumberFormat="1" applyFont="1" applyFill="1" applyBorder="1" applyAlignment="1" applyProtection="1">
      <alignment horizontal="center" vertical="top"/>
      <protection/>
    </xf>
    <xf numFmtId="0" fontId="2" fillId="41" borderId="27" xfId="0" applyNumberFormat="1" applyFont="1" applyFill="1" applyBorder="1" applyAlignment="1" applyProtection="1">
      <alignment horizontal="center" vertical="top"/>
      <protection/>
    </xf>
    <xf numFmtId="0" fontId="28" fillId="0" borderId="44" xfId="0" applyFont="1" applyBorder="1" applyAlignment="1" applyProtection="1">
      <alignment vertical="top" wrapText="1"/>
      <protection/>
    </xf>
    <xf numFmtId="0" fontId="34" fillId="0" borderId="0" xfId="0" applyFont="1" applyBorder="1" applyAlignment="1" applyProtection="1">
      <alignment vertical="top" wrapText="1"/>
      <protection/>
    </xf>
    <xf numFmtId="0" fontId="34" fillId="0" borderId="44" xfId="0" applyFont="1" applyBorder="1" applyAlignment="1" applyProtection="1">
      <alignment vertical="top" wrapText="1"/>
      <protection/>
    </xf>
    <xf numFmtId="0" fontId="33"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34" fillId="0" borderId="44" xfId="0" applyFont="1" applyBorder="1" applyAlignment="1" applyProtection="1">
      <alignment horizontal="left" vertical="top" wrapText="1"/>
      <protection/>
    </xf>
    <xf numFmtId="0" fontId="2" fillId="41" borderId="18" xfId="0" applyNumberFormat="1" applyFont="1" applyFill="1" applyBorder="1" applyAlignment="1" applyProtection="1">
      <alignment horizontal="center" vertical="top"/>
      <protection/>
    </xf>
    <xf numFmtId="0" fontId="2" fillId="41"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0" fillId="33" borderId="0" xfId="0" applyFill="1" applyAlignment="1" applyProtection="1">
      <alignment/>
      <protection/>
    </xf>
    <xf numFmtId="0" fontId="0" fillId="33" borderId="0" xfId="0" applyFont="1" applyFill="1" applyAlignment="1" applyProtection="1">
      <alignment/>
      <protection/>
    </xf>
    <xf numFmtId="0" fontId="80" fillId="33" borderId="0" xfId="44" applyFont="1" applyFill="1" applyAlignment="1" applyProtection="1">
      <alignment/>
      <protection/>
    </xf>
    <xf numFmtId="0" fontId="0" fillId="33" borderId="19" xfId="0" applyFont="1" applyFill="1" applyBorder="1" applyAlignment="1" applyProtection="1">
      <alignment horizontal="left" vertical="top" wrapText="1"/>
      <protection/>
    </xf>
    <xf numFmtId="0" fontId="0" fillId="33" borderId="20" xfId="0" applyFont="1" applyFill="1" applyBorder="1" applyAlignment="1" applyProtection="1">
      <alignment horizontal="left" vertical="top" wrapText="1"/>
      <protection/>
    </xf>
    <xf numFmtId="0" fontId="80" fillId="33" borderId="18" xfId="44" applyFont="1" applyFill="1" applyBorder="1" applyAlignment="1" applyProtection="1">
      <alignment horizontal="left" vertical="top" wrapText="1"/>
      <protection/>
    </xf>
    <xf numFmtId="0" fontId="0" fillId="33" borderId="4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0" fillId="33" borderId="44" xfId="0" applyFont="1" applyFill="1" applyBorder="1" applyAlignment="1" applyProtection="1">
      <alignment horizontal="left" vertical="top" wrapText="1"/>
      <protection/>
    </xf>
    <xf numFmtId="0" fontId="0" fillId="0" borderId="0" xfId="0" applyFont="1" applyAlignment="1">
      <alignment horizontal="left" vertical="top" wrapText="1"/>
    </xf>
    <xf numFmtId="0" fontId="0" fillId="0" borderId="45"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rd_Outline NIMs template 10-09-30"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10-29_MPCO2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11">
        <row r="71">
          <cell r="B71" t="str">
            <v>Flemish Environment, Nature and Energy Department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www.lne.be/eu-ets-aviation" TargetMode="External" /><Relationship Id="rId8" Type="http://schemas.openxmlformats.org/officeDocument/2006/relationships/hyperlink" Target="mailto:ets.aviation@lne.vlaanderen.be"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SheetLayoutView="100" zoomScalePageLayoutView="0" workbookViewId="0" topLeftCell="A1">
      <selection activeCell="J59" sqref="J59"/>
    </sheetView>
  </sheetViews>
  <sheetFormatPr defaultColWidth="9.140625" defaultRowHeight="12.75"/>
  <cols>
    <col min="1" max="2" width="3.57421875" style="80" customWidth="1"/>
    <col min="3" max="3" width="31.00390625" style="80" customWidth="1"/>
    <col min="4" max="4" width="18.7109375" style="80" customWidth="1"/>
    <col min="5" max="5" width="18.8515625" style="80" customWidth="1"/>
    <col min="6" max="16384" width="11.421875" style="80" customWidth="1"/>
  </cols>
  <sheetData>
    <row r="1" spans="2:9" ht="25.5" customHeight="1">
      <c r="B1" s="366" t="str">
        <f>Translations!$B$2</f>
        <v>VERIFICATION REPORT </v>
      </c>
      <c r="C1" s="367"/>
      <c r="D1" s="367"/>
      <c r="E1" s="367"/>
      <c r="F1" s="367"/>
      <c r="G1" s="367"/>
      <c r="H1" s="367"/>
      <c r="I1" s="367"/>
    </row>
    <row r="2" spans="2:9" ht="24" customHeight="1">
      <c r="B2" s="390" t="str">
        <f>Translations!$B$3</f>
        <v>For the verification of operator's emission reports and aircraft operator's emission reports and tonne-kilometre report</v>
      </c>
      <c r="C2" s="391"/>
      <c r="D2" s="391"/>
      <c r="E2" s="391"/>
      <c r="F2" s="391"/>
      <c r="G2" s="391"/>
      <c r="H2" s="391"/>
      <c r="I2" s="391"/>
    </row>
    <row r="3" spans="3:4" ht="12.75" customHeight="1" thickBot="1">
      <c r="C3" s="229"/>
      <c r="D3" s="229"/>
    </row>
    <row r="4" spans="2:9" ht="19.5" customHeight="1">
      <c r="B4" s="387" t="str">
        <f>Translations!$B$4</f>
        <v>Before you use this file, please carry out the following steps:</v>
      </c>
      <c r="C4" s="388"/>
      <c r="D4" s="388"/>
      <c r="E4" s="388"/>
      <c r="F4" s="388"/>
      <c r="G4" s="388"/>
      <c r="H4" s="388"/>
      <c r="I4" s="389"/>
    </row>
    <row r="5" spans="2:9" ht="19.5" customHeight="1">
      <c r="B5" s="394" t="str">
        <f>Translations!$B$5</f>
        <v>(a)  Read carefully 'How to use this file'. These are the instructions for filling this template.</v>
      </c>
      <c r="C5" s="395"/>
      <c r="D5" s="395"/>
      <c r="E5" s="395"/>
      <c r="F5" s="395"/>
      <c r="G5" s="395"/>
      <c r="H5" s="395"/>
      <c r="I5" s="396"/>
    </row>
    <row r="6" spans="2:18" ht="45" customHeight="1">
      <c r="B6" s="394"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395"/>
      <c r="D6" s="395"/>
      <c r="E6" s="395"/>
      <c r="F6" s="395"/>
      <c r="G6" s="395"/>
      <c r="H6" s="395"/>
      <c r="I6" s="396"/>
      <c r="K6" s="130"/>
      <c r="L6" s="130"/>
      <c r="M6" s="130"/>
      <c r="N6" s="130"/>
      <c r="O6" s="130"/>
      <c r="P6" s="130"/>
      <c r="Q6" s="130"/>
      <c r="R6" s="130"/>
    </row>
    <row r="7" spans="2:9" ht="30" customHeight="1">
      <c r="B7" s="394" t="str">
        <f>Translations!$B$7</f>
        <v>(c)  Check the CA's webpage or directly contact the CA in order to find out if you have the correct version of the template. The template version (in particular the reference file name) is clearly indicated on the cover page of this file.</v>
      </c>
      <c r="C7" s="395"/>
      <c r="D7" s="395"/>
      <c r="E7" s="395"/>
      <c r="F7" s="395"/>
      <c r="G7" s="395"/>
      <c r="H7" s="395"/>
      <c r="I7" s="396"/>
    </row>
    <row r="8" spans="2:9" ht="30" customHeight="1" thickBot="1">
      <c r="B8" s="398" t="str">
        <f>Translations!$B$8</f>
        <v>(d) Some Member States may require you to use an alternative system, such as internet-based form instead of a spreadsheet. Check your Member State requirements. In this case the CA will provide further information to you.</v>
      </c>
      <c r="C8" s="399"/>
      <c r="D8" s="399"/>
      <c r="E8" s="399"/>
      <c r="F8" s="399"/>
      <c r="G8" s="399"/>
      <c r="H8" s="399"/>
      <c r="I8" s="400"/>
    </row>
    <row r="9" spans="2:9" s="234" customFormat="1" ht="12.75" customHeight="1">
      <c r="B9" s="233"/>
      <c r="C9" s="22"/>
      <c r="D9" s="22"/>
      <c r="E9" s="22"/>
      <c r="F9" s="22"/>
      <c r="G9" s="22"/>
      <c r="H9" s="22"/>
      <c r="I9" s="22"/>
    </row>
    <row r="10" spans="2:9" ht="16.5">
      <c r="B10" s="397" t="str">
        <f>Translations!$B$9</f>
        <v>Go to 'How to use this file'</v>
      </c>
      <c r="C10" s="397"/>
      <c r="D10" s="397"/>
      <c r="E10" s="397"/>
      <c r="F10" s="397"/>
      <c r="G10" s="397"/>
      <c r="H10" s="397"/>
      <c r="I10" s="397"/>
    </row>
    <row r="11" spans="3:4" ht="10.5" customHeight="1" thickBot="1">
      <c r="C11" s="229"/>
      <c r="D11" s="229"/>
    </row>
    <row r="12" spans="2:9" ht="15">
      <c r="B12" s="235"/>
      <c r="C12" s="236" t="str">
        <f>Translations!$B$10</f>
        <v>Guidelines and Conditions</v>
      </c>
      <c r="D12" s="237"/>
      <c r="E12" s="237"/>
      <c r="F12" s="237"/>
      <c r="G12" s="237"/>
      <c r="H12" s="237"/>
      <c r="I12" s="238"/>
    </row>
    <row r="13" spans="2:9" ht="10.5" customHeight="1">
      <c r="B13" s="239"/>
      <c r="C13" s="240"/>
      <c r="D13" s="240"/>
      <c r="E13" s="240"/>
      <c r="F13" s="240"/>
      <c r="G13" s="240"/>
      <c r="H13" s="240"/>
      <c r="I13" s="241"/>
    </row>
    <row r="14" spans="2:10" ht="56.25" customHeight="1">
      <c r="B14" s="239">
        <v>1</v>
      </c>
      <c r="C14" s="409" t="str">
        <f>Translations!$B$11</f>
        <v>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v>
      </c>
      <c r="D14" s="409"/>
      <c r="E14" s="409"/>
      <c r="F14" s="409"/>
      <c r="G14" s="409"/>
      <c r="H14" s="409"/>
      <c r="I14" s="410"/>
      <c r="J14" s="64"/>
    </row>
    <row r="15" spans="2:10" ht="12.75">
      <c r="B15" s="239"/>
      <c r="C15" s="380" t="str">
        <f>Translations!$B$12</f>
        <v>The Directive can be downloaded from:</v>
      </c>
      <c r="D15" s="380"/>
      <c r="E15" s="380"/>
      <c r="F15" s="380"/>
      <c r="G15" s="380"/>
      <c r="H15" s="380"/>
      <c r="I15" s="381"/>
      <c r="J15" s="64"/>
    </row>
    <row r="16" spans="2:10" ht="12.75">
      <c r="B16" s="239"/>
      <c r="C16" s="411" t="str">
        <f>Translations!$B$13</f>
        <v>http://eur-lex.europa.eu/LexUriServ/LexUriServ.do?uri=CONSLEG:2003L0087:20090625:EN:PDF </v>
      </c>
      <c r="D16" s="412"/>
      <c r="E16" s="412"/>
      <c r="F16" s="412"/>
      <c r="G16" s="412"/>
      <c r="H16" s="412"/>
      <c r="I16" s="383"/>
      <c r="J16" s="64"/>
    </row>
    <row r="17" spans="2:9" ht="10.5" customHeight="1">
      <c r="B17" s="239"/>
      <c r="C17" s="242"/>
      <c r="D17" s="243"/>
      <c r="E17" s="240"/>
      <c r="F17" s="240"/>
      <c r="G17" s="240"/>
      <c r="H17" s="240"/>
      <c r="I17" s="241"/>
    </row>
    <row r="18" spans="2:10" ht="27.75" customHeight="1">
      <c r="B18" s="239">
        <v>2</v>
      </c>
      <c r="C18" s="382" t="str">
        <f>Translations!$B$14</f>
        <v>The Accreditation and Verification Regulation (Commission Regulation (EU) No. 600/2012 (hereinafter the "AVR"), defines further requirements for accreditation of verifiers and the verification of emission reports and tonne-kilometre reports.</v>
      </c>
      <c r="D18" s="382"/>
      <c r="E18" s="382"/>
      <c r="F18" s="382"/>
      <c r="G18" s="382"/>
      <c r="H18" s="382"/>
      <c r="I18" s="383"/>
      <c r="J18" s="64"/>
    </row>
    <row r="19" spans="2:10" ht="12.75">
      <c r="B19" s="239"/>
      <c r="C19" s="382" t="str">
        <f>Translations!$B$15</f>
        <v>The AVR can be downloaded from: </v>
      </c>
      <c r="D19" s="401"/>
      <c r="E19" s="401"/>
      <c r="F19" s="401"/>
      <c r="G19" s="401"/>
      <c r="H19" s="401"/>
      <c r="I19" s="402"/>
      <c r="J19" s="64"/>
    </row>
    <row r="20" spans="2:10" ht="12.75">
      <c r="B20" s="239"/>
      <c r="C20" s="413" t="str">
        <f>Translations!$B$16</f>
        <v>http://eur-lex.europa.eu/LexUriServ/LexUriServ.do?uri=OJ:L:2012:181:0001:0029:EN:PDF  </v>
      </c>
      <c r="D20" s="412"/>
      <c r="E20" s="412"/>
      <c r="F20" s="412"/>
      <c r="G20" s="412"/>
      <c r="H20" s="412"/>
      <c r="I20" s="383"/>
      <c r="J20" s="64"/>
    </row>
    <row r="21" spans="2:9" ht="10.5" customHeight="1">
      <c r="B21" s="239"/>
      <c r="C21" s="242"/>
      <c r="D21" s="242"/>
      <c r="E21" s="240"/>
      <c r="F21" s="240"/>
      <c r="G21" s="240"/>
      <c r="H21" s="240"/>
      <c r="I21" s="241"/>
    </row>
    <row r="22" spans="2:10" ht="30" customHeight="1">
      <c r="B22" s="239">
        <v>3</v>
      </c>
      <c r="C22" s="382" t="str">
        <f>Translations!$B$17</f>
        <v>Article 6 of the AVR spells out the objective of verification to ensure the reliability of the information in the emission and tonne-kilometre reports:</v>
      </c>
      <c r="D22" s="382"/>
      <c r="E22" s="382"/>
      <c r="F22" s="382"/>
      <c r="G22" s="382"/>
      <c r="H22" s="382"/>
      <c r="I22" s="383"/>
      <c r="J22" s="64"/>
    </row>
    <row r="23" spans="2:10" ht="54.75" customHeight="1">
      <c r="B23" s="239"/>
      <c r="C23" s="380"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380"/>
      <c r="E23" s="380"/>
      <c r="F23" s="380"/>
      <c r="G23" s="380"/>
      <c r="H23" s="380"/>
      <c r="I23" s="381"/>
      <c r="J23" s="64"/>
    </row>
    <row r="24" spans="2:10" ht="10.5" customHeight="1">
      <c r="B24" s="239"/>
      <c r="C24" s="392"/>
      <c r="D24" s="392"/>
      <c r="E24" s="392"/>
      <c r="F24" s="392"/>
      <c r="G24" s="392"/>
      <c r="H24" s="392"/>
      <c r="I24" s="393"/>
      <c r="J24" s="64"/>
    </row>
    <row r="25" spans="2:10" ht="42" customHeight="1">
      <c r="B25" s="239">
        <v>4</v>
      </c>
      <c r="C25" s="382"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382"/>
      <c r="E25" s="382"/>
      <c r="F25" s="382"/>
      <c r="G25" s="382"/>
      <c r="H25" s="382"/>
      <c r="I25" s="383"/>
      <c r="J25" s="64"/>
    </row>
    <row r="26" spans="2:10" ht="10.5" customHeight="1">
      <c r="B26" s="239"/>
      <c r="C26" s="242"/>
      <c r="D26" s="242"/>
      <c r="E26" s="242"/>
      <c r="F26" s="242"/>
      <c r="G26" s="242"/>
      <c r="H26" s="242"/>
      <c r="I26" s="244"/>
      <c r="J26" s="64"/>
    </row>
    <row r="27" spans="2:10" ht="27.75" customHeight="1">
      <c r="B27" s="239">
        <v>5</v>
      </c>
      <c r="C27" s="382" t="str">
        <f>Translations!$B$20</f>
        <v>Article 27(1) states that the conclusions on the verification of the operator's or aircraft operator's report and the verification opinion are submitted in a verification report:</v>
      </c>
      <c r="D27" s="382"/>
      <c r="E27" s="382"/>
      <c r="F27" s="382"/>
      <c r="G27" s="382"/>
      <c r="H27" s="382"/>
      <c r="I27" s="383"/>
      <c r="J27" s="64"/>
    </row>
    <row r="28" spans="2:10" ht="25.5" customHeight="1">
      <c r="B28" s="239"/>
      <c r="C28" s="380" t="str">
        <f>Translations!$B$21</f>
        <v>Based on the information collected during the verification, the verifier shall issue a verification report to the operator or aircraft operator on each emission report or tonne kilometre report that was subject to verification. </v>
      </c>
      <c r="D28" s="380"/>
      <c r="E28" s="380"/>
      <c r="F28" s="380"/>
      <c r="G28" s="380"/>
      <c r="H28" s="380"/>
      <c r="I28" s="381"/>
      <c r="J28" s="64"/>
    </row>
    <row r="29" spans="2:10" ht="10.5" customHeight="1">
      <c r="B29" s="239"/>
      <c r="C29" s="242"/>
      <c r="D29" s="242"/>
      <c r="E29" s="242"/>
      <c r="F29" s="242"/>
      <c r="G29" s="242"/>
      <c r="H29" s="242"/>
      <c r="I29" s="244"/>
      <c r="J29" s="64"/>
    </row>
    <row r="30" spans="2:11" ht="12.75">
      <c r="B30" s="239">
        <v>6</v>
      </c>
      <c r="C30" s="382" t="str">
        <f>Translations!$B$22</f>
        <v>And Article 27 (2) of the AVR requires: </v>
      </c>
      <c r="D30" s="382"/>
      <c r="E30" s="382"/>
      <c r="F30" s="382"/>
      <c r="G30" s="382"/>
      <c r="H30" s="382"/>
      <c r="I30" s="383"/>
      <c r="J30" s="64"/>
      <c r="K30" s="245"/>
    </row>
    <row r="31" spans="2:11" ht="28.5" customHeight="1">
      <c r="B31" s="239"/>
      <c r="C31" s="380" t="str">
        <f>Translations!$B$23</f>
        <v>The operator or aircraft operator shall submit the verification report to the competent authority together with the operator’s or aircraft operator’s report concerned. </v>
      </c>
      <c r="D31" s="380"/>
      <c r="E31" s="380"/>
      <c r="F31" s="380"/>
      <c r="G31" s="380"/>
      <c r="H31" s="380"/>
      <c r="I31" s="381"/>
      <c r="J31" s="64"/>
      <c r="K31" s="245"/>
    </row>
    <row r="32" spans="2:10" ht="10.5" customHeight="1">
      <c r="B32" s="239"/>
      <c r="C32" s="242"/>
      <c r="D32" s="242"/>
      <c r="E32" s="242"/>
      <c r="F32" s="242"/>
      <c r="G32" s="242"/>
      <c r="H32" s="242"/>
      <c r="I32" s="244"/>
      <c r="J32" s="64"/>
    </row>
    <row r="33" spans="2:10" ht="68.25" customHeight="1">
      <c r="B33" s="239">
        <v>7</v>
      </c>
      <c r="C33" s="382"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382"/>
      <c r="E33" s="382"/>
      <c r="F33" s="382"/>
      <c r="G33" s="382"/>
      <c r="H33" s="382"/>
      <c r="I33" s="383"/>
      <c r="J33" s="64"/>
    </row>
    <row r="34" spans="2:10" ht="53.25" customHeight="1">
      <c r="B34" s="239"/>
      <c r="C34" s="384" t="str">
        <f>Translations!$B$25</f>
        <v>This is the version of the Verification Report template, as endorsed by the Climate Change Committee in its meeting of 11 July 2012.</v>
      </c>
      <c r="D34" s="385"/>
      <c r="E34" s="385"/>
      <c r="F34" s="385"/>
      <c r="G34" s="385"/>
      <c r="H34" s="385"/>
      <c r="I34" s="386"/>
      <c r="J34" s="64"/>
    </row>
    <row r="35" spans="2:10" ht="10.5" customHeight="1">
      <c r="B35" s="239"/>
      <c r="C35" s="242"/>
      <c r="D35" s="242"/>
      <c r="E35" s="242"/>
      <c r="F35" s="242"/>
      <c r="G35" s="242"/>
      <c r="H35" s="242"/>
      <c r="I35" s="244"/>
      <c r="J35" s="64"/>
    </row>
    <row r="36" spans="2:10" ht="39" customHeight="1">
      <c r="B36" s="239">
        <v>8</v>
      </c>
      <c r="C36" s="382"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6" s="382"/>
      <c r="E36" s="382"/>
      <c r="F36" s="382"/>
      <c r="G36" s="382"/>
      <c r="H36" s="382"/>
      <c r="I36" s="383"/>
      <c r="J36" s="64"/>
    </row>
    <row r="37" spans="2:10" ht="10.5" customHeight="1">
      <c r="B37" s="239"/>
      <c r="C37" s="242"/>
      <c r="D37" s="242"/>
      <c r="E37" s="242"/>
      <c r="F37" s="242"/>
      <c r="G37" s="242"/>
      <c r="H37" s="242"/>
      <c r="I37" s="244"/>
      <c r="J37" s="64"/>
    </row>
    <row r="38" spans="2:10" ht="27.75" customHeight="1">
      <c r="B38" s="239">
        <v>9</v>
      </c>
      <c r="C38" s="382" t="str">
        <f>Translations!$B$27</f>
        <v>Guidance on the contents of this verification report template is provided in the key guidance note on the verification report. Please consult this guidance note when completing the verification report template.</v>
      </c>
      <c r="D38" s="382"/>
      <c r="E38" s="382"/>
      <c r="F38" s="382"/>
      <c r="G38" s="382"/>
      <c r="H38" s="382"/>
      <c r="I38" s="383"/>
      <c r="J38" s="64"/>
    </row>
    <row r="39" spans="2:10" ht="10.5" customHeight="1">
      <c r="B39" s="239"/>
      <c r="C39" s="382"/>
      <c r="D39" s="382"/>
      <c r="E39" s="382"/>
      <c r="F39" s="382"/>
      <c r="G39" s="382"/>
      <c r="H39" s="382"/>
      <c r="I39" s="383"/>
      <c r="J39" s="64"/>
    </row>
    <row r="40" spans="2:10" ht="12.75">
      <c r="B40" s="239">
        <v>10</v>
      </c>
      <c r="C40" s="382" t="str">
        <f>Translations!$B$28</f>
        <v>All guidance documents and templates developed by the Commission Services on the AVR can be found at:</v>
      </c>
      <c r="D40" s="382"/>
      <c r="E40" s="382"/>
      <c r="F40" s="382"/>
      <c r="G40" s="382"/>
      <c r="H40" s="382"/>
      <c r="I40" s="383"/>
      <c r="J40" s="64"/>
    </row>
    <row r="41" spans="2:10" ht="16.5" customHeight="1" thickBot="1">
      <c r="B41" s="247"/>
      <c r="C41" s="406" t="str">
        <f>Translations!$B$29</f>
        <v>http://ec.europa.eu/clima/policies/ets/monitoring/index_en.htm </v>
      </c>
      <c r="D41" s="407"/>
      <c r="E41" s="407"/>
      <c r="F41" s="407"/>
      <c r="G41" s="407"/>
      <c r="H41" s="407"/>
      <c r="I41" s="408"/>
      <c r="J41" s="64"/>
    </row>
    <row r="42" spans="4:10" ht="15.75" customHeight="1">
      <c r="D42" s="248"/>
      <c r="E42" s="64"/>
      <c r="F42" s="64"/>
      <c r="G42" s="64"/>
      <c r="H42" s="64"/>
      <c r="I42" s="64"/>
      <c r="J42" s="64"/>
    </row>
    <row r="43" spans="2:10" ht="26.25" customHeight="1">
      <c r="B43" s="249" t="str">
        <f>Translations!$B$30</f>
        <v>Information sources</v>
      </c>
      <c r="D43" s="248"/>
      <c r="E43" s="64"/>
      <c r="F43" s="64"/>
      <c r="G43" s="64"/>
      <c r="H43" s="64"/>
      <c r="I43" s="64"/>
      <c r="J43" s="64"/>
    </row>
    <row r="44" spans="2:10" ht="18.75" customHeight="1" thickBot="1">
      <c r="B44" s="6" t="str">
        <f>Translations!$B$31</f>
        <v>EU Websites:</v>
      </c>
      <c r="D44" s="248"/>
      <c r="E44" s="72"/>
      <c r="F44" s="72"/>
      <c r="G44" s="72"/>
      <c r="H44" s="72"/>
      <c r="I44" s="72"/>
      <c r="J44" s="64"/>
    </row>
    <row r="45" spans="2:10" ht="18.75" customHeight="1">
      <c r="B45" s="250" t="s">
        <v>242</v>
      </c>
      <c r="C45" s="414" t="str">
        <f>Translations!$B$32</f>
        <v>EU Legistlation:</v>
      </c>
      <c r="D45" s="414"/>
      <c r="E45" s="41" t="str">
        <f>Translations!$B$33</f>
        <v>http://eur-lex.europa.eu/en/index.htm</v>
      </c>
      <c r="F45" s="251"/>
      <c r="G45" s="251"/>
      <c r="H45" s="251"/>
      <c r="I45" s="252"/>
      <c r="J45" s="64"/>
    </row>
    <row r="46" spans="2:10" ht="18.75" customHeight="1">
      <c r="B46" s="253" t="s">
        <v>242</v>
      </c>
      <c r="C46" s="380" t="str">
        <f>Translations!$B$34</f>
        <v>EU ETS general:</v>
      </c>
      <c r="D46" s="415"/>
      <c r="E46" s="42" t="str">
        <f>Translations!$B$35</f>
        <v>http://ec.europa.eu/clima/policies/ets/index_en.htm</v>
      </c>
      <c r="F46" s="254"/>
      <c r="G46" s="254"/>
      <c r="H46" s="254"/>
      <c r="I46" s="255"/>
      <c r="J46" s="64"/>
    </row>
    <row r="47" spans="2:10" ht="18.75" customHeight="1" thickBot="1">
      <c r="B47" s="256" t="s">
        <v>242</v>
      </c>
      <c r="C47" s="416" t="str">
        <f>Translations!$B$36</f>
        <v>Monitoring and Reporting in the EU ETS: 
    </v>
      </c>
      <c r="D47" s="417"/>
      <c r="E47" s="43" t="str">
        <f>Translations!$B$29</f>
        <v>http://ec.europa.eu/clima/policies/ets/monitoring/index_en.htm </v>
      </c>
      <c r="F47" s="258"/>
      <c r="G47" s="258"/>
      <c r="H47" s="258"/>
      <c r="I47" s="259"/>
      <c r="J47" s="64"/>
    </row>
    <row r="48" spans="2:10" ht="18.75" customHeight="1" thickBot="1">
      <c r="B48" s="6" t="str">
        <f>Translations!$B$37</f>
        <v>Other websites:</v>
      </c>
      <c r="D48" s="248"/>
      <c r="E48" s="64"/>
      <c r="F48" s="64"/>
      <c r="G48" s="64"/>
      <c r="H48" s="64"/>
      <c r="I48" s="64"/>
      <c r="J48" s="64"/>
    </row>
    <row r="49" spans="2:10" ht="18.75" customHeight="1">
      <c r="B49" s="260" t="s">
        <v>242</v>
      </c>
      <c r="C49" s="492" t="str">
        <f>'[1]Translations'!$B$71</f>
        <v>Flemish Environment, Nature and Energy Department</v>
      </c>
      <c r="D49" s="491" t="str">
        <f>'[1]Translations'!$B$71</f>
        <v>Flemish Environment, Nature and Energy Department</v>
      </c>
      <c r="E49" s="3"/>
      <c r="F49" s="261"/>
      <c r="G49" s="261"/>
      <c r="H49" s="261"/>
      <c r="I49" s="262"/>
      <c r="J49" s="64"/>
    </row>
    <row r="50" spans="2:10" ht="18.75" customHeight="1">
      <c r="B50" s="263"/>
      <c r="C50" s="493" t="s">
        <v>1007</v>
      </c>
      <c r="D50" s="493"/>
      <c r="E50" s="4"/>
      <c r="F50" s="37"/>
      <c r="G50" s="37"/>
      <c r="H50" s="37"/>
      <c r="I50" s="265"/>
      <c r="J50" s="72"/>
    </row>
    <row r="51" spans="2:10" ht="18.75" customHeight="1" thickBot="1">
      <c r="B51" s="266"/>
      <c r="C51" s="404"/>
      <c r="D51" s="405"/>
      <c r="E51" s="5"/>
      <c r="F51" s="268"/>
      <c r="G51" s="268"/>
      <c r="H51" s="268"/>
      <c r="I51" s="269"/>
      <c r="J51" s="64"/>
    </row>
    <row r="52" spans="2:10" ht="18.75" customHeight="1" thickBot="1">
      <c r="B52" s="6" t="str">
        <f>Translations!$B$39</f>
        <v>Helpdesk:</v>
      </c>
      <c r="D52" s="248"/>
      <c r="E52" s="64"/>
      <c r="F52" s="64"/>
      <c r="G52" s="64"/>
      <c r="H52" s="64"/>
      <c r="I52" s="64"/>
      <c r="J52" s="64"/>
    </row>
    <row r="53" spans="2:10" ht="23.25" customHeight="1" thickBot="1">
      <c r="B53" s="496" t="s">
        <v>1008</v>
      </c>
      <c r="C53" s="494"/>
      <c r="D53" s="494"/>
      <c r="E53" s="494"/>
      <c r="F53" s="494"/>
      <c r="G53" s="494"/>
      <c r="H53" s="494"/>
      <c r="I53" s="495"/>
      <c r="J53" s="72"/>
    </row>
    <row r="55" spans="2:11" ht="18.75" customHeight="1" thickBot="1">
      <c r="B55" s="6" t="str">
        <f>Translations!$B$41</f>
        <v>Member State-specific guidance is listed here:</v>
      </c>
      <c r="C55" s="6"/>
      <c r="D55" s="6"/>
      <c r="E55" s="6"/>
      <c r="F55" s="6"/>
      <c r="G55" s="6"/>
      <c r="H55" s="6"/>
      <c r="I55" s="6"/>
      <c r="J55" s="270"/>
      <c r="K55" s="270"/>
    </row>
    <row r="56" spans="2:11" ht="67.5" customHeight="1">
      <c r="B56" s="497" t="s">
        <v>1009</v>
      </c>
      <c r="C56" s="403"/>
      <c r="D56" s="403"/>
      <c r="E56" s="403"/>
      <c r="F56" s="403"/>
      <c r="G56" s="403"/>
      <c r="H56" s="403"/>
      <c r="I56" s="498"/>
      <c r="J56" s="57"/>
      <c r="K56" s="22"/>
    </row>
    <row r="57" spans="2:11" ht="12.75" customHeight="1">
      <c r="B57" s="499" t="s">
        <v>1010</v>
      </c>
      <c r="C57" s="500"/>
      <c r="D57" s="500"/>
      <c r="E57" s="500"/>
      <c r="F57" s="500"/>
      <c r="G57" s="500"/>
      <c r="H57" s="500"/>
      <c r="I57" s="501"/>
      <c r="J57" s="57"/>
      <c r="K57" s="22"/>
    </row>
    <row r="58" spans="2:11" ht="12.75" customHeight="1">
      <c r="B58" s="271"/>
      <c r="C58" s="264"/>
      <c r="D58" s="264"/>
      <c r="E58" s="264"/>
      <c r="F58" s="264"/>
      <c r="G58" s="264"/>
      <c r="H58" s="264"/>
      <c r="I58" s="272"/>
      <c r="J58" s="57"/>
      <c r="K58" s="22"/>
    </row>
    <row r="59" spans="2:11" ht="12.75" customHeight="1">
      <c r="B59" s="271"/>
      <c r="C59" s="264"/>
      <c r="D59" s="264"/>
      <c r="E59" s="264"/>
      <c r="F59" s="264"/>
      <c r="G59" s="264"/>
      <c r="H59" s="264"/>
      <c r="I59" s="272"/>
      <c r="J59" s="57"/>
      <c r="K59" s="22"/>
    </row>
    <row r="60" spans="2:11" ht="12.75" customHeight="1">
      <c r="B60" s="271"/>
      <c r="C60" s="264"/>
      <c r="D60" s="264"/>
      <c r="E60" s="264"/>
      <c r="F60" s="264"/>
      <c r="G60" s="264"/>
      <c r="H60" s="264"/>
      <c r="I60" s="272"/>
      <c r="J60" s="57"/>
      <c r="K60" s="22"/>
    </row>
    <row r="61" spans="2:11" ht="12.75" customHeight="1">
      <c r="B61" s="271"/>
      <c r="C61" s="264"/>
      <c r="D61" s="264"/>
      <c r="E61" s="264"/>
      <c r="F61" s="264"/>
      <c r="G61" s="264"/>
      <c r="H61" s="264"/>
      <c r="I61" s="272"/>
      <c r="J61" s="57"/>
      <c r="K61" s="22"/>
    </row>
    <row r="62" spans="2:11" ht="12.75" customHeight="1">
      <c r="B62" s="271"/>
      <c r="C62" s="264"/>
      <c r="D62" s="264"/>
      <c r="E62" s="264"/>
      <c r="F62" s="264"/>
      <c r="G62" s="264"/>
      <c r="H62" s="264"/>
      <c r="I62" s="272"/>
      <c r="J62" s="57"/>
      <c r="K62" s="22"/>
    </row>
    <row r="63" spans="2:11" ht="12.75" customHeight="1">
      <c r="B63" s="271"/>
      <c r="C63" s="264"/>
      <c r="D63" s="264"/>
      <c r="E63" s="264"/>
      <c r="F63" s="264"/>
      <c r="G63" s="264"/>
      <c r="H63" s="264"/>
      <c r="I63" s="272"/>
      <c r="J63" s="57"/>
      <c r="K63" s="22"/>
    </row>
    <row r="64" spans="2:11" ht="12.75" customHeight="1">
      <c r="B64" s="271"/>
      <c r="C64" s="264"/>
      <c r="D64" s="264"/>
      <c r="E64" s="264"/>
      <c r="F64" s="264"/>
      <c r="G64" s="264"/>
      <c r="H64" s="264"/>
      <c r="I64" s="272"/>
      <c r="J64" s="57"/>
      <c r="K64" s="22"/>
    </row>
    <row r="65" spans="2:11" ht="12.75" customHeight="1" thickBot="1">
      <c r="B65" s="273"/>
      <c r="C65" s="267"/>
      <c r="D65" s="267"/>
      <c r="E65" s="267"/>
      <c r="F65" s="267"/>
      <c r="G65" s="267"/>
      <c r="H65" s="267"/>
      <c r="I65" s="274"/>
      <c r="J65" s="57"/>
      <c r="K65" s="22"/>
    </row>
    <row r="66" ht="13.5" thickBot="1"/>
    <row r="67" spans="1:10" s="22" customFormat="1" ht="12.75">
      <c r="A67" s="40"/>
      <c r="B67" s="368" t="str">
        <f>Translations!$B$42</f>
        <v>Language version:</v>
      </c>
      <c r="C67" s="369"/>
      <c r="D67" s="369"/>
      <c r="E67" s="370"/>
      <c r="F67" s="374" t="str">
        <f>VersionDocumentation!B5</f>
        <v>English</v>
      </c>
      <c r="G67" s="375"/>
      <c r="H67" s="375"/>
      <c r="I67" s="376"/>
      <c r="J67" s="40"/>
    </row>
    <row r="68" spans="1:10" s="22" customFormat="1" ht="13.5" thickBot="1">
      <c r="A68" s="40"/>
      <c r="B68" s="371" t="str">
        <f>Translations!$B$43</f>
        <v>Reference filename:</v>
      </c>
      <c r="C68" s="372"/>
      <c r="D68" s="372"/>
      <c r="E68" s="373"/>
      <c r="F68" s="377" t="str">
        <f>VersionDocumentation!C3</f>
        <v>VR P3_COM_en_300712.xls</v>
      </c>
      <c r="G68" s="378"/>
      <c r="H68" s="378"/>
      <c r="I68" s="379"/>
      <c r="J68" s="40"/>
    </row>
  </sheetData>
  <sheetProtection/>
  <mergeCells count="40">
    <mergeCell ref="B57:I57"/>
    <mergeCell ref="B56:I56"/>
    <mergeCell ref="C16:I16"/>
    <mergeCell ref="C20:I20"/>
    <mergeCell ref="C45:D45"/>
    <mergeCell ref="C46:D46"/>
    <mergeCell ref="C47:D47"/>
    <mergeCell ref="C14:I14"/>
    <mergeCell ref="C18:I18"/>
    <mergeCell ref="C22:I22"/>
    <mergeCell ref="C27:I27"/>
    <mergeCell ref="C30:I30"/>
    <mergeCell ref="B53:I53"/>
    <mergeCell ref="C40:I40"/>
    <mergeCell ref="C39:I39"/>
    <mergeCell ref="C38:I38"/>
    <mergeCell ref="C19:I19"/>
    <mergeCell ref="C51:D51"/>
    <mergeCell ref="C25:I25"/>
    <mergeCell ref="C41:I41"/>
    <mergeCell ref="C34:I34"/>
    <mergeCell ref="B4:I4"/>
    <mergeCell ref="B2:I2"/>
    <mergeCell ref="C24:I24"/>
    <mergeCell ref="B5:I5"/>
    <mergeCell ref="B6:I6"/>
    <mergeCell ref="B7:I7"/>
    <mergeCell ref="C23:I23"/>
    <mergeCell ref="B10:I10"/>
    <mergeCell ref="B8:I8"/>
    <mergeCell ref="B1:I1"/>
    <mergeCell ref="B67:E67"/>
    <mergeCell ref="B68:E68"/>
    <mergeCell ref="F67:I67"/>
    <mergeCell ref="F68:I68"/>
    <mergeCell ref="C15:I15"/>
    <mergeCell ref="C28:I28"/>
    <mergeCell ref="C31:I31"/>
    <mergeCell ref="C33:I33"/>
    <mergeCell ref="C36:I3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50" r:id="rId7" display="http://www.lne.be/eu-ets-aviation"/>
    <hyperlink ref="B53" r:id="rId8" display="ets.aviation@lne.vlaanderen.be"/>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390"/>
  <sheetViews>
    <sheetView zoomScalePageLayoutView="0" workbookViewId="0" topLeftCell="A1">
      <selection activeCell="C5" sqref="C5"/>
    </sheetView>
  </sheetViews>
  <sheetFormatPr defaultColWidth="11.421875" defaultRowHeight="12.75"/>
  <cols>
    <col min="1" max="1" width="8.28125" style="7" bestFit="1" customWidth="1"/>
    <col min="2" max="2" width="70.7109375" style="230" customWidth="1"/>
    <col min="3" max="3" width="70.7109375" style="7" customWidth="1"/>
    <col min="4" max="16384" width="11.421875" style="7" customWidth="1"/>
  </cols>
  <sheetData>
    <row r="1" spans="1:3" ht="15">
      <c r="A1" s="44" t="s">
        <v>580</v>
      </c>
      <c r="B1" s="301" t="s">
        <v>581</v>
      </c>
      <c r="C1" s="44" t="s">
        <v>582</v>
      </c>
    </row>
    <row r="2" spans="1:4" ht="15.75">
      <c r="A2" s="365">
        <v>1</v>
      </c>
      <c r="B2" s="275" t="s">
        <v>232</v>
      </c>
      <c r="D2" s="276" t="s">
        <v>618</v>
      </c>
    </row>
    <row r="3" spans="1:4" ht="26.25" thickBot="1">
      <c r="A3" s="365">
        <v>2</v>
      </c>
      <c r="B3" s="277" t="s">
        <v>235</v>
      </c>
      <c r="D3" s="276" t="s">
        <v>619</v>
      </c>
    </row>
    <row r="4" spans="1:4" ht="12.75">
      <c r="A4" s="365">
        <v>3</v>
      </c>
      <c r="B4" s="314" t="s">
        <v>558</v>
      </c>
      <c r="D4" s="276" t="s">
        <v>620</v>
      </c>
    </row>
    <row r="5" spans="1:4" ht="25.5">
      <c r="A5" s="365">
        <v>4</v>
      </c>
      <c r="B5" s="231" t="s">
        <v>555</v>
      </c>
      <c r="D5" s="276" t="s">
        <v>621</v>
      </c>
    </row>
    <row r="6" spans="1:4" ht="51">
      <c r="A6" s="365">
        <v>5</v>
      </c>
      <c r="B6" s="231" t="s">
        <v>556</v>
      </c>
      <c r="D6" s="276" t="s">
        <v>622</v>
      </c>
    </row>
    <row r="7" spans="1:4" ht="38.25">
      <c r="A7" s="365">
        <v>6</v>
      </c>
      <c r="B7" s="231" t="s">
        <v>557</v>
      </c>
      <c r="D7" s="276" t="s">
        <v>623</v>
      </c>
    </row>
    <row r="8" spans="1:4" ht="39" thickBot="1">
      <c r="A8" s="365">
        <v>7</v>
      </c>
      <c r="B8" s="232" t="s">
        <v>559</v>
      </c>
      <c r="D8" s="276" t="s">
        <v>624</v>
      </c>
    </row>
    <row r="9" spans="1:4" ht="13.5" thickBot="1">
      <c r="A9" s="365">
        <v>8</v>
      </c>
      <c r="B9" s="302" t="s">
        <v>230</v>
      </c>
      <c r="D9" s="276" t="s">
        <v>625</v>
      </c>
    </row>
    <row r="10" spans="1:4" ht="15">
      <c r="A10" s="365">
        <v>9</v>
      </c>
      <c r="B10" s="303" t="s">
        <v>219</v>
      </c>
      <c r="D10" s="276" t="s">
        <v>626</v>
      </c>
    </row>
    <row r="11" spans="1:4" ht="76.5">
      <c r="A11" s="365">
        <v>10</v>
      </c>
      <c r="B11" s="254" t="s">
        <v>575</v>
      </c>
      <c r="D11" s="276" t="s">
        <v>627</v>
      </c>
    </row>
    <row r="12" spans="1:4" ht="12.75">
      <c r="A12" s="365">
        <v>11</v>
      </c>
      <c r="B12" s="254" t="s">
        <v>547</v>
      </c>
      <c r="D12" s="276" t="s">
        <v>628</v>
      </c>
    </row>
    <row r="13" spans="1:4" ht="38.25">
      <c r="A13" s="365">
        <v>12</v>
      </c>
      <c r="B13" s="302" t="s">
        <v>243</v>
      </c>
      <c r="D13" s="276" t="s">
        <v>629</v>
      </c>
    </row>
    <row r="14" spans="1:4" ht="38.25">
      <c r="A14" s="365">
        <v>13</v>
      </c>
      <c r="B14" s="254" t="s">
        <v>576</v>
      </c>
      <c r="D14" s="276" t="s">
        <v>630</v>
      </c>
    </row>
    <row r="15" spans="1:4" ht="12.75">
      <c r="A15" s="365">
        <v>14</v>
      </c>
      <c r="B15" s="254" t="s">
        <v>549</v>
      </c>
      <c r="D15" s="276" t="s">
        <v>631</v>
      </c>
    </row>
    <row r="16" spans="1:4" ht="25.5">
      <c r="A16" s="365">
        <v>15</v>
      </c>
      <c r="B16" s="302" t="s">
        <v>361</v>
      </c>
      <c r="D16" s="276" t="s">
        <v>632</v>
      </c>
    </row>
    <row r="17" spans="1:4" ht="25.5">
      <c r="A17" s="365">
        <v>16</v>
      </c>
      <c r="B17" s="254" t="s">
        <v>548</v>
      </c>
      <c r="D17" s="276" t="s">
        <v>633</v>
      </c>
    </row>
    <row r="18" spans="1:4" ht="76.5">
      <c r="A18" s="365">
        <v>17</v>
      </c>
      <c r="B18" s="254" t="s">
        <v>554</v>
      </c>
      <c r="D18" s="276" t="s">
        <v>634</v>
      </c>
    </row>
    <row r="19" spans="1:4" ht="63.75">
      <c r="A19" s="365">
        <v>18</v>
      </c>
      <c r="B19" s="254" t="s">
        <v>220</v>
      </c>
      <c r="D19" s="276" t="s">
        <v>635</v>
      </c>
    </row>
    <row r="20" spans="1:4" ht="38.25">
      <c r="A20" s="365">
        <v>19</v>
      </c>
      <c r="B20" s="254" t="s">
        <v>550</v>
      </c>
      <c r="D20" s="276" t="s">
        <v>636</v>
      </c>
    </row>
    <row r="21" spans="1:4" ht="38.25">
      <c r="A21" s="365">
        <v>20</v>
      </c>
      <c r="B21" s="254" t="s">
        <v>551</v>
      </c>
      <c r="D21" s="276" t="s">
        <v>637</v>
      </c>
    </row>
    <row r="22" spans="1:4" ht="12.75">
      <c r="A22" s="365">
        <v>21</v>
      </c>
      <c r="B22" s="254" t="s">
        <v>552</v>
      </c>
      <c r="D22" s="276" t="s">
        <v>638</v>
      </c>
    </row>
    <row r="23" spans="1:4" ht="38.25">
      <c r="A23" s="365">
        <v>22</v>
      </c>
      <c r="B23" s="254" t="s">
        <v>553</v>
      </c>
      <c r="D23" s="276" t="s">
        <v>639</v>
      </c>
    </row>
    <row r="24" spans="1:4" ht="102">
      <c r="A24" s="365">
        <v>23</v>
      </c>
      <c r="B24" s="254" t="s">
        <v>245</v>
      </c>
      <c r="D24" s="276" t="s">
        <v>640</v>
      </c>
    </row>
    <row r="25" spans="1:4" ht="60.75">
      <c r="A25" s="365">
        <v>24</v>
      </c>
      <c r="B25" s="246" t="s">
        <v>577</v>
      </c>
      <c r="D25" s="276" t="s">
        <v>641</v>
      </c>
    </row>
    <row r="26" spans="1:4" ht="63.75">
      <c r="A26" s="365">
        <v>25</v>
      </c>
      <c r="B26" s="254" t="s">
        <v>203</v>
      </c>
      <c r="D26" s="276" t="s">
        <v>642</v>
      </c>
    </row>
    <row r="27" spans="1:4" ht="38.25">
      <c r="A27" s="365">
        <v>26</v>
      </c>
      <c r="B27" s="254" t="s">
        <v>578</v>
      </c>
      <c r="D27" s="276" t="s">
        <v>643</v>
      </c>
    </row>
    <row r="28" spans="1:4" ht="25.5">
      <c r="A28" s="365">
        <v>27</v>
      </c>
      <c r="B28" s="254" t="s">
        <v>579</v>
      </c>
      <c r="D28" s="276" t="s">
        <v>644</v>
      </c>
    </row>
    <row r="29" spans="1:4" ht="12.75">
      <c r="A29" s="365">
        <v>28</v>
      </c>
      <c r="B29" s="302" t="s">
        <v>239</v>
      </c>
      <c r="D29" s="276" t="s">
        <v>652</v>
      </c>
    </row>
    <row r="30" spans="1:4" ht="15">
      <c r="A30" s="365">
        <v>29</v>
      </c>
      <c r="B30" s="304" t="s">
        <v>221</v>
      </c>
      <c r="D30" s="276" t="s">
        <v>645</v>
      </c>
    </row>
    <row r="31" spans="1:4" ht="13.5" thickBot="1">
      <c r="A31" s="365">
        <v>30</v>
      </c>
      <c r="B31" s="305" t="s">
        <v>222</v>
      </c>
      <c r="D31" s="276" t="s">
        <v>646</v>
      </c>
    </row>
    <row r="32" spans="1:4" ht="12.75">
      <c r="A32" s="365">
        <v>31</v>
      </c>
      <c r="B32" s="251" t="s">
        <v>240</v>
      </c>
      <c r="D32" s="276" t="s">
        <v>647</v>
      </c>
    </row>
    <row r="33" spans="1:4" ht="12.75">
      <c r="A33" s="365">
        <v>32</v>
      </c>
      <c r="B33" s="302" t="s">
        <v>241</v>
      </c>
      <c r="D33" s="276" t="s">
        <v>648</v>
      </c>
    </row>
    <row r="34" spans="1:4" ht="12.75">
      <c r="A34" s="365">
        <v>33</v>
      </c>
      <c r="B34" s="254" t="s">
        <v>223</v>
      </c>
      <c r="D34" s="276" t="s">
        <v>649</v>
      </c>
    </row>
    <row r="35" spans="1:4" ht="12.75">
      <c r="A35" s="365">
        <v>34</v>
      </c>
      <c r="B35" s="302" t="s">
        <v>224</v>
      </c>
      <c r="D35" s="276" t="s">
        <v>650</v>
      </c>
    </row>
    <row r="36" spans="1:4" ht="26.25" thickBot="1">
      <c r="A36" s="365">
        <v>35</v>
      </c>
      <c r="B36" s="257" t="s">
        <v>238</v>
      </c>
      <c r="D36" s="276" t="s">
        <v>651</v>
      </c>
    </row>
    <row r="37" spans="1:4" ht="13.5" thickBot="1">
      <c r="A37" s="365">
        <v>36</v>
      </c>
      <c r="B37" s="305" t="s">
        <v>236</v>
      </c>
      <c r="D37" s="276" t="s">
        <v>653</v>
      </c>
    </row>
    <row r="38" spans="1:4" ht="12.75">
      <c r="A38" s="365">
        <v>37</v>
      </c>
      <c r="B38" s="261" t="s">
        <v>225</v>
      </c>
      <c r="D38" s="276" t="s">
        <v>654</v>
      </c>
    </row>
    <row r="39" spans="1:4" ht="13.5" thickBot="1">
      <c r="A39" s="365">
        <v>38</v>
      </c>
      <c r="B39" s="305" t="s">
        <v>237</v>
      </c>
      <c r="D39" s="276" t="s">
        <v>655</v>
      </c>
    </row>
    <row r="40" spans="1:4" ht="13.5" thickBot="1">
      <c r="A40" s="365">
        <v>39</v>
      </c>
      <c r="B40" s="315" t="s">
        <v>226</v>
      </c>
      <c r="D40" s="276" t="s">
        <v>656</v>
      </c>
    </row>
    <row r="41" spans="1:4" ht="13.5" thickBot="1">
      <c r="A41" s="365">
        <v>40</v>
      </c>
      <c r="B41" s="305" t="s">
        <v>228</v>
      </c>
      <c r="D41" s="276" t="s">
        <v>922</v>
      </c>
    </row>
    <row r="42" spans="1:4" ht="12.75">
      <c r="A42" s="365">
        <v>41</v>
      </c>
      <c r="B42" s="316" t="s">
        <v>574</v>
      </c>
      <c r="D42" s="276" t="s">
        <v>657</v>
      </c>
    </row>
    <row r="43" spans="1:4" ht="13.5" thickBot="1">
      <c r="A43" s="365">
        <v>42</v>
      </c>
      <c r="B43" s="317" t="s">
        <v>573</v>
      </c>
      <c r="D43" s="276" t="s">
        <v>658</v>
      </c>
    </row>
    <row r="44" spans="1:4" ht="15.75">
      <c r="A44" s="365">
        <v>43</v>
      </c>
      <c r="B44" s="306" t="s">
        <v>227</v>
      </c>
      <c r="D44" s="276" t="s">
        <v>659</v>
      </c>
    </row>
    <row r="45" spans="1:4" ht="25.5">
      <c r="A45" s="365">
        <v>44</v>
      </c>
      <c r="B45" s="216" t="s">
        <v>163</v>
      </c>
      <c r="D45" s="276" t="s">
        <v>660</v>
      </c>
    </row>
    <row r="46" spans="1:4" ht="13.5" thickBot="1">
      <c r="A46" s="365">
        <v>45</v>
      </c>
      <c r="B46" s="302" t="s">
        <v>359</v>
      </c>
      <c r="D46" s="276" t="s">
        <v>661</v>
      </c>
    </row>
    <row r="47" spans="1:4" ht="25.5">
      <c r="A47" s="365">
        <v>46</v>
      </c>
      <c r="B47" s="318" t="s">
        <v>246</v>
      </c>
      <c r="D47" s="276" t="s">
        <v>663</v>
      </c>
    </row>
    <row r="48" spans="1:4" ht="12.75">
      <c r="A48" s="365">
        <v>47</v>
      </c>
      <c r="B48" s="302" t="s">
        <v>360</v>
      </c>
      <c r="D48" s="276" t="s">
        <v>662</v>
      </c>
    </row>
    <row r="49" spans="1:4" ht="12.75">
      <c r="A49" s="365">
        <v>48</v>
      </c>
      <c r="B49" s="302" t="s">
        <v>40</v>
      </c>
      <c r="D49" s="276" t="s">
        <v>664</v>
      </c>
    </row>
    <row r="50" spans="1:4" ht="38.25">
      <c r="A50" s="365">
        <v>49</v>
      </c>
      <c r="B50" s="319" t="s">
        <v>142</v>
      </c>
      <c r="D50" s="276" t="s">
        <v>665</v>
      </c>
    </row>
    <row r="51" spans="1:4" ht="12.75">
      <c r="A51" s="365">
        <v>50</v>
      </c>
      <c r="B51" s="302" t="s">
        <v>41</v>
      </c>
      <c r="D51" s="276" t="s">
        <v>666</v>
      </c>
    </row>
    <row r="52" spans="1:4" ht="51">
      <c r="A52" s="365">
        <v>51</v>
      </c>
      <c r="B52" s="319" t="s">
        <v>264</v>
      </c>
      <c r="D52" s="276" t="s">
        <v>667</v>
      </c>
    </row>
    <row r="53" spans="1:4" ht="12.75">
      <c r="A53" s="365">
        <v>52</v>
      </c>
      <c r="B53" s="302" t="s">
        <v>231</v>
      </c>
      <c r="D53" s="276" t="s">
        <v>668</v>
      </c>
    </row>
    <row r="54" spans="1:4" ht="115.5" thickBot="1">
      <c r="A54" s="365">
        <v>53</v>
      </c>
      <c r="B54" s="320" t="s">
        <v>29</v>
      </c>
      <c r="D54" s="276" t="s">
        <v>669</v>
      </c>
    </row>
    <row r="55" spans="1:4" ht="13.5" thickBot="1">
      <c r="A55" s="365">
        <v>54</v>
      </c>
      <c r="B55" s="305" t="s">
        <v>229</v>
      </c>
      <c r="D55" s="276" t="s">
        <v>670</v>
      </c>
    </row>
    <row r="56" spans="1:4" ht="76.5">
      <c r="A56" s="365">
        <v>55</v>
      </c>
      <c r="B56" s="321" t="s">
        <v>99</v>
      </c>
      <c r="D56" s="276" t="s">
        <v>671</v>
      </c>
    </row>
    <row r="57" spans="1:4" ht="25.5">
      <c r="A57" s="365">
        <v>56</v>
      </c>
      <c r="B57" s="322" t="s">
        <v>344</v>
      </c>
      <c r="D57" s="276" t="s">
        <v>672</v>
      </c>
    </row>
    <row r="58" spans="1:4" ht="51.75" thickBot="1">
      <c r="A58" s="365">
        <v>57</v>
      </c>
      <c r="B58" s="226" t="s">
        <v>104</v>
      </c>
      <c r="D58" s="276" t="s">
        <v>673</v>
      </c>
    </row>
    <row r="59" spans="1:4" ht="76.5">
      <c r="A59" s="365">
        <v>58</v>
      </c>
      <c r="B59" s="323" t="s">
        <v>589</v>
      </c>
      <c r="D59" s="276" t="s">
        <v>674</v>
      </c>
    </row>
    <row r="60" spans="1:4" ht="64.5" thickBot="1">
      <c r="A60" s="365">
        <v>59</v>
      </c>
      <c r="B60" s="324" t="s">
        <v>590</v>
      </c>
      <c r="D60" s="276" t="s">
        <v>675</v>
      </c>
    </row>
    <row r="61" spans="1:4" ht="51">
      <c r="A61" s="365">
        <v>60</v>
      </c>
      <c r="B61" s="325" t="s">
        <v>591</v>
      </c>
      <c r="D61" s="276" t="s">
        <v>676</v>
      </c>
    </row>
    <row r="62" spans="1:4" ht="51.75" thickBot="1">
      <c r="A62" s="365">
        <v>61</v>
      </c>
      <c r="B62" s="326" t="s">
        <v>592</v>
      </c>
      <c r="D62" s="276" t="s">
        <v>677</v>
      </c>
    </row>
    <row r="63" spans="1:4" ht="12.75">
      <c r="A63" s="365">
        <v>62</v>
      </c>
      <c r="B63" s="278" t="s">
        <v>297</v>
      </c>
      <c r="D63" s="276" t="s">
        <v>939</v>
      </c>
    </row>
    <row r="64" spans="1:4" ht="25.5">
      <c r="A64" s="365">
        <v>63</v>
      </c>
      <c r="B64" s="69" t="s">
        <v>17</v>
      </c>
      <c r="D64" s="276" t="s">
        <v>732</v>
      </c>
    </row>
    <row r="65" spans="1:4" ht="63.75">
      <c r="A65" s="365">
        <v>64</v>
      </c>
      <c r="B65" s="279" t="s">
        <v>298</v>
      </c>
      <c r="D65" s="276" t="s">
        <v>733</v>
      </c>
    </row>
    <row r="66" spans="1:4" ht="13.5" thickBot="1">
      <c r="A66" s="365">
        <v>65</v>
      </c>
      <c r="B66" s="69" t="s">
        <v>96</v>
      </c>
      <c r="D66" s="276" t="s">
        <v>863</v>
      </c>
    </row>
    <row r="67" spans="1:4" ht="13.5" thickBot="1">
      <c r="A67" s="365">
        <v>66</v>
      </c>
      <c r="B67" s="327" t="s">
        <v>18</v>
      </c>
      <c r="D67" s="276" t="s">
        <v>734</v>
      </c>
    </row>
    <row r="68" spans="1:4" ht="12.75">
      <c r="A68" s="365">
        <v>67</v>
      </c>
      <c r="B68" s="321" t="s">
        <v>123</v>
      </c>
      <c r="D68" s="276" t="s">
        <v>678</v>
      </c>
    </row>
    <row r="69" spans="1:4" ht="12.75">
      <c r="A69" s="365">
        <v>68</v>
      </c>
      <c r="B69" s="233" t="s">
        <v>255</v>
      </c>
      <c r="D69" s="276" t="s">
        <v>736</v>
      </c>
    </row>
    <row r="70" spans="1:4" ht="12.75">
      <c r="A70" s="365">
        <v>69</v>
      </c>
      <c r="B70" s="322" t="s">
        <v>147</v>
      </c>
      <c r="D70" s="276" t="s">
        <v>679</v>
      </c>
    </row>
    <row r="71" spans="1:4" ht="12.75">
      <c r="A71" s="365">
        <v>70</v>
      </c>
      <c r="B71" s="322" t="s">
        <v>19</v>
      </c>
      <c r="D71" s="276" t="s">
        <v>680</v>
      </c>
    </row>
    <row r="72" spans="1:4" ht="12.75">
      <c r="A72" s="365">
        <v>71</v>
      </c>
      <c r="B72" s="322" t="s">
        <v>308</v>
      </c>
      <c r="D72" s="276" t="s">
        <v>738</v>
      </c>
    </row>
    <row r="73" spans="1:4" ht="12.75">
      <c r="A73" s="365">
        <v>72</v>
      </c>
      <c r="B73" s="322" t="s">
        <v>52</v>
      </c>
      <c r="D73" s="276" t="s">
        <v>681</v>
      </c>
    </row>
    <row r="74" spans="1:4" ht="12.75">
      <c r="A74" s="365">
        <v>73</v>
      </c>
      <c r="B74" s="322" t="s">
        <v>309</v>
      </c>
      <c r="D74" s="276" t="s">
        <v>740</v>
      </c>
    </row>
    <row r="75" spans="1:4" ht="12.75">
      <c r="A75" s="365">
        <v>74</v>
      </c>
      <c r="B75" s="322" t="s">
        <v>168</v>
      </c>
      <c r="D75" s="276" t="s">
        <v>741</v>
      </c>
    </row>
    <row r="76" spans="1:4" ht="25.5">
      <c r="A76" s="365">
        <v>75</v>
      </c>
      <c r="B76" s="233" t="s">
        <v>164</v>
      </c>
      <c r="D76" s="276" t="s">
        <v>742</v>
      </c>
    </row>
    <row r="77" spans="1:4" ht="12.75">
      <c r="A77" s="365">
        <v>76</v>
      </c>
      <c r="B77" s="322" t="s">
        <v>53</v>
      </c>
      <c r="D77" s="276" t="s">
        <v>682</v>
      </c>
    </row>
    <row r="78" spans="1:4" ht="12.75">
      <c r="A78" s="365">
        <v>77</v>
      </c>
      <c r="B78" s="322" t="s">
        <v>124</v>
      </c>
      <c r="D78" s="276" t="s">
        <v>683</v>
      </c>
    </row>
    <row r="79" spans="1:4" ht="15.75">
      <c r="A79" s="365">
        <v>78</v>
      </c>
      <c r="B79" s="140" t="s">
        <v>169</v>
      </c>
      <c r="D79" s="276" t="s">
        <v>684</v>
      </c>
    </row>
    <row r="80" spans="1:4" ht="13.5" thickBot="1">
      <c r="A80" s="365">
        <v>79</v>
      </c>
      <c r="B80" s="226" t="s">
        <v>54</v>
      </c>
      <c r="D80" s="276" t="s">
        <v>746</v>
      </c>
    </row>
    <row r="81" spans="1:4" ht="13.5" thickBot="1">
      <c r="A81" s="365">
        <v>80</v>
      </c>
      <c r="B81" s="327" t="s">
        <v>50</v>
      </c>
      <c r="D81" s="276" t="s">
        <v>748</v>
      </c>
    </row>
    <row r="82" spans="1:4" ht="12.75">
      <c r="A82" s="365">
        <v>81</v>
      </c>
      <c r="B82" s="321" t="s">
        <v>55</v>
      </c>
      <c r="D82" s="276" t="s">
        <v>749</v>
      </c>
    </row>
    <row r="83" spans="1:4" ht="12.75">
      <c r="A83" s="365">
        <v>82</v>
      </c>
      <c r="B83" s="322" t="s">
        <v>173</v>
      </c>
      <c r="D83" s="276" t="s">
        <v>750</v>
      </c>
    </row>
    <row r="84" spans="1:4" ht="38.25">
      <c r="A84" s="365">
        <v>83</v>
      </c>
      <c r="B84" s="233" t="s">
        <v>0</v>
      </c>
      <c r="D84" s="276" t="s">
        <v>685</v>
      </c>
    </row>
    <row r="85" spans="1:4" ht="12.75">
      <c r="A85" s="365">
        <v>84</v>
      </c>
      <c r="B85" s="322" t="s">
        <v>148</v>
      </c>
      <c r="D85" s="276" t="s">
        <v>753</v>
      </c>
    </row>
    <row r="86" spans="1:4" ht="38.25">
      <c r="A86" s="365">
        <v>85</v>
      </c>
      <c r="B86" s="233" t="s">
        <v>248</v>
      </c>
      <c r="D86" s="276" t="s">
        <v>686</v>
      </c>
    </row>
    <row r="87" spans="1:4" ht="14.25">
      <c r="A87" s="365">
        <v>86</v>
      </c>
      <c r="B87" s="322" t="s">
        <v>20</v>
      </c>
      <c r="D87" s="276" t="s">
        <v>687</v>
      </c>
    </row>
    <row r="88" spans="1:4" ht="12.75">
      <c r="A88" s="365">
        <v>87</v>
      </c>
      <c r="B88" s="205" t="s">
        <v>44</v>
      </c>
      <c r="D88" s="276" t="s">
        <v>757</v>
      </c>
    </row>
    <row r="89" spans="1:4" ht="14.25">
      <c r="A89" s="365">
        <v>88</v>
      </c>
      <c r="B89" s="322" t="s">
        <v>21</v>
      </c>
      <c r="D89" s="276" t="s">
        <v>688</v>
      </c>
    </row>
    <row r="90" spans="1:4" ht="14.25">
      <c r="A90" s="365">
        <v>89</v>
      </c>
      <c r="B90" s="322" t="s">
        <v>22</v>
      </c>
      <c r="D90" s="276" t="s">
        <v>689</v>
      </c>
    </row>
    <row r="91" spans="1:4" ht="25.5">
      <c r="A91" s="365">
        <v>90</v>
      </c>
      <c r="B91" s="233" t="s">
        <v>299</v>
      </c>
      <c r="D91" s="276" t="s">
        <v>690</v>
      </c>
    </row>
    <row r="92" spans="1:4" ht="12.75">
      <c r="A92" s="365">
        <v>91</v>
      </c>
      <c r="B92" s="322" t="s">
        <v>100</v>
      </c>
      <c r="D92" s="276" t="s">
        <v>691</v>
      </c>
    </row>
    <row r="93" spans="1:4" ht="51">
      <c r="A93" s="365">
        <v>92</v>
      </c>
      <c r="B93" s="233" t="s">
        <v>276</v>
      </c>
      <c r="D93" s="276" t="s">
        <v>692</v>
      </c>
    </row>
    <row r="94" spans="1:4" ht="12.75">
      <c r="A94" s="365">
        <v>93</v>
      </c>
      <c r="B94" s="322" t="s">
        <v>101</v>
      </c>
      <c r="D94" s="276" t="s">
        <v>693</v>
      </c>
    </row>
    <row r="95" spans="1:4" ht="51">
      <c r="A95" s="365">
        <v>94</v>
      </c>
      <c r="B95" s="233" t="s">
        <v>250</v>
      </c>
      <c r="D95" s="276" t="s">
        <v>694</v>
      </c>
    </row>
    <row r="96" spans="1:4" ht="12.75">
      <c r="A96" s="365">
        <v>95</v>
      </c>
      <c r="B96" s="322" t="s">
        <v>110</v>
      </c>
      <c r="D96" s="276" t="s">
        <v>758</v>
      </c>
    </row>
    <row r="97" spans="1:4" ht="38.25">
      <c r="A97" s="365">
        <v>96</v>
      </c>
      <c r="B97" s="233" t="s">
        <v>170</v>
      </c>
      <c r="D97" s="276" t="s">
        <v>695</v>
      </c>
    </row>
    <row r="98" spans="1:4" ht="12.75">
      <c r="A98" s="365">
        <v>97</v>
      </c>
      <c r="B98" s="322" t="s">
        <v>56</v>
      </c>
      <c r="D98" s="276" t="s">
        <v>760</v>
      </c>
    </row>
    <row r="99" spans="1:4" ht="25.5">
      <c r="A99" s="365">
        <v>98</v>
      </c>
      <c r="B99" s="233" t="s">
        <v>162</v>
      </c>
      <c r="D99" s="276" t="s">
        <v>696</v>
      </c>
    </row>
    <row r="100" spans="1:4" ht="13.5" thickBot="1">
      <c r="A100" s="365">
        <v>99</v>
      </c>
      <c r="B100" s="226" t="s">
        <v>23</v>
      </c>
      <c r="D100" s="276" t="s">
        <v>697</v>
      </c>
    </row>
    <row r="101" spans="1:4" ht="51.75" thickBot="1">
      <c r="A101" s="365">
        <v>100</v>
      </c>
      <c r="B101" s="280" t="s">
        <v>277</v>
      </c>
      <c r="D101" s="276" t="s">
        <v>763</v>
      </c>
    </row>
    <row r="102" spans="1:4" ht="13.5" thickBot="1">
      <c r="A102" s="365">
        <v>101</v>
      </c>
      <c r="B102" s="323" t="s">
        <v>51</v>
      </c>
      <c r="D102" s="276" t="s">
        <v>764</v>
      </c>
    </row>
    <row r="103" spans="1:4" ht="12.75">
      <c r="A103" s="365">
        <v>102</v>
      </c>
      <c r="B103" s="321" t="s">
        <v>24</v>
      </c>
      <c r="D103" s="276" t="s">
        <v>698</v>
      </c>
    </row>
    <row r="104" spans="1:4" ht="51">
      <c r="A104" s="365">
        <v>103</v>
      </c>
      <c r="B104" s="233" t="s">
        <v>167</v>
      </c>
      <c r="D104" s="276" t="s">
        <v>699</v>
      </c>
    </row>
    <row r="105" spans="1:4" ht="12.75">
      <c r="A105" s="365">
        <v>104</v>
      </c>
      <c r="B105" s="322" t="s">
        <v>149</v>
      </c>
      <c r="D105" s="276" t="s">
        <v>767</v>
      </c>
    </row>
    <row r="106" spans="1:4" ht="12.75">
      <c r="A106" s="365">
        <v>105</v>
      </c>
      <c r="B106" s="140" t="s">
        <v>304</v>
      </c>
      <c r="D106" s="276" t="s">
        <v>700</v>
      </c>
    </row>
    <row r="107" spans="1:4" ht="12.75">
      <c r="A107" s="365">
        <v>106</v>
      </c>
      <c r="B107" s="322" t="s">
        <v>150</v>
      </c>
      <c r="D107" s="276" t="s">
        <v>701</v>
      </c>
    </row>
    <row r="108" spans="1:4" ht="25.5">
      <c r="A108" s="365">
        <v>107</v>
      </c>
      <c r="B108" s="322" t="s">
        <v>189</v>
      </c>
      <c r="D108" s="276" t="s">
        <v>702</v>
      </c>
    </row>
    <row r="109" spans="1:4" ht="25.5">
      <c r="A109" s="365">
        <v>108</v>
      </c>
      <c r="B109" s="233" t="s">
        <v>165</v>
      </c>
      <c r="D109" s="276" t="s">
        <v>771</v>
      </c>
    </row>
    <row r="110" spans="1:4" ht="12.75">
      <c r="A110" s="365">
        <v>109</v>
      </c>
      <c r="B110" s="322" t="s">
        <v>1</v>
      </c>
      <c r="D110" s="276" t="s">
        <v>703</v>
      </c>
    </row>
    <row r="111" spans="1:4" ht="12.75">
      <c r="A111" s="365">
        <v>110</v>
      </c>
      <c r="B111" s="140" t="s">
        <v>166</v>
      </c>
      <c r="D111" s="276" t="s">
        <v>704</v>
      </c>
    </row>
    <row r="112" spans="1:4" ht="13.5" thickBot="1">
      <c r="A112" s="365">
        <v>111</v>
      </c>
      <c r="B112" s="226" t="s">
        <v>174</v>
      </c>
      <c r="D112" s="276" t="s">
        <v>705</v>
      </c>
    </row>
    <row r="113" spans="1:4" ht="26.25" thickBot="1">
      <c r="A113" s="365">
        <v>112</v>
      </c>
      <c r="B113" s="140" t="s">
        <v>305</v>
      </c>
      <c r="D113" s="276" t="s">
        <v>706</v>
      </c>
    </row>
    <row r="114" spans="1:4" ht="13.5" thickBot="1">
      <c r="A114" s="365">
        <v>113</v>
      </c>
      <c r="B114" s="327" t="s">
        <v>146</v>
      </c>
      <c r="D114" s="276" t="s">
        <v>774</v>
      </c>
    </row>
    <row r="115" spans="1:4" ht="38.25">
      <c r="A115" s="365">
        <v>114</v>
      </c>
      <c r="B115" s="233" t="s">
        <v>244</v>
      </c>
      <c r="D115" s="276" t="s">
        <v>707</v>
      </c>
    </row>
    <row r="116" spans="1:4" ht="12.75">
      <c r="A116" s="365">
        <v>115</v>
      </c>
      <c r="B116" s="328" t="s">
        <v>102</v>
      </c>
      <c r="D116" s="276" t="s">
        <v>776</v>
      </c>
    </row>
    <row r="117" spans="1:4" ht="12.75">
      <c r="A117" s="365">
        <v>116</v>
      </c>
      <c r="B117" s="329" t="s">
        <v>4</v>
      </c>
      <c r="D117" s="276" t="s">
        <v>814</v>
      </c>
    </row>
    <row r="118" spans="1:4" ht="12.75">
      <c r="A118" s="365">
        <v>117</v>
      </c>
      <c r="B118" s="233" t="s">
        <v>3</v>
      </c>
      <c r="D118" s="276" t="s">
        <v>800</v>
      </c>
    </row>
    <row r="119" spans="1:4" ht="12.75">
      <c r="A119" s="365">
        <v>118</v>
      </c>
      <c r="B119" s="322" t="s">
        <v>57</v>
      </c>
      <c r="D119" s="276" t="s">
        <v>708</v>
      </c>
    </row>
    <row r="120" spans="1:4" ht="12.75">
      <c r="A120" s="365">
        <v>119</v>
      </c>
      <c r="B120" s="322" t="s">
        <v>280</v>
      </c>
      <c r="D120" s="276" t="s">
        <v>777</v>
      </c>
    </row>
    <row r="121" spans="1:4" ht="38.25">
      <c r="A121" s="365">
        <v>120</v>
      </c>
      <c r="B121" s="233" t="s">
        <v>368</v>
      </c>
      <c r="D121" s="276" t="s">
        <v>709</v>
      </c>
    </row>
    <row r="122" spans="1:4" ht="12.75">
      <c r="A122" s="365">
        <v>121</v>
      </c>
      <c r="B122" s="330" t="s">
        <v>135</v>
      </c>
      <c r="D122" s="276" t="s">
        <v>781</v>
      </c>
    </row>
    <row r="123" spans="1:4" ht="12.75">
      <c r="A123" s="365">
        <v>122</v>
      </c>
      <c r="B123" s="322" t="s">
        <v>151</v>
      </c>
      <c r="D123" s="276" t="s">
        <v>782</v>
      </c>
    </row>
    <row r="124" spans="1:4" ht="25.5">
      <c r="A124" s="365">
        <v>123</v>
      </c>
      <c r="B124" s="233" t="s">
        <v>2</v>
      </c>
      <c r="D124" s="276" t="s">
        <v>783</v>
      </c>
    </row>
    <row r="125" spans="1:4" ht="12.75">
      <c r="A125" s="365">
        <v>124</v>
      </c>
      <c r="B125" s="331" t="s">
        <v>273</v>
      </c>
      <c r="D125" s="276" t="s">
        <v>784</v>
      </c>
    </row>
    <row r="126" spans="1:4" ht="25.5">
      <c r="A126" s="365">
        <v>125</v>
      </c>
      <c r="B126" s="332" t="s">
        <v>153</v>
      </c>
      <c r="D126" s="276" t="s">
        <v>785</v>
      </c>
    </row>
    <row r="127" spans="1:4" ht="38.25">
      <c r="A127" s="365">
        <v>126</v>
      </c>
      <c r="B127" s="332" t="s">
        <v>154</v>
      </c>
      <c r="D127" s="276" t="s">
        <v>786</v>
      </c>
    </row>
    <row r="128" spans="1:4" ht="12.75">
      <c r="A128" s="365">
        <v>127</v>
      </c>
      <c r="B128" s="332" t="s">
        <v>152</v>
      </c>
      <c r="D128" s="276" t="s">
        <v>710</v>
      </c>
    </row>
    <row r="129" spans="1:4" ht="12.75">
      <c r="A129" s="365">
        <v>128</v>
      </c>
      <c r="B129" s="233" t="s">
        <v>353</v>
      </c>
      <c r="D129" s="276" t="s">
        <v>711</v>
      </c>
    </row>
    <row r="130" spans="1:4" ht="12.75">
      <c r="A130" s="365">
        <v>129</v>
      </c>
      <c r="B130" s="332" t="s">
        <v>155</v>
      </c>
      <c r="D130" s="276" t="s">
        <v>794</v>
      </c>
    </row>
    <row r="131" spans="1:4" ht="12.75">
      <c r="A131" s="365">
        <v>130</v>
      </c>
      <c r="B131" s="332" t="s">
        <v>156</v>
      </c>
      <c r="D131" s="276" t="s">
        <v>712</v>
      </c>
    </row>
    <row r="132" spans="1:4" ht="12.75">
      <c r="A132" s="365">
        <v>131</v>
      </c>
      <c r="B132" s="332" t="s">
        <v>157</v>
      </c>
      <c r="D132" s="276" t="s">
        <v>795</v>
      </c>
    </row>
    <row r="133" spans="1:4" ht="25.5">
      <c r="A133" s="365">
        <v>132</v>
      </c>
      <c r="B133" s="233" t="s">
        <v>172</v>
      </c>
      <c r="D133" s="276" t="s">
        <v>713</v>
      </c>
    </row>
    <row r="134" spans="1:4" ht="12.75">
      <c r="A134" s="365">
        <v>133</v>
      </c>
      <c r="B134" s="332" t="s">
        <v>158</v>
      </c>
      <c r="D134" s="276" t="s">
        <v>797</v>
      </c>
    </row>
    <row r="135" spans="1:4" ht="12.75">
      <c r="A135" s="365">
        <v>134</v>
      </c>
      <c r="B135" s="233" t="s">
        <v>354</v>
      </c>
      <c r="D135" s="276" t="s">
        <v>714</v>
      </c>
    </row>
    <row r="136" spans="1:4" ht="12.75">
      <c r="A136" s="365">
        <v>135</v>
      </c>
      <c r="B136" s="322" t="s">
        <v>281</v>
      </c>
      <c r="D136" s="276" t="s">
        <v>799</v>
      </c>
    </row>
    <row r="137" spans="1:4" ht="12.75">
      <c r="A137" s="365">
        <v>136</v>
      </c>
      <c r="B137" s="322" t="s">
        <v>282</v>
      </c>
      <c r="D137" s="276" t="s">
        <v>801</v>
      </c>
    </row>
    <row r="138" spans="1:4" ht="26.25" thickBot="1">
      <c r="A138" s="365">
        <v>137</v>
      </c>
      <c r="B138" s="226" t="s">
        <v>159</v>
      </c>
      <c r="D138" s="276" t="s">
        <v>715</v>
      </c>
    </row>
    <row r="139" spans="1:4" ht="64.5" thickBot="1">
      <c r="A139" s="365">
        <v>138</v>
      </c>
      <c r="B139" s="233" t="s">
        <v>345</v>
      </c>
      <c r="D139" s="276" t="s">
        <v>716</v>
      </c>
    </row>
    <row r="140" spans="1:4" ht="13.5" thickBot="1">
      <c r="A140" s="365">
        <v>139</v>
      </c>
      <c r="B140" s="333" t="s">
        <v>200</v>
      </c>
      <c r="D140" s="276" t="s">
        <v>805</v>
      </c>
    </row>
    <row r="141" spans="1:4" ht="12.75">
      <c r="A141" s="365">
        <v>140</v>
      </c>
      <c r="B141" s="334" t="s">
        <v>25</v>
      </c>
      <c r="D141" s="276" t="s">
        <v>806</v>
      </c>
    </row>
    <row r="142" spans="1:4" ht="51">
      <c r="A142" s="365">
        <v>141</v>
      </c>
      <c r="B142" s="233" t="s">
        <v>341</v>
      </c>
      <c r="D142" s="276" t="s">
        <v>807</v>
      </c>
    </row>
    <row r="143" spans="1:4" ht="12.75">
      <c r="A143" s="365">
        <v>142</v>
      </c>
      <c r="B143" s="335" t="s">
        <v>58</v>
      </c>
      <c r="D143" s="276" t="s">
        <v>808</v>
      </c>
    </row>
    <row r="144" spans="1:4" ht="12.75">
      <c r="A144" s="365">
        <v>143</v>
      </c>
      <c r="B144" s="335" t="s">
        <v>59</v>
      </c>
      <c r="D144" s="276" t="s">
        <v>809</v>
      </c>
    </row>
    <row r="145" spans="1:4" ht="12.75">
      <c r="A145" s="365">
        <v>144</v>
      </c>
      <c r="B145" s="233" t="s">
        <v>6</v>
      </c>
      <c r="D145" s="276" t="s">
        <v>815</v>
      </c>
    </row>
    <row r="146" spans="1:4" ht="12.75">
      <c r="A146" s="365">
        <v>145</v>
      </c>
      <c r="B146" s="335" t="s">
        <v>160</v>
      </c>
      <c r="D146" s="276" t="s">
        <v>810</v>
      </c>
    </row>
    <row r="147" spans="1:4" ht="51">
      <c r="A147" s="365">
        <v>146</v>
      </c>
      <c r="B147" s="233" t="s">
        <v>274</v>
      </c>
      <c r="D147" s="276" t="s">
        <v>811</v>
      </c>
    </row>
    <row r="148" spans="1:4" ht="12.75">
      <c r="A148" s="365">
        <v>147</v>
      </c>
      <c r="B148" s="335" t="s">
        <v>60</v>
      </c>
      <c r="D148" s="276" t="s">
        <v>812</v>
      </c>
    </row>
    <row r="149" spans="1:4" ht="12.75">
      <c r="A149" s="365">
        <v>148</v>
      </c>
      <c r="B149" s="335" t="s">
        <v>111</v>
      </c>
      <c r="D149" s="276" t="s">
        <v>813</v>
      </c>
    </row>
    <row r="150" spans="1:4" ht="13.5" thickBot="1">
      <c r="A150" s="365">
        <v>149</v>
      </c>
      <c r="B150" s="336" t="s">
        <v>26</v>
      </c>
      <c r="D150" s="276" t="s">
        <v>816</v>
      </c>
    </row>
    <row r="151" spans="1:4" ht="26.25" thickBot="1">
      <c r="A151" s="365">
        <v>150</v>
      </c>
      <c r="B151" s="233" t="s">
        <v>342</v>
      </c>
      <c r="D151" s="276" t="s">
        <v>818</v>
      </c>
    </row>
    <row r="152" spans="1:4" ht="12.75">
      <c r="A152" s="365">
        <v>151</v>
      </c>
      <c r="B152" s="337" t="s">
        <v>290</v>
      </c>
      <c r="D152" s="276" t="s">
        <v>819</v>
      </c>
    </row>
    <row r="153" spans="1:4" ht="13.5" thickBot="1">
      <c r="A153" s="365">
        <v>152</v>
      </c>
      <c r="B153" s="281" t="s">
        <v>513</v>
      </c>
      <c r="D153" s="276" t="s">
        <v>717</v>
      </c>
    </row>
    <row r="154" spans="1:4" ht="13.5" thickBot="1">
      <c r="A154" s="365">
        <v>153</v>
      </c>
      <c r="B154" s="338" t="s">
        <v>27</v>
      </c>
      <c r="D154" s="276" t="s">
        <v>821</v>
      </c>
    </row>
    <row r="155" spans="1:4" ht="51">
      <c r="A155" s="365">
        <v>154</v>
      </c>
      <c r="B155" s="339" t="s">
        <v>30</v>
      </c>
      <c r="D155" s="276" t="s">
        <v>718</v>
      </c>
    </row>
    <row r="156" spans="1:4" ht="38.25">
      <c r="A156" s="365">
        <v>155</v>
      </c>
      <c r="B156" s="233" t="s">
        <v>517</v>
      </c>
      <c r="D156" s="276" t="s">
        <v>719</v>
      </c>
    </row>
    <row r="157" spans="1:4" ht="38.25">
      <c r="A157" s="365">
        <v>156</v>
      </c>
      <c r="B157" s="233" t="s">
        <v>518</v>
      </c>
      <c r="D157" s="276" t="s">
        <v>720</v>
      </c>
    </row>
    <row r="158" spans="1:4" ht="12.75">
      <c r="A158" s="365">
        <v>157</v>
      </c>
      <c r="B158" s="332" t="s">
        <v>97</v>
      </c>
      <c r="D158" s="276" t="s">
        <v>824</v>
      </c>
    </row>
    <row r="159" spans="1:4" ht="51">
      <c r="A159" s="365">
        <v>158</v>
      </c>
      <c r="B159" s="340" t="s">
        <v>303</v>
      </c>
      <c r="D159" s="276" t="s">
        <v>721</v>
      </c>
    </row>
    <row r="160" spans="1:4" ht="76.5">
      <c r="A160" s="365">
        <v>159</v>
      </c>
      <c r="B160" s="233" t="s">
        <v>519</v>
      </c>
      <c r="D160" s="276" t="s">
        <v>722</v>
      </c>
    </row>
    <row r="161" spans="1:4" ht="38.25">
      <c r="A161" s="365">
        <v>160</v>
      </c>
      <c r="B161" s="233" t="s">
        <v>520</v>
      </c>
      <c r="D161" s="276" t="s">
        <v>827</v>
      </c>
    </row>
    <row r="162" spans="1:4" ht="12.75">
      <c r="A162" s="365">
        <v>161</v>
      </c>
      <c r="B162" s="341" t="s">
        <v>98</v>
      </c>
      <c r="D162" s="276" t="s">
        <v>828</v>
      </c>
    </row>
    <row r="163" spans="1:4" ht="102">
      <c r="A163" s="365">
        <v>162</v>
      </c>
      <c r="B163" s="233" t="s">
        <v>521</v>
      </c>
      <c r="D163" s="276" t="s">
        <v>723</v>
      </c>
    </row>
    <row r="164" spans="1:4" ht="38.25">
      <c r="A164" s="365">
        <v>163</v>
      </c>
      <c r="B164" s="233" t="s">
        <v>522</v>
      </c>
      <c r="D164" s="276" t="s">
        <v>830</v>
      </c>
    </row>
    <row r="165" spans="1:4" ht="12.75">
      <c r="A165" s="365">
        <v>164</v>
      </c>
      <c r="B165" s="332" t="s">
        <v>103</v>
      </c>
      <c r="D165" s="276" t="s">
        <v>831</v>
      </c>
    </row>
    <row r="166" spans="1:4" ht="51">
      <c r="A166" s="365">
        <v>165</v>
      </c>
      <c r="B166" s="340" t="s">
        <v>28</v>
      </c>
      <c r="D166" s="276" t="s">
        <v>724</v>
      </c>
    </row>
    <row r="167" spans="1:4" ht="89.25">
      <c r="A167" s="365">
        <v>166</v>
      </c>
      <c r="B167" s="233" t="s">
        <v>534</v>
      </c>
      <c r="D167" s="276" t="s">
        <v>725</v>
      </c>
    </row>
    <row r="168" spans="1:4" ht="12.75">
      <c r="A168" s="365">
        <v>167</v>
      </c>
      <c r="B168" s="342" t="s">
        <v>541</v>
      </c>
      <c r="D168" s="276" t="s">
        <v>726</v>
      </c>
    </row>
    <row r="169" spans="1:4" ht="12.75">
      <c r="A169" s="365">
        <v>168</v>
      </c>
      <c r="B169" s="342" t="s">
        <v>536</v>
      </c>
      <c r="D169" s="276" t="s">
        <v>835</v>
      </c>
    </row>
    <row r="170" spans="1:4" ht="12.75">
      <c r="A170" s="365">
        <v>169</v>
      </c>
      <c r="B170" s="342" t="s">
        <v>537</v>
      </c>
      <c r="D170" s="276" t="s">
        <v>836</v>
      </c>
    </row>
    <row r="171" spans="1:4" ht="25.5">
      <c r="A171" s="365">
        <v>170</v>
      </c>
      <c r="B171" s="342" t="s">
        <v>538</v>
      </c>
      <c r="D171" s="276" t="s">
        <v>837</v>
      </c>
    </row>
    <row r="172" spans="1:4" ht="12.75">
      <c r="A172" s="365">
        <v>171</v>
      </c>
      <c r="B172" s="282" t="s">
        <v>533</v>
      </c>
      <c r="D172" s="276" t="s">
        <v>838</v>
      </c>
    </row>
    <row r="173" spans="1:4" ht="13.5" thickBot="1">
      <c r="A173" s="365">
        <v>172</v>
      </c>
      <c r="B173" s="343" t="s">
        <v>539</v>
      </c>
      <c r="D173" s="276" t="s">
        <v>839</v>
      </c>
    </row>
    <row r="174" spans="1:4" ht="13.5" thickBot="1">
      <c r="A174" s="365">
        <v>173</v>
      </c>
      <c r="B174" s="333" t="s">
        <v>112</v>
      </c>
      <c r="D174" s="276" t="s">
        <v>840</v>
      </c>
    </row>
    <row r="175" spans="1:4" ht="12.75">
      <c r="A175" s="365">
        <v>174</v>
      </c>
      <c r="B175" s="321" t="s">
        <v>291</v>
      </c>
      <c r="D175" s="276" t="s">
        <v>841</v>
      </c>
    </row>
    <row r="176" spans="1:4" ht="12.75">
      <c r="A176" s="365">
        <v>175</v>
      </c>
      <c r="B176" s="140" t="s">
        <v>593</v>
      </c>
      <c r="D176" s="276" t="s">
        <v>846</v>
      </c>
    </row>
    <row r="177" spans="1:4" ht="12.75">
      <c r="A177" s="365">
        <v>176</v>
      </c>
      <c r="B177" s="322" t="s">
        <v>293</v>
      </c>
      <c r="D177" s="276" t="s">
        <v>842</v>
      </c>
    </row>
    <row r="178" spans="1:4" ht="12.75">
      <c r="A178" s="365">
        <v>177</v>
      </c>
      <c r="B178" s="322" t="s">
        <v>294</v>
      </c>
      <c r="D178" s="276" t="s">
        <v>843</v>
      </c>
    </row>
    <row r="179" spans="1:4" ht="12.75">
      <c r="A179" s="365">
        <v>178</v>
      </c>
      <c r="B179" s="322" t="s">
        <v>292</v>
      </c>
      <c r="D179" s="276" t="s">
        <v>844</v>
      </c>
    </row>
    <row r="180" spans="1:4" ht="13.5" thickBot="1">
      <c r="A180" s="365">
        <v>179</v>
      </c>
      <c r="B180" s="226" t="s">
        <v>295</v>
      </c>
      <c r="D180" s="276" t="s">
        <v>845</v>
      </c>
    </row>
    <row r="181" spans="1:4" ht="12.75">
      <c r="A181" s="365">
        <v>180</v>
      </c>
      <c r="B181" s="321" t="s">
        <v>175</v>
      </c>
      <c r="D181" s="276" t="s">
        <v>847</v>
      </c>
    </row>
    <row r="182" spans="1:4" ht="12.75">
      <c r="A182" s="365">
        <v>181</v>
      </c>
      <c r="B182" s="233" t="s">
        <v>262</v>
      </c>
      <c r="D182" s="276" t="s">
        <v>848</v>
      </c>
    </row>
    <row r="183" spans="1:4" ht="12.75">
      <c r="A183" s="365">
        <v>182</v>
      </c>
      <c r="B183" s="322" t="s">
        <v>176</v>
      </c>
      <c r="D183" s="276" t="s">
        <v>727</v>
      </c>
    </row>
    <row r="184" spans="1:4" ht="76.5">
      <c r="A184" s="365">
        <v>183</v>
      </c>
      <c r="B184" s="344" t="s">
        <v>178</v>
      </c>
      <c r="D184" s="276" t="s">
        <v>850</v>
      </c>
    </row>
    <row r="185" spans="1:4" ht="13.5" thickBot="1">
      <c r="A185" s="365">
        <v>184</v>
      </c>
      <c r="B185" s="226" t="s">
        <v>177</v>
      </c>
      <c r="D185" s="276" t="s">
        <v>728</v>
      </c>
    </row>
    <row r="186" spans="1:4" ht="13.5" thickBot="1">
      <c r="A186" s="365">
        <v>185</v>
      </c>
      <c r="B186" s="233" t="s">
        <v>49</v>
      </c>
      <c r="D186" s="276" t="s">
        <v>852</v>
      </c>
    </row>
    <row r="187" spans="1:4" ht="12.75">
      <c r="A187" s="365">
        <v>186</v>
      </c>
      <c r="B187" s="321" t="s">
        <v>161</v>
      </c>
      <c r="D187" s="276" t="s">
        <v>853</v>
      </c>
    </row>
    <row r="188" spans="1:4" ht="12.75">
      <c r="A188" s="365">
        <v>187</v>
      </c>
      <c r="B188" s="233" t="s">
        <v>180</v>
      </c>
      <c r="D188" s="276" t="s">
        <v>854</v>
      </c>
    </row>
    <row r="189" spans="1:4" ht="12.75">
      <c r="A189" s="365">
        <v>188</v>
      </c>
      <c r="B189" s="322" t="s">
        <v>184</v>
      </c>
      <c r="D189" s="276" t="s">
        <v>729</v>
      </c>
    </row>
    <row r="190" spans="1:4" ht="12.75">
      <c r="A190" s="365">
        <v>189</v>
      </c>
      <c r="B190" s="233" t="s">
        <v>347</v>
      </c>
      <c r="D190" s="276" t="s">
        <v>856</v>
      </c>
    </row>
    <row r="191" spans="1:4" ht="12.75">
      <c r="A191" s="365">
        <v>190</v>
      </c>
      <c r="B191" s="322" t="s">
        <v>183</v>
      </c>
      <c r="D191" s="276" t="s">
        <v>857</v>
      </c>
    </row>
    <row r="192" spans="1:4" ht="12.75">
      <c r="A192" s="365">
        <v>191</v>
      </c>
      <c r="B192" s="322" t="s">
        <v>179</v>
      </c>
      <c r="D192" s="276" t="s">
        <v>730</v>
      </c>
    </row>
    <row r="193" spans="1:4" ht="12.75">
      <c r="A193" s="365">
        <v>192</v>
      </c>
      <c r="B193" s="322" t="s">
        <v>346</v>
      </c>
      <c r="D193" s="276" t="s">
        <v>859</v>
      </c>
    </row>
    <row r="194" spans="1:4" ht="38.25">
      <c r="A194" s="365">
        <v>193</v>
      </c>
      <c r="B194" s="233" t="s">
        <v>247</v>
      </c>
      <c r="D194" s="276" t="s">
        <v>731</v>
      </c>
    </row>
    <row r="195" spans="1:4" ht="13.5" thickBot="1">
      <c r="A195" s="365">
        <v>194</v>
      </c>
      <c r="B195" s="226" t="s">
        <v>182</v>
      </c>
      <c r="D195" s="276" t="s">
        <v>861</v>
      </c>
    </row>
    <row r="196" spans="1:4" ht="13.5" thickBot="1">
      <c r="A196" s="365">
        <v>195</v>
      </c>
      <c r="B196" s="233" t="s">
        <v>181</v>
      </c>
      <c r="D196" s="276" t="s">
        <v>862</v>
      </c>
    </row>
    <row r="197" spans="1:4" ht="12.75">
      <c r="A197" s="365">
        <v>196</v>
      </c>
      <c r="B197" s="321" t="s">
        <v>125</v>
      </c>
      <c r="D197" s="276" t="s">
        <v>735</v>
      </c>
    </row>
    <row r="198" spans="1:4" ht="12.75">
      <c r="A198" s="365">
        <v>197</v>
      </c>
      <c r="B198" s="322" t="s">
        <v>10</v>
      </c>
      <c r="D198" s="276" t="s">
        <v>737</v>
      </c>
    </row>
    <row r="199" spans="1:4" ht="12.75">
      <c r="A199" s="365">
        <v>198</v>
      </c>
      <c r="B199" s="322" t="s">
        <v>185</v>
      </c>
      <c r="D199" s="276" t="s">
        <v>739</v>
      </c>
    </row>
    <row r="200" spans="1:4" ht="12.75">
      <c r="A200" s="365">
        <v>199</v>
      </c>
      <c r="B200" s="322" t="s">
        <v>186</v>
      </c>
      <c r="D200" s="276" t="s">
        <v>743</v>
      </c>
    </row>
    <row r="201" spans="1:4" ht="12.75">
      <c r="A201" s="365">
        <v>200</v>
      </c>
      <c r="B201" s="322" t="s">
        <v>187</v>
      </c>
      <c r="D201" s="276" t="s">
        <v>744</v>
      </c>
    </row>
    <row r="202" spans="1:4" ht="12.75">
      <c r="A202" s="365">
        <v>201</v>
      </c>
      <c r="B202" s="322" t="s">
        <v>130</v>
      </c>
      <c r="D202" s="276" t="s">
        <v>745</v>
      </c>
    </row>
    <row r="203" spans="1:4" ht="13.5" thickBot="1">
      <c r="A203" s="365">
        <v>202</v>
      </c>
      <c r="B203" s="345" t="s">
        <v>126</v>
      </c>
      <c r="D203" s="276" t="s">
        <v>747</v>
      </c>
    </row>
    <row r="204" spans="1:4" ht="38.25">
      <c r="A204" s="365">
        <v>203</v>
      </c>
      <c r="B204" s="282" t="s">
        <v>356</v>
      </c>
      <c r="D204" s="276" t="s">
        <v>751</v>
      </c>
    </row>
    <row r="205" spans="1:4" ht="12.75">
      <c r="A205" s="365">
        <v>204</v>
      </c>
      <c r="B205" s="322" t="s">
        <v>132</v>
      </c>
      <c r="D205" s="276" t="s">
        <v>752</v>
      </c>
    </row>
    <row r="206" spans="1:4" ht="38.25">
      <c r="A206" s="365">
        <v>205</v>
      </c>
      <c r="B206" s="282" t="s">
        <v>275</v>
      </c>
      <c r="D206" s="276" t="s">
        <v>754</v>
      </c>
    </row>
    <row r="207" spans="1:4" ht="14.25">
      <c r="A207" s="365">
        <v>206</v>
      </c>
      <c r="B207" s="322" t="s">
        <v>8</v>
      </c>
      <c r="D207" s="276" t="s">
        <v>755</v>
      </c>
    </row>
    <row r="208" spans="1:4" ht="14.25">
      <c r="A208" s="365">
        <v>207</v>
      </c>
      <c r="B208" s="322" t="s">
        <v>9</v>
      </c>
      <c r="D208" s="276" t="s">
        <v>756</v>
      </c>
    </row>
    <row r="209" spans="1:4" ht="25.5">
      <c r="A209" s="365">
        <v>208</v>
      </c>
      <c r="B209" s="282" t="s">
        <v>188</v>
      </c>
      <c r="D209" s="276" t="s">
        <v>759</v>
      </c>
    </row>
    <row r="210" spans="1:4" ht="25.5">
      <c r="A210" s="365">
        <v>209</v>
      </c>
      <c r="B210" s="282" t="s">
        <v>357</v>
      </c>
      <c r="D210" s="276" t="s">
        <v>761</v>
      </c>
    </row>
    <row r="211" spans="1:4" ht="13.5" thickBot="1">
      <c r="A211" s="365">
        <v>210</v>
      </c>
      <c r="B211" s="226" t="s">
        <v>348</v>
      </c>
      <c r="D211" s="276" t="s">
        <v>762</v>
      </c>
    </row>
    <row r="212" spans="1:4" ht="12.75">
      <c r="A212" s="365">
        <v>211</v>
      </c>
      <c r="B212" s="321" t="s">
        <v>11</v>
      </c>
      <c r="D212" s="276" t="s">
        <v>765</v>
      </c>
    </row>
    <row r="213" spans="1:4" ht="38.25">
      <c r="A213" s="365">
        <v>212</v>
      </c>
      <c r="B213" s="282" t="s">
        <v>249</v>
      </c>
      <c r="D213" s="276" t="s">
        <v>766</v>
      </c>
    </row>
    <row r="214" spans="1:4" ht="12.75">
      <c r="A214" s="365">
        <v>213</v>
      </c>
      <c r="B214" s="282" t="s">
        <v>7</v>
      </c>
      <c r="D214" s="276" t="s">
        <v>769</v>
      </c>
    </row>
    <row r="215" spans="1:4" ht="12.75">
      <c r="A215" s="365">
        <v>214</v>
      </c>
      <c r="B215" s="322" t="s">
        <v>191</v>
      </c>
      <c r="D215" s="276" t="s">
        <v>768</v>
      </c>
    </row>
    <row r="216" spans="1:4" ht="25.5">
      <c r="A216" s="365">
        <v>215</v>
      </c>
      <c r="B216" s="322" t="s">
        <v>192</v>
      </c>
      <c r="D216" s="276" t="s">
        <v>770</v>
      </c>
    </row>
    <row r="217" spans="1:4" ht="13.5" thickBot="1">
      <c r="A217" s="365">
        <v>216</v>
      </c>
      <c r="B217" s="226" t="s">
        <v>193</v>
      </c>
      <c r="D217" s="276" t="s">
        <v>772</v>
      </c>
    </row>
    <row r="218" spans="1:4" ht="12.75">
      <c r="A218" s="365">
        <v>217</v>
      </c>
      <c r="B218" s="140" t="s">
        <v>190</v>
      </c>
      <c r="D218" s="276" t="s">
        <v>773</v>
      </c>
    </row>
    <row r="219" spans="1:4" ht="38.25">
      <c r="A219" s="365">
        <v>218</v>
      </c>
      <c r="B219" s="282" t="s">
        <v>171</v>
      </c>
      <c r="D219" s="276" t="s">
        <v>775</v>
      </c>
    </row>
    <row r="220" spans="1:4" ht="25.5">
      <c r="A220" s="365">
        <v>219</v>
      </c>
      <c r="B220" s="332" t="s">
        <v>131</v>
      </c>
      <c r="D220" s="276" t="s">
        <v>778</v>
      </c>
    </row>
    <row r="221" spans="1:4" ht="38.25">
      <c r="A221" s="365">
        <v>220</v>
      </c>
      <c r="B221" s="233" t="s">
        <v>355</v>
      </c>
      <c r="D221" s="276" t="s">
        <v>779</v>
      </c>
    </row>
    <row r="222" spans="1:4" ht="12.75">
      <c r="A222" s="365">
        <v>221</v>
      </c>
      <c r="B222" s="285" t="s">
        <v>14</v>
      </c>
      <c r="D222" s="276" t="s">
        <v>780</v>
      </c>
    </row>
    <row r="223" spans="1:4" ht="12.75">
      <c r="A223" s="365">
        <v>222</v>
      </c>
      <c r="B223" s="332" t="s">
        <v>194</v>
      </c>
      <c r="D223" s="276" t="s">
        <v>787</v>
      </c>
    </row>
    <row r="224" spans="1:4" ht="12.75">
      <c r="A224" s="365">
        <v>223</v>
      </c>
      <c r="B224" s="282" t="s">
        <v>352</v>
      </c>
      <c r="D224" s="276" t="s">
        <v>788</v>
      </c>
    </row>
    <row r="225" spans="1:4" ht="25.5">
      <c r="A225" s="365">
        <v>224</v>
      </c>
      <c r="B225" s="322" t="s">
        <v>195</v>
      </c>
      <c r="D225" s="276" t="s">
        <v>789</v>
      </c>
    </row>
    <row r="226" spans="1:4" ht="12.75">
      <c r="A226" s="365">
        <v>225</v>
      </c>
      <c r="B226" s="282" t="s">
        <v>12</v>
      </c>
      <c r="D226" s="276" t="s">
        <v>790</v>
      </c>
    </row>
    <row r="227" spans="1:4" ht="25.5">
      <c r="A227" s="365">
        <v>226</v>
      </c>
      <c r="B227" s="322" t="s">
        <v>196</v>
      </c>
      <c r="D227" s="276" t="s">
        <v>791</v>
      </c>
    </row>
    <row r="228" spans="1:4" ht="12.75">
      <c r="A228" s="365">
        <v>227</v>
      </c>
      <c r="B228" s="282" t="s">
        <v>13</v>
      </c>
      <c r="D228" s="276" t="s">
        <v>793</v>
      </c>
    </row>
    <row r="229" spans="1:4" ht="25.5">
      <c r="A229" s="365">
        <v>228</v>
      </c>
      <c r="B229" s="322" t="s">
        <v>197</v>
      </c>
      <c r="D229" s="276" t="s">
        <v>792</v>
      </c>
    </row>
    <row r="230" spans="1:4" ht="25.5">
      <c r="A230" s="365">
        <v>229</v>
      </c>
      <c r="B230" s="282" t="s">
        <v>5</v>
      </c>
      <c r="D230" s="276" t="s">
        <v>796</v>
      </c>
    </row>
    <row r="231" spans="1:4" ht="25.5">
      <c r="A231" s="365">
        <v>230</v>
      </c>
      <c r="B231" s="285" t="s">
        <v>358</v>
      </c>
      <c r="D231" s="276" t="s">
        <v>798</v>
      </c>
    </row>
    <row r="232" spans="1:4" ht="25.5">
      <c r="A232" s="365">
        <v>231</v>
      </c>
      <c r="B232" s="286" t="s">
        <v>145</v>
      </c>
      <c r="D232" s="276" t="s">
        <v>802</v>
      </c>
    </row>
    <row r="233" spans="1:4" ht="26.25" thickBot="1">
      <c r="A233" s="365">
        <v>232</v>
      </c>
      <c r="B233" s="346" t="s">
        <v>199</v>
      </c>
      <c r="D233" s="276" t="s">
        <v>803</v>
      </c>
    </row>
    <row r="234" spans="1:4" ht="63.75">
      <c r="A234" s="365">
        <v>233</v>
      </c>
      <c r="B234" s="282" t="s">
        <v>198</v>
      </c>
      <c r="D234" s="276" t="s">
        <v>804</v>
      </c>
    </row>
    <row r="235" spans="1:4" ht="26.25" thickBot="1">
      <c r="A235" s="365">
        <v>234</v>
      </c>
      <c r="B235" s="347" t="s">
        <v>267</v>
      </c>
      <c r="D235" s="276" t="s">
        <v>817</v>
      </c>
    </row>
    <row r="236" spans="1:4" ht="26.25" thickBot="1">
      <c r="A236" s="365">
        <v>235</v>
      </c>
      <c r="B236" s="287" t="s">
        <v>512</v>
      </c>
      <c r="D236" s="276" t="s">
        <v>820</v>
      </c>
    </row>
    <row r="237" spans="1:4" ht="51">
      <c r="A237" s="365">
        <v>236</v>
      </c>
      <c r="B237" s="348" t="s">
        <v>31</v>
      </c>
      <c r="D237" s="276" t="s">
        <v>822</v>
      </c>
    </row>
    <row r="238" spans="1:4" ht="63.75">
      <c r="A238" s="365">
        <v>237</v>
      </c>
      <c r="B238" s="282" t="s">
        <v>306</v>
      </c>
      <c r="D238" s="276" t="s">
        <v>823</v>
      </c>
    </row>
    <row r="239" spans="1:4" ht="63.75">
      <c r="A239" s="365">
        <v>238</v>
      </c>
      <c r="B239" s="340" t="s">
        <v>32</v>
      </c>
      <c r="D239" s="276" t="s">
        <v>825</v>
      </c>
    </row>
    <row r="240" spans="1:4" ht="51">
      <c r="A240" s="365">
        <v>239</v>
      </c>
      <c r="B240" s="282" t="s">
        <v>540</v>
      </c>
      <c r="D240" s="276" t="s">
        <v>826</v>
      </c>
    </row>
    <row r="241" spans="1:4" ht="89.25">
      <c r="A241" s="365">
        <v>240</v>
      </c>
      <c r="B241" s="233" t="s">
        <v>523</v>
      </c>
      <c r="D241" s="276" t="s">
        <v>829</v>
      </c>
    </row>
    <row r="242" spans="1:4" ht="51">
      <c r="A242" s="365">
        <v>241</v>
      </c>
      <c r="B242" s="340" t="s">
        <v>33</v>
      </c>
      <c r="D242" s="276" t="s">
        <v>832</v>
      </c>
    </row>
    <row r="243" spans="1:4" ht="76.5">
      <c r="A243" s="365">
        <v>242</v>
      </c>
      <c r="B243" s="282" t="s">
        <v>532</v>
      </c>
      <c r="D243" s="276" t="s">
        <v>833</v>
      </c>
    </row>
    <row r="244" spans="1:4" ht="12.75">
      <c r="A244" s="365">
        <v>243</v>
      </c>
      <c r="B244" s="342" t="s">
        <v>535</v>
      </c>
      <c r="D244" s="276" t="s">
        <v>834</v>
      </c>
    </row>
    <row r="245" spans="1:4" ht="12.75">
      <c r="A245" s="365">
        <v>244</v>
      </c>
      <c r="B245" s="322" t="s">
        <v>47</v>
      </c>
      <c r="D245" s="276" t="s">
        <v>849</v>
      </c>
    </row>
    <row r="246" spans="1:4" ht="13.5" thickBot="1">
      <c r="A246" s="365">
        <v>245</v>
      </c>
      <c r="B246" s="226" t="s">
        <v>45</v>
      </c>
      <c r="D246" s="276" t="s">
        <v>851</v>
      </c>
    </row>
    <row r="247" spans="1:4" ht="12.75">
      <c r="A247" s="365">
        <v>246</v>
      </c>
      <c r="B247" s="322" t="s">
        <v>48</v>
      </c>
      <c r="D247" s="276" t="s">
        <v>855</v>
      </c>
    </row>
    <row r="248" spans="1:4" ht="12.75">
      <c r="A248" s="365">
        <v>247</v>
      </c>
      <c r="B248" s="322" t="s">
        <v>349</v>
      </c>
      <c r="D248" s="276" t="s">
        <v>858</v>
      </c>
    </row>
    <row r="249" spans="1:4" ht="38.25">
      <c r="A249" s="365">
        <v>248</v>
      </c>
      <c r="B249" s="233" t="s">
        <v>204</v>
      </c>
      <c r="D249" s="276" t="s">
        <v>860</v>
      </c>
    </row>
    <row r="250" spans="1:4" ht="12.75">
      <c r="A250" s="365">
        <v>249</v>
      </c>
      <c r="B250" s="69" t="s">
        <v>105</v>
      </c>
      <c r="D250" s="276" t="s">
        <v>890</v>
      </c>
    </row>
    <row r="251" spans="1:4" ht="12.75">
      <c r="A251" s="365">
        <v>250</v>
      </c>
      <c r="B251" s="140" t="s">
        <v>562</v>
      </c>
      <c r="D251" s="276" t="s">
        <v>864</v>
      </c>
    </row>
    <row r="252" spans="1:4" ht="25.5">
      <c r="A252" s="365">
        <v>251</v>
      </c>
      <c r="B252" s="69" t="s">
        <v>34</v>
      </c>
      <c r="D252" s="276" t="s">
        <v>865</v>
      </c>
    </row>
    <row r="253" spans="1:4" ht="25.5">
      <c r="A253" s="365">
        <v>252</v>
      </c>
      <c r="B253" s="69" t="s">
        <v>35</v>
      </c>
      <c r="D253" s="276" t="s">
        <v>866</v>
      </c>
    </row>
    <row r="254" spans="1:4" ht="12.75">
      <c r="A254" s="365">
        <v>253</v>
      </c>
      <c r="B254" s="216" t="s">
        <v>113</v>
      </c>
      <c r="D254" s="276" t="s">
        <v>875</v>
      </c>
    </row>
    <row r="255" spans="1:4" ht="13.5" thickBot="1">
      <c r="A255" s="365">
        <v>254</v>
      </c>
      <c r="B255" s="288" t="s">
        <v>372</v>
      </c>
      <c r="D255" s="276" t="s">
        <v>867</v>
      </c>
    </row>
    <row r="256" spans="1:4" ht="12.75">
      <c r="A256" s="365">
        <v>255</v>
      </c>
      <c r="B256" s="348" t="s">
        <v>371</v>
      </c>
      <c r="D256" s="276" t="s">
        <v>997</v>
      </c>
    </row>
    <row r="257" spans="1:4" ht="51">
      <c r="A257" s="365">
        <v>256</v>
      </c>
      <c r="B257" s="233" t="s">
        <v>373</v>
      </c>
      <c r="D257" s="276" t="s">
        <v>868</v>
      </c>
    </row>
    <row r="258" spans="1:4" ht="51">
      <c r="A258" s="365">
        <v>257</v>
      </c>
      <c r="B258" s="233" t="s">
        <v>374</v>
      </c>
      <c r="D258" s="276" t="s">
        <v>869</v>
      </c>
    </row>
    <row r="259" spans="1:4" ht="12.75">
      <c r="A259" s="365">
        <v>258</v>
      </c>
      <c r="B259" s="69" t="s">
        <v>205</v>
      </c>
      <c r="D259" s="276" t="s">
        <v>870</v>
      </c>
    </row>
    <row r="260" spans="1:4" ht="25.5">
      <c r="A260" s="365">
        <v>259</v>
      </c>
      <c r="B260" s="289" t="s">
        <v>266</v>
      </c>
      <c r="D260" s="276" t="s">
        <v>871</v>
      </c>
    </row>
    <row r="261" spans="1:4" ht="38.25">
      <c r="A261" s="365">
        <v>260</v>
      </c>
      <c r="B261" s="140" t="s">
        <v>524</v>
      </c>
      <c r="D261" s="276" t="s">
        <v>872</v>
      </c>
    </row>
    <row r="262" spans="1:4" ht="25.5">
      <c r="A262" s="365">
        <v>261</v>
      </c>
      <c r="B262" s="140" t="s">
        <v>525</v>
      </c>
      <c r="D262" s="276" t="s">
        <v>873</v>
      </c>
    </row>
    <row r="263" spans="1:4" ht="25.5">
      <c r="A263" s="365">
        <v>262</v>
      </c>
      <c r="B263" s="69" t="s">
        <v>206</v>
      </c>
      <c r="D263" s="276" t="s">
        <v>874</v>
      </c>
    </row>
    <row r="264" spans="1:4" ht="38.25">
      <c r="A264" s="365">
        <v>263</v>
      </c>
      <c r="B264" s="140" t="s">
        <v>526</v>
      </c>
      <c r="D264" s="276" t="s">
        <v>876</v>
      </c>
    </row>
    <row r="265" spans="1:4" ht="25.5">
      <c r="A265" s="365">
        <v>264</v>
      </c>
      <c r="B265" s="140" t="s">
        <v>527</v>
      </c>
      <c r="D265" s="276" t="s">
        <v>877</v>
      </c>
    </row>
    <row r="266" spans="1:4" ht="12.75">
      <c r="A266" s="365">
        <v>265</v>
      </c>
      <c r="B266" s="69" t="s">
        <v>208</v>
      </c>
      <c r="D266" s="276" t="s">
        <v>878</v>
      </c>
    </row>
    <row r="267" spans="1:4" ht="38.25">
      <c r="A267" s="365">
        <v>266</v>
      </c>
      <c r="B267" s="140" t="s">
        <v>528</v>
      </c>
      <c r="D267" s="276" t="s">
        <v>879</v>
      </c>
    </row>
    <row r="268" spans="1:4" ht="38.25">
      <c r="A268" s="365">
        <v>267</v>
      </c>
      <c r="B268" s="140" t="s">
        <v>529</v>
      </c>
      <c r="D268" s="276" t="s">
        <v>880</v>
      </c>
    </row>
    <row r="269" spans="1:4" ht="36.75">
      <c r="A269" s="365">
        <v>268</v>
      </c>
      <c r="B269" s="69" t="s">
        <v>36</v>
      </c>
      <c r="D269" s="276" t="s">
        <v>881</v>
      </c>
    </row>
    <row r="270" spans="1:4" ht="51">
      <c r="A270" s="365">
        <v>269</v>
      </c>
      <c r="B270" s="140" t="s">
        <v>530</v>
      </c>
      <c r="D270" s="276" t="s">
        <v>882</v>
      </c>
    </row>
    <row r="271" spans="1:4" ht="12.75">
      <c r="A271" s="365">
        <v>270</v>
      </c>
      <c r="B271" s="140" t="s">
        <v>531</v>
      </c>
      <c r="D271" s="276" t="s">
        <v>883</v>
      </c>
    </row>
    <row r="272" spans="1:4" ht="13.5" thickBot="1">
      <c r="A272" s="365">
        <v>271</v>
      </c>
      <c r="B272" s="69" t="s">
        <v>265</v>
      </c>
      <c r="D272" s="276" t="s">
        <v>884</v>
      </c>
    </row>
    <row r="273" spans="1:4" ht="12.75">
      <c r="A273" s="365">
        <v>272</v>
      </c>
      <c r="B273" s="349" t="s">
        <v>117</v>
      </c>
      <c r="D273" s="276" t="s">
        <v>885</v>
      </c>
    </row>
    <row r="274" spans="1:4" ht="12.75">
      <c r="A274" s="365">
        <v>273</v>
      </c>
      <c r="B274" s="350" t="s">
        <v>118</v>
      </c>
      <c r="D274" s="276" t="s">
        <v>886</v>
      </c>
    </row>
    <row r="275" spans="1:4" ht="12.75">
      <c r="A275" s="365">
        <v>274</v>
      </c>
      <c r="B275" s="340" t="s">
        <v>119</v>
      </c>
      <c r="D275" s="276" t="s">
        <v>887</v>
      </c>
    </row>
    <row r="276" spans="1:4" ht="12.75">
      <c r="A276" s="365">
        <v>275</v>
      </c>
      <c r="B276" s="351" t="s">
        <v>120</v>
      </c>
      <c r="D276" s="276" t="s">
        <v>888</v>
      </c>
    </row>
    <row r="277" spans="1:4" ht="26.25" thickBot="1">
      <c r="A277" s="365">
        <v>276</v>
      </c>
      <c r="B277" s="352" t="s">
        <v>207</v>
      </c>
      <c r="D277" s="276" t="s">
        <v>889</v>
      </c>
    </row>
    <row r="278" spans="1:4" ht="25.5">
      <c r="A278" s="365">
        <v>277</v>
      </c>
      <c r="B278" s="67" t="s">
        <v>544</v>
      </c>
      <c r="D278" s="276" t="s">
        <v>941</v>
      </c>
    </row>
    <row r="279" spans="1:4" ht="12.75">
      <c r="A279" s="365">
        <v>278</v>
      </c>
      <c r="B279" s="216" t="s">
        <v>43</v>
      </c>
      <c r="D279" s="276" t="s">
        <v>891</v>
      </c>
    </row>
    <row r="280" spans="1:4" ht="26.25" thickBot="1">
      <c r="A280" s="365">
        <v>279</v>
      </c>
      <c r="B280" s="290" t="s">
        <v>343</v>
      </c>
      <c r="D280" s="276" t="s">
        <v>892</v>
      </c>
    </row>
    <row r="281" spans="1:4" ht="13.5" thickBot="1">
      <c r="A281" s="365">
        <v>280</v>
      </c>
      <c r="B281" s="323" t="s">
        <v>94</v>
      </c>
      <c r="D281" s="276" t="s">
        <v>893</v>
      </c>
    </row>
    <row r="282" spans="1:4" ht="76.5">
      <c r="A282" s="365">
        <v>281</v>
      </c>
      <c r="B282" s="291" t="s">
        <v>209</v>
      </c>
      <c r="D282" s="276" t="s">
        <v>894</v>
      </c>
    </row>
    <row r="283" spans="1:4" ht="12.75">
      <c r="A283" s="365">
        <v>282</v>
      </c>
      <c r="B283" s="216" t="s">
        <v>95</v>
      </c>
      <c r="D283" s="276" t="s">
        <v>895</v>
      </c>
    </row>
    <row r="284" spans="1:4" ht="102">
      <c r="A284" s="365">
        <v>283</v>
      </c>
      <c r="B284" s="292" t="s">
        <v>252</v>
      </c>
      <c r="D284" s="276" t="s">
        <v>896</v>
      </c>
    </row>
    <row r="285" spans="1:4" ht="12.75">
      <c r="A285" s="365">
        <v>284</v>
      </c>
      <c r="B285" s="307" t="s">
        <v>296</v>
      </c>
      <c r="D285" s="276" t="s">
        <v>910</v>
      </c>
    </row>
    <row r="286" spans="1:4" ht="12.75">
      <c r="A286" s="365">
        <v>285</v>
      </c>
      <c r="B286" s="292" t="s">
        <v>566</v>
      </c>
      <c r="D286" s="276" t="s">
        <v>897</v>
      </c>
    </row>
    <row r="287" spans="1:4" ht="12.75">
      <c r="A287" s="365">
        <v>286</v>
      </c>
      <c r="B287" s="293" t="s">
        <v>564</v>
      </c>
      <c r="D287" s="276" t="s">
        <v>898</v>
      </c>
    </row>
    <row r="288" spans="1:4" ht="25.5">
      <c r="A288" s="365">
        <v>287</v>
      </c>
      <c r="B288" s="293" t="s">
        <v>565</v>
      </c>
      <c r="D288" s="276" t="s">
        <v>899</v>
      </c>
    </row>
    <row r="289" spans="1:4" ht="51">
      <c r="A289" s="365">
        <v>288</v>
      </c>
      <c r="B289" s="293" t="s">
        <v>567</v>
      </c>
      <c r="D289" s="276" t="s">
        <v>900</v>
      </c>
    </row>
    <row r="290" spans="1:4" ht="114.75">
      <c r="A290" s="365">
        <v>289</v>
      </c>
      <c r="B290" s="294" t="s">
        <v>362</v>
      </c>
      <c r="D290" s="276" t="s">
        <v>901</v>
      </c>
    </row>
    <row r="291" spans="1:4" ht="38.25">
      <c r="A291" s="365">
        <v>290</v>
      </c>
      <c r="B291" s="295" t="s">
        <v>212</v>
      </c>
      <c r="D291" s="276" t="s">
        <v>902</v>
      </c>
    </row>
    <row r="292" spans="1:4" ht="38.25">
      <c r="A292" s="365">
        <v>291</v>
      </c>
      <c r="B292" s="295" t="s">
        <v>367</v>
      </c>
      <c r="D292" s="276" t="s">
        <v>903</v>
      </c>
    </row>
    <row r="293" spans="1:4" ht="38.25">
      <c r="A293" s="365">
        <v>292</v>
      </c>
      <c r="B293" s="295" t="s">
        <v>37</v>
      </c>
      <c r="D293" s="276" t="s">
        <v>904</v>
      </c>
    </row>
    <row r="294" spans="1:4" ht="38.25">
      <c r="A294" s="365">
        <v>293</v>
      </c>
      <c r="B294" s="295" t="s">
        <v>366</v>
      </c>
      <c r="D294" s="276" t="s">
        <v>905</v>
      </c>
    </row>
    <row r="295" spans="1:4" ht="12.75">
      <c r="A295" s="365">
        <v>294</v>
      </c>
      <c r="B295" s="216" t="s">
        <v>46</v>
      </c>
      <c r="D295" s="276" t="s">
        <v>906</v>
      </c>
    </row>
    <row r="296" spans="1:4" ht="140.25">
      <c r="A296" s="365">
        <v>295</v>
      </c>
      <c r="B296" s="296" t="s">
        <v>251</v>
      </c>
      <c r="D296" s="276" t="s">
        <v>907</v>
      </c>
    </row>
    <row r="297" spans="1:4" ht="12.75">
      <c r="A297" s="365">
        <v>296</v>
      </c>
      <c r="B297" s="216" t="s">
        <v>138</v>
      </c>
      <c r="D297" s="276" t="s">
        <v>908</v>
      </c>
    </row>
    <row r="298" spans="1:4" ht="12.75">
      <c r="A298" s="365">
        <v>297</v>
      </c>
      <c r="B298" s="297" t="s">
        <v>137</v>
      </c>
      <c r="D298" s="276" t="s">
        <v>909</v>
      </c>
    </row>
    <row r="299" spans="1:4" ht="51">
      <c r="A299" s="365">
        <v>298</v>
      </c>
      <c r="B299" s="298" t="s">
        <v>278</v>
      </c>
      <c r="D299" s="276" t="s">
        <v>911</v>
      </c>
    </row>
    <row r="300" spans="1:4" ht="51.75" thickBot="1">
      <c r="A300" s="365">
        <v>299</v>
      </c>
      <c r="B300" s="299" t="s">
        <v>253</v>
      </c>
      <c r="D300" s="276" t="s">
        <v>912</v>
      </c>
    </row>
    <row r="301" spans="1:4" ht="39" thickBot="1">
      <c r="A301" s="365">
        <v>300</v>
      </c>
      <c r="B301" s="353" t="s">
        <v>38</v>
      </c>
      <c r="D301" s="276" t="s">
        <v>913</v>
      </c>
    </row>
    <row r="302" spans="1:4" ht="12.75">
      <c r="A302" s="365">
        <v>301</v>
      </c>
      <c r="B302" s="354" t="s">
        <v>300</v>
      </c>
      <c r="D302" s="276" t="s">
        <v>914</v>
      </c>
    </row>
    <row r="303" spans="1:4" ht="76.5">
      <c r="A303" s="365">
        <v>302</v>
      </c>
      <c r="B303" s="298" t="s">
        <v>307</v>
      </c>
      <c r="D303" s="276" t="s">
        <v>915</v>
      </c>
    </row>
    <row r="304" spans="1:4" ht="38.25">
      <c r="A304" s="365">
        <v>303</v>
      </c>
      <c r="B304" s="355" t="s">
        <v>363</v>
      </c>
      <c r="D304" s="276" t="s">
        <v>916</v>
      </c>
    </row>
    <row r="305" spans="1:4" ht="38.25">
      <c r="A305" s="365">
        <v>304</v>
      </c>
      <c r="B305" s="356" t="s">
        <v>210</v>
      </c>
      <c r="D305" s="276" t="s">
        <v>917</v>
      </c>
    </row>
    <row r="306" spans="1:4" ht="25.5">
      <c r="A306" s="365">
        <v>305</v>
      </c>
      <c r="B306" s="356" t="s">
        <v>211</v>
      </c>
      <c r="D306" s="276" t="s">
        <v>918</v>
      </c>
    </row>
    <row r="307" spans="1:4" ht="25.5">
      <c r="A307" s="365">
        <v>306</v>
      </c>
      <c r="B307" s="355" t="s">
        <v>350</v>
      </c>
      <c r="D307" s="276" t="s">
        <v>919</v>
      </c>
    </row>
    <row r="308" spans="1:4" ht="25.5">
      <c r="A308" s="365">
        <v>307</v>
      </c>
      <c r="B308" s="355" t="s">
        <v>233</v>
      </c>
      <c r="D308" s="276" t="s">
        <v>920</v>
      </c>
    </row>
    <row r="309" spans="1:4" ht="25.5">
      <c r="A309" s="365">
        <v>308</v>
      </c>
      <c r="B309" s="355" t="s">
        <v>234</v>
      </c>
      <c r="D309" s="276" t="s">
        <v>921</v>
      </c>
    </row>
    <row r="310" spans="1:4" ht="13.5" thickBot="1">
      <c r="A310" s="365">
        <v>309</v>
      </c>
      <c r="B310" s="357" t="s">
        <v>351</v>
      </c>
      <c r="D310" s="276" t="s">
        <v>923</v>
      </c>
    </row>
    <row r="311" spans="1:4" ht="25.5">
      <c r="A311" s="365">
        <v>310</v>
      </c>
      <c r="B311" s="354" t="s">
        <v>301</v>
      </c>
      <c r="D311" s="276" t="s">
        <v>924</v>
      </c>
    </row>
    <row r="312" spans="1:4" ht="76.5">
      <c r="A312" s="365">
        <v>311</v>
      </c>
      <c r="B312" s="358" t="s">
        <v>213</v>
      </c>
      <c r="D312" s="276" t="s">
        <v>925</v>
      </c>
    </row>
    <row r="313" spans="1:4" ht="38.25">
      <c r="A313" s="365">
        <v>312</v>
      </c>
      <c r="B313" s="355" t="s">
        <v>107</v>
      </c>
      <c r="D313" s="276" t="s">
        <v>926</v>
      </c>
    </row>
    <row r="314" spans="1:4" ht="39" thickBot="1">
      <c r="A314" s="365">
        <v>313</v>
      </c>
      <c r="B314" s="359" t="s">
        <v>279</v>
      </c>
      <c r="D314" s="276" t="s">
        <v>927</v>
      </c>
    </row>
    <row r="315" spans="1:4" ht="25.5">
      <c r="A315" s="365">
        <v>314</v>
      </c>
      <c r="B315" s="354" t="s">
        <v>39</v>
      </c>
      <c r="D315" s="276" t="s">
        <v>928</v>
      </c>
    </row>
    <row r="316" spans="1:4" ht="25.5">
      <c r="A316" s="365">
        <v>315</v>
      </c>
      <c r="B316" s="286" t="s">
        <v>15</v>
      </c>
      <c r="D316" s="276" t="s">
        <v>929</v>
      </c>
    </row>
    <row r="317" spans="1:4" ht="38.25">
      <c r="A317" s="365">
        <v>316</v>
      </c>
      <c r="B317" s="355" t="s">
        <v>364</v>
      </c>
      <c r="D317" s="276" t="s">
        <v>930</v>
      </c>
    </row>
    <row r="318" spans="1:4" ht="12.75">
      <c r="A318" s="365">
        <v>317</v>
      </c>
      <c r="B318" s="355" t="s">
        <v>214</v>
      </c>
      <c r="D318" s="276" t="s">
        <v>931</v>
      </c>
    </row>
    <row r="319" spans="1:4" ht="26.25" thickBot="1">
      <c r="A319" s="365">
        <v>318</v>
      </c>
      <c r="B319" s="359" t="s">
        <v>215</v>
      </c>
      <c r="D319" s="276" t="s">
        <v>932</v>
      </c>
    </row>
    <row r="320" spans="1:4" ht="12.75">
      <c r="A320" s="365">
        <v>319</v>
      </c>
      <c r="B320" s="360" t="s">
        <v>42</v>
      </c>
      <c r="D320" s="276" t="s">
        <v>933</v>
      </c>
    </row>
    <row r="321" spans="1:4" ht="89.25">
      <c r="A321" s="365">
        <v>320</v>
      </c>
      <c r="B321" s="286" t="s">
        <v>16</v>
      </c>
      <c r="D321" s="276" t="s">
        <v>934</v>
      </c>
    </row>
    <row r="322" spans="1:4" ht="25.5">
      <c r="A322" s="365">
        <v>321</v>
      </c>
      <c r="B322" s="355" t="s">
        <v>365</v>
      </c>
      <c r="D322" s="276" t="s">
        <v>935</v>
      </c>
    </row>
    <row r="323" spans="1:4" ht="25.5">
      <c r="A323" s="365">
        <v>322</v>
      </c>
      <c r="B323" s="355" t="s">
        <v>216</v>
      </c>
      <c r="D323" s="276" t="s">
        <v>936</v>
      </c>
    </row>
    <row r="324" spans="1:4" ht="25.5">
      <c r="A324" s="365">
        <v>323</v>
      </c>
      <c r="B324" s="355" t="s">
        <v>217</v>
      </c>
      <c r="D324" s="276" t="s">
        <v>937</v>
      </c>
    </row>
    <row r="325" spans="1:4" ht="13.5" thickBot="1">
      <c r="A325" s="365">
        <v>324</v>
      </c>
      <c r="B325" s="359" t="s">
        <v>218</v>
      </c>
      <c r="D325" s="276" t="s">
        <v>938</v>
      </c>
    </row>
    <row r="326" spans="1:4" ht="12.75">
      <c r="A326" s="365">
        <v>325</v>
      </c>
      <c r="B326" s="69" t="s">
        <v>106</v>
      </c>
      <c r="D326" s="276" t="s">
        <v>940</v>
      </c>
    </row>
    <row r="327" spans="1:4" ht="12.75">
      <c r="A327" s="365">
        <v>326</v>
      </c>
      <c r="B327" s="69" t="s">
        <v>122</v>
      </c>
      <c r="D327" s="276" t="s">
        <v>942</v>
      </c>
    </row>
    <row r="328" spans="1:4" ht="38.25">
      <c r="A328" s="365">
        <v>327</v>
      </c>
      <c r="B328" s="69" t="s">
        <v>302</v>
      </c>
      <c r="D328" s="276" t="s">
        <v>943</v>
      </c>
    </row>
    <row r="329" spans="1:4" ht="51">
      <c r="A329" s="365">
        <v>328</v>
      </c>
      <c r="B329" s="298" t="s">
        <v>542</v>
      </c>
      <c r="D329" s="276" t="s">
        <v>944</v>
      </c>
    </row>
    <row r="330" spans="1:4" ht="38.25">
      <c r="A330" s="365">
        <v>329</v>
      </c>
      <c r="B330" s="298" t="s">
        <v>543</v>
      </c>
      <c r="D330" s="276" t="s">
        <v>949</v>
      </c>
    </row>
    <row r="331" spans="1:4" ht="25.5">
      <c r="A331" s="365">
        <v>330</v>
      </c>
      <c r="B331" s="69" t="s">
        <v>121</v>
      </c>
      <c r="D331" s="276" t="s">
        <v>945</v>
      </c>
    </row>
    <row r="332" spans="1:4" ht="51">
      <c r="A332" s="365">
        <v>331</v>
      </c>
      <c r="B332" s="248" t="s">
        <v>254</v>
      </c>
      <c r="D332" s="276" t="s">
        <v>946</v>
      </c>
    </row>
    <row r="333" spans="1:4" ht="38.25">
      <c r="A333" s="365">
        <v>332</v>
      </c>
      <c r="B333" s="298" t="s">
        <v>545</v>
      </c>
      <c r="D333" s="276" t="s">
        <v>947</v>
      </c>
    </row>
    <row r="334" spans="1:4" ht="12.75">
      <c r="A334" s="365">
        <v>333</v>
      </c>
      <c r="B334" s="298" t="s">
        <v>546</v>
      </c>
      <c r="D334" s="276" t="s">
        <v>948</v>
      </c>
    </row>
    <row r="335" spans="1:4" ht="12.75">
      <c r="A335" s="365">
        <v>334</v>
      </c>
      <c r="B335" s="308" t="s">
        <v>311</v>
      </c>
      <c r="D335" s="276" t="s">
        <v>950</v>
      </c>
    </row>
    <row r="336" spans="1:4" ht="12.75">
      <c r="A336" s="365">
        <v>335</v>
      </c>
      <c r="B336" s="308" t="s">
        <v>312</v>
      </c>
      <c r="D336" s="276" t="s">
        <v>951</v>
      </c>
    </row>
    <row r="337" spans="1:4" ht="12.75">
      <c r="A337" s="365">
        <v>336</v>
      </c>
      <c r="B337" s="308" t="s">
        <v>313</v>
      </c>
      <c r="D337" s="276" t="s">
        <v>952</v>
      </c>
    </row>
    <row r="338" spans="1:4" ht="12.75">
      <c r="A338" s="365">
        <v>337</v>
      </c>
      <c r="B338" s="308" t="s">
        <v>314</v>
      </c>
      <c r="D338" s="276" t="s">
        <v>953</v>
      </c>
    </row>
    <row r="339" spans="1:4" ht="12.75">
      <c r="A339" s="365">
        <v>338</v>
      </c>
      <c r="B339" s="308" t="s">
        <v>315</v>
      </c>
      <c r="D339" s="276" t="s">
        <v>954</v>
      </c>
    </row>
    <row r="340" spans="1:4" ht="12.75">
      <c r="A340" s="365">
        <v>339</v>
      </c>
      <c r="B340" s="308" t="s">
        <v>316</v>
      </c>
      <c r="D340" s="276" t="s">
        <v>955</v>
      </c>
    </row>
    <row r="341" spans="1:4" ht="12.75">
      <c r="A341" s="365">
        <v>340</v>
      </c>
      <c r="B341" s="308" t="s">
        <v>317</v>
      </c>
      <c r="D341" s="276" t="s">
        <v>956</v>
      </c>
    </row>
    <row r="342" spans="1:4" ht="12.75">
      <c r="A342" s="365">
        <v>341</v>
      </c>
      <c r="B342" s="308" t="s">
        <v>318</v>
      </c>
      <c r="D342" s="276" t="s">
        <v>957</v>
      </c>
    </row>
    <row r="343" spans="1:4" ht="12.75">
      <c r="A343" s="365">
        <v>342</v>
      </c>
      <c r="B343" s="308" t="s">
        <v>319</v>
      </c>
      <c r="D343" s="276" t="s">
        <v>958</v>
      </c>
    </row>
    <row r="344" spans="1:4" ht="12.75">
      <c r="A344" s="365">
        <v>343</v>
      </c>
      <c r="B344" s="308" t="s">
        <v>320</v>
      </c>
      <c r="D344" s="276" t="s">
        <v>959</v>
      </c>
    </row>
    <row r="345" spans="1:4" ht="12.75">
      <c r="A345" s="365">
        <v>344</v>
      </c>
      <c r="B345" s="308" t="s">
        <v>321</v>
      </c>
      <c r="D345" s="276" t="s">
        <v>960</v>
      </c>
    </row>
    <row r="346" spans="1:4" ht="12.75">
      <c r="A346" s="365">
        <v>345</v>
      </c>
      <c r="B346" s="308" t="s">
        <v>322</v>
      </c>
      <c r="D346" s="276" t="s">
        <v>961</v>
      </c>
    </row>
    <row r="347" spans="1:4" ht="12.75">
      <c r="A347" s="365">
        <v>346</v>
      </c>
      <c r="B347" s="308" t="s">
        <v>323</v>
      </c>
      <c r="D347" s="276" t="s">
        <v>962</v>
      </c>
    </row>
    <row r="348" spans="1:4" ht="12.75">
      <c r="A348" s="365">
        <v>347</v>
      </c>
      <c r="B348" s="308" t="s">
        <v>324</v>
      </c>
      <c r="D348" s="276" t="s">
        <v>963</v>
      </c>
    </row>
    <row r="349" spans="1:4" ht="12.75">
      <c r="A349" s="365">
        <v>348</v>
      </c>
      <c r="B349" s="308" t="s">
        <v>325</v>
      </c>
      <c r="D349" s="276" t="s">
        <v>964</v>
      </c>
    </row>
    <row r="350" spans="1:4" ht="12.75">
      <c r="A350" s="365">
        <v>349</v>
      </c>
      <c r="B350" s="308" t="s">
        <v>326</v>
      </c>
      <c r="D350" s="276" t="s">
        <v>965</v>
      </c>
    </row>
    <row r="351" spans="1:4" ht="12.75">
      <c r="A351" s="365">
        <v>350</v>
      </c>
      <c r="B351" s="308" t="s">
        <v>327</v>
      </c>
      <c r="D351" s="276" t="s">
        <v>966</v>
      </c>
    </row>
    <row r="352" spans="1:4" ht="12.75">
      <c r="A352" s="365">
        <v>351</v>
      </c>
      <c r="B352" s="308" t="s">
        <v>328</v>
      </c>
      <c r="D352" s="276" t="s">
        <v>967</v>
      </c>
    </row>
    <row r="353" spans="1:4" ht="12.75">
      <c r="A353" s="365">
        <v>352</v>
      </c>
      <c r="B353" s="308" t="s">
        <v>329</v>
      </c>
      <c r="D353" s="276" t="s">
        <v>968</v>
      </c>
    </row>
    <row r="354" spans="1:4" ht="12.75">
      <c r="A354" s="365">
        <v>353</v>
      </c>
      <c r="B354" s="308" t="s">
        <v>330</v>
      </c>
      <c r="D354" s="276" t="s">
        <v>969</v>
      </c>
    </row>
    <row r="355" spans="1:4" ht="12.75">
      <c r="A355" s="365">
        <v>354</v>
      </c>
      <c r="B355" s="308" t="s">
        <v>331</v>
      </c>
      <c r="D355" s="276" t="s">
        <v>970</v>
      </c>
    </row>
    <row r="356" spans="1:4" ht="12.75">
      <c r="A356" s="365">
        <v>355</v>
      </c>
      <c r="B356" s="308" t="s">
        <v>332</v>
      </c>
      <c r="D356" s="276" t="s">
        <v>971</v>
      </c>
    </row>
    <row r="357" spans="1:4" ht="12.75">
      <c r="A357" s="365">
        <v>356</v>
      </c>
      <c r="B357" s="309" t="s">
        <v>333</v>
      </c>
      <c r="D357" s="276" t="s">
        <v>972</v>
      </c>
    </row>
    <row r="358" spans="1:4" ht="12.75">
      <c r="A358" s="365">
        <v>357</v>
      </c>
      <c r="B358" s="308" t="s">
        <v>334</v>
      </c>
      <c r="D358" s="276" t="s">
        <v>973</v>
      </c>
    </row>
    <row r="359" spans="1:4" ht="12.75">
      <c r="A359" s="365">
        <v>358</v>
      </c>
      <c r="B359" s="308" t="s">
        <v>335</v>
      </c>
      <c r="D359" s="276" t="s">
        <v>974</v>
      </c>
    </row>
    <row r="360" spans="1:4" ht="12.75">
      <c r="A360" s="365">
        <v>359</v>
      </c>
      <c r="B360" s="308" t="s">
        <v>336</v>
      </c>
      <c r="D360" s="276" t="s">
        <v>975</v>
      </c>
    </row>
    <row r="361" spans="1:4" ht="12.75">
      <c r="A361" s="365">
        <v>360</v>
      </c>
      <c r="B361" s="308" t="s">
        <v>337</v>
      </c>
      <c r="D361" s="276" t="s">
        <v>976</v>
      </c>
    </row>
    <row r="362" spans="1:4" ht="12.75">
      <c r="A362" s="365">
        <v>361</v>
      </c>
      <c r="B362" s="308" t="s">
        <v>338</v>
      </c>
      <c r="D362" s="276" t="s">
        <v>977</v>
      </c>
    </row>
    <row r="363" spans="1:4" ht="12.75">
      <c r="A363" s="365">
        <v>362</v>
      </c>
      <c r="B363" s="308" t="s">
        <v>270</v>
      </c>
      <c r="D363" s="276" t="s">
        <v>995</v>
      </c>
    </row>
    <row r="364" spans="1:4" ht="12.75">
      <c r="A364" s="365">
        <v>363</v>
      </c>
      <c r="B364" s="309" t="s">
        <v>143</v>
      </c>
      <c r="D364" s="276" t="s">
        <v>978</v>
      </c>
    </row>
    <row r="365" spans="1:4" ht="12.75">
      <c r="A365" s="365">
        <v>364</v>
      </c>
      <c r="B365" s="308" t="s">
        <v>285</v>
      </c>
      <c r="D365" s="276" t="s">
        <v>979</v>
      </c>
    </row>
    <row r="366" spans="1:4" ht="12.75">
      <c r="A366" s="365">
        <v>365</v>
      </c>
      <c r="B366" s="308" t="s">
        <v>284</v>
      </c>
      <c r="D366" s="276" t="s">
        <v>981</v>
      </c>
    </row>
    <row r="367" spans="1:4" ht="12.75">
      <c r="A367" s="365">
        <v>366</v>
      </c>
      <c r="B367" s="308" t="s">
        <v>109</v>
      </c>
      <c r="D367" s="276" t="s">
        <v>980</v>
      </c>
    </row>
    <row r="368" spans="1:4" ht="12.75">
      <c r="A368" s="365">
        <v>367</v>
      </c>
      <c r="B368" s="300" t="s">
        <v>288</v>
      </c>
      <c r="D368" s="276" t="s">
        <v>982</v>
      </c>
    </row>
    <row r="369" spans="1:4" ht="12.75">
      <c r="A369" s="365">
        <v>368</v>
      </c>
      <c r="B369" s="300" t="s">
        <v>287</v>
      </c>
      <c r="D369" s="276" t="s">
        <v>983</v>
      </c>
    </row>
    <row r="370" spans="1:4" ht="12.75">
      <c r="A370" s="365">
        <v>369</v>
      </c>
      <c r="B370" s="308" t="s">
        <v>260</v>
      </c>
      <c r="D370" s="276" t="s">
        <v>984</v>
      </c>
    </row>
    <row r="371" spans="1:4" ht="12.75">
      <c r="A371" s="365">
        <v>370</v>
      </c>
      <c r="B371" s="308" t="s">
        <v>261</v>
      </c>
      <c r="D371" s="276" t="s">
        <v>985</v>
      </c>
    </row>
    <row r="372" spans="1:4" ht="12.75">
      <c r="A372" s="365">
        <v>371</v>
      </c>
      <c r="B372" s="308" t="s">
        <v>127</v>
      </c>
      <c r="D372" s="276" t="s">
        <v>986</v>
      </c>
    </row>
    <row r="373" spans="1:4" ht="12.75">
      <c r="A373" s="365">
        <v>372</v>
      </c>
      <c r="B373" s="308" t="s">
        <v>128</v>
      </c>
      <c r="D373" s="276" t="s">
        <v>987</v>
      </c>
    </row>
    <row r="374" spans="1:4" ht="12.75">
      <c r="A374" s="365">
        <v>373</v>
      </c>
      <c r="B374" s="308" t="s">
        <v>129</v>
      </c>
      <c r="D374" s="276" t="s">
        <v>988</v>
      </c>
    </row>
    <row r="375" spans="1:4" ht="12.75">
      <c r="A375" s="365">
        <v>374</v>
      </c>
      <c r="B375" s="308" t="s">
        <v>133</v>
      </c>
      <c r="D375" s="276" t="s">
        <v>989</v>
      </c>
    </row>
    <row r="376" spans="1:4" ht="12.75">
      <c r="A376" s="365">
        <v>375</v>
      </c>
      <c r="B376" s="308" t="s">
        <v>134</v>
      </c>
      <c r="D376" s="276" t="s">
        <v>990</v>
      </c>
    </row>
    <row r="377" spans="1:4" ht="25.5">
      <c r="A377" s="365">
        <v>376</v>
      </c>
      <c r="B377" s="308" t="s">
        <v>140</v>
      </c>
      <c r="D377" s="276" t="s">
        <v>991</v>
      </c>
    </row>
    <row r="378" spans="1:4" ht="25.5">
      <c r="A378" s="365">
        <v>377</v>
      </c>
      <c r="B378" s="308" t="s">
        <v>139</v>
      </c>
      <c r="D378" s="276" t="s">
        <v>992</v>
      </c>
    </row>
    <row r="379" spans="1:4" ht="25.5">
      <c r="A379" s="365">
        <v>378</v>
      </c>
      <c r="B379" s="308" t="s">
        <v>141</v>
      </c>
      <c r="D379" s="276" t="s">
        <v>993</v>
      </c>
    </row>
    <row r="380" spans="1:4" ht="12.75">
      <c r="A380" s="365">
        <v>379</v>
      </c>
      <c r="B380" s="308" t="s">
        <v>136</v>
      </c>
      <c r="D380" s="276" t="s">
        <v>994</v>
      </c>
    </row>
    <row r="381" spans="1:4" ht="12.75">
      <c r="A381" s="365">
        <v>380</v>
      </c>
      <c r="B381" s="309" t="s">
        <v>144</v>
      </c>
      <c r="D381" s="276" t="s">
        <v>996</v>
      </c>
    </row>
    <row r="382" spans="1:4" ht="12.75">
      <c r="A382" s="365">
        <v>381</v>
      </c>
      <c r="B382" s="310" t="s">
        <v>369</v>
      </c>
      <c r="D382" s="276" t="s">
        <v>998</v>
      </c>
    </row>
    <row r="383" spans="1:4" ht="12.75">
      <c r="A383" s="365">
        <v>382</v>
      </c>
      <c r="B383" s="311" t="s">
        <v>563</v>
      </c>
      <c r="D383" s="276" t="s">
        <v>999</v>
      </c>
    </row>
    <row r="384" spans="1:4" ht="23.25">
      <c r="A384" s="365">
        <v>383</v>
      </c>
      <c r="B384" s="312" t="s">
        <v>583</v>
      </c>
      <c r="D384" s="276" t="s">
        <v>1000</v>
      </c>
    </row>
    <row r="385" spans="1:4" ht="12.75">
      <c r="A385" s="365">
        <v>384</v>
      </c>
      <c r="B385" s="313" t="s">
        <v>585</v>
      </c>
      <c r="D385" s="276" t="s">
        <v>1001</v>
      </c>
    </row>
    <row r="386" spans="1:4" ht="12.75">
      <c r="A386" s="365">
        <v>385</v>
      </c>
      <c r="B386" s="361" t="s">
        <v>263</v>
      </c>
      <c r="D386" s="276" t="s">
        <v>1002</v>
      </c>
    </row>
    <row r="387" spans="1:4" ht="12.75">
      <c r="A387" s="365">
        <v>386</v>
      </c>
      <c r="B387" s="362" t="s">
        <v>584</v>
      </c>
      <c r="D387" s="276" t="s">
        <v>1003</v>
      </c>
    </row>
    <row r="388" spans="1:4" ht="12.75">
      <c r="A388" s="365">
        <v>387</v>
      </c>
      <c r="B388" s="363" t="s">
        <v>201</v>
      </c>
      <c r="D388" s="276" t="s">
        <v>1004</v>
      </c>
    </row>
    <row r="389" spans="1:4" ht="12.75">
      <c r="A389" s="365">
        <v>388</v>
      </c>
      <c r="B389" s="364" t="s">
        <v>202</v>
      </c>
      <c r="D389" s="276" t="s">
        <v>1005</v>
      </c>
    </row>
    <row r="390" spans="1:4" ht="12.75">
      <c r="A390" s="365">
        <v>389</v>
      </c>
      <c r="B390" s="308" t="s">
        <v>340</v>
      </c>
      <c r="D390" s="276" t="s">
        <v>1006</v>
      </c>
    </row>
  </sheetData>
  <sheetProtection/>
  <dataValidations count="3">
    <dataValidation type="list" allowBlank="1" showErrorMessage="1" prompt="Please select" sqref="B235">
      <formula1>PrinciplesCompliance2</formula1>
    </dataValidation>
    <dataValidation type="list" allowBlank="1" showErrorMessage="1" prompt="Please select: yes or no" sqref="B256">
      <formula1>SelectYesNo</formula1>
    </dataValidation>
    <dataValidation type="list" allowBlank="1" showErrorMessage="1" promptTitle="Select guidance document" prompt="Select the additional and relevant guidance documents that you have used, ensuring that the correct version is cited" sqref="B310">
      <formula1>conductaccredited</formula1>
    </dataValidation>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B2" sqref="B2"/>
    </sheetView>
  </sheetViews>
  <sheetFormatPr defaultColWidth="9.140625" defaultRowHeight="12.75"/>
  <cols>
    <col min="1" max="1" width="17.140625" style="7" customWidth="1"/>
    <col min="2" max="2" width="34.7109375" style="7" customWidth="1"/>
    <col min="3" max="3" width="15.140625" style="7" customWidth="1"/>
    <col min="4" max="16384" width="11.421875" style="7" customWidth="1"/>
  </cols>
  <sheetData>
    <row r="1" ht="13.5" thickBot="1">
      <c r="A1" s="6" t="s">
        <v>375</v>
      </c>
    </row>
    <row r="2" spans="1:2" ht="13.5" thickBot="1">
      <c r="A2" s="8" t="s">
        <v>376</v>
      </c>
      <c r="B2" s="9" t="s">
        <v>560</v>
      </c>
    </row>
    <row r="3" spans="1:5" ht="13.5" thickBot="1">
      <c r="A3" s="10" t="s">
        <v>378</v>
      </c>
      <c r="B3" s="11">
        <v>41120</v>
      </c>
      <c r="C3" s="12" t="str">
        <f>IF(ISNUMBER(MATCH(B3,A18:A26,0)),VLOOKUP(B3,A18:B26,2,FALSE),"---")</f>
        <v>VR P3_COM_en_300712.xls</v>
      </c>
      <c r="D3" s="13"/>
      <c r="E3" s="14"/>
    </row>
    <row r="4" spans="1:2" ht="12.75">
      <c r="A4" s="15" t="s">
        <v>379</v>
      </c>
      <c r="B4" s="16" t="s">
        <v>380</v>
      </c>
    </row>
    <row r="5" spans="1:2" ht="13.5" thickBot="1">
      <c r="A5" s="17" t="s">
        <v>381</v>
      </c>
      <c r="B5" s="18" t="s">
        <v>382</v>
      </c>
    </row>
    <row r="7" ht="12.75">
      <c r="A7" s="19" t="s">
        <v>383</v>
      </c>
    </row>
    <row r="8" spans="1:3" ht="12.75">
      <c r="A8" s="20" t="s">
        <v>384</v>
      </c>
      <c r="B8" s="20"/>
      <c r="C8" s="21" t="s">
        <v>385</v>
      </c>
    </row>
    <row r="9" spans="1:3" ht="12.75">
      <c r="A9" s="20" t="s">
        <v>386</v>
      </c>
      <c r="B9" s="20"/>
      <c r="C9" s="21" t="s">
        <v>387</v>
      </c>
    </row>
    <row r="10" spans="1:3" ht="12.75">
      <c r="A10" s="20" t="s">
        <v>388</v>
      </c>
      <c r="B10" s="20"/>
      <c r="C10" s="21" t="s">
        <v>389</v>
      </c>
    </row>
    <row r="11" spans="1:3" ht="12.75">
      <c r="A11" s="20" t="s">
        <v>390</v>
      </c>
      <c r="B11" s="20"/>
      <c r="C11" s="21" t="s">
        <v>391</v>
      </c>
    </row>
    <row r="12" spans="1:3" ht="12.75">
      <c r="A12" s="20" t="s">
        <v>377</v>
      </c>
      <c r="B12" s="20"/>
      <c r="C12" s="21" t="s">
        <v>392</v>
      </c>
    </row>
    <row r="13" spans="1:3" ht="12.75">
      <c r="A13" s="20" t="s">
        <v>393</v>
      </c>
      <c r="B13" s="20"/>
      <c r="C13" s="21" t="s">
        <v>394</v>
      </c>
    </row>
    <row r="14" spans="1:3" ht="12.75">
      <c r="A14" s="20" t="s">
        <v>395</v>
      </c>
      <c r="B14" s="20"/>
      <c r="C14" s="21" t="s">
        <v>396</v>
      </c>
    </row>
    <row r="15" spans="1:3" ht="12.75">
      <c r="A15" s="39" t="s">
        <v>560</v>
      </c>
      <c r="B15" s="20"/>
      <c r="C15" s="21" t="s">
        <v>568</v>
      </c>
    </row>
    <row r="16" ht="12.75">
      <c r="A16" s="22"/>
    </row>
    <row r="17" spans="1:4" ht="12.75">
      <c r="A17" s="23" t="s">
        <v>397</v>
      </c>
      <c r="B17" s="24" t="s">
        <v>398</v>
      </c>
      <c r="C17" s="24" t="s">
        <v>399</v>
      </c>
      <c r="D17" s="25"/>
    </row>
    <row r="18" spans="1:4" ht="12.75">
      <c r="A18" s="26">
        <v>41117</v>
      </c>
      <c r="B18" s="27" t="str">
        <f aca="true" t="shared" si="0" ref="B18:B26">IF(ISBLANK($A18),"---",VLOOKUP($B$2,$A$8:$C$15,3,0)&amp;"_"&amp;VLOOKUP($B$4,$A$29:$B$61,2,0)&amp;"_"&amp;VLOOKUP($B$5,$A$64:$B$88,2,0)&amp;"_"&amp;TEXT(DAY($A18),"0#")&amp;TEXT(MONTH($A18),"0#")&amp;TEXT(YEAR($A18)-2000,"0#")&amp;".xls")</f>
        <v>VR P3_COM_en_270712.xls</v>
      </c>
      <c r="C18" s="27" t="s">
        <v>570</v>
      </c>
      <c r="D18" s="28"/>
    </row>
    <row r="19" spans="1:4" ht="12.75">
      <c r="A19" s="29">
        <v>41120</v>
      </c>
      <c r="B19" s="30" t="str">
        <f t="shared" si="0"/>
        <v>VR P3_COM_en_300712.xls</v>
      </c>
      <c r="C19" s="30" t="s">
        <v>569</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379</v>
      </c>
    </row>
    <row r="29" spans="1:2" ht="12.75">
      <c r="A29" s="35" t="s">
        <v>380</v>
      </c>
      <c r="B29" s="35" t="s">
        <v>400</v>
      </c>
    </row>
    <row r="30" spans="1:2" ht="12.75">
      <c r="A30" s="35" t="s">
        <v>401</v>
      </c>
      <c r="B30" s="35" t="s">
        <v>402</v>
      </c>
    </row>
    <row r="31" spans="1:2" ht="12.75">
      <c r="A31" s="35" t="s">
        <v>403</v>
      </c>
      <c r="B31" s="35" t="s">
        <v>404</v>
      </c>
    </row>
    <row r="32" spans="1:2" ht="12.75">
      <c r="A32" s="35" t="s">
        <v>405</v>
      </c>
      <c r="B32" s="35" t="s">
        <v>406</v>
      </c>
    </row>
    <row r="33" spans="1:2" ht="12.75">
      <c r="A33" s="35" t="s">
        <v>407</v>
      </c>
      <c r="B33" s="35" t="s">
        <v>408</v>
      </c>
    </row>
    <row r="34" spans="1:2" ht="12.75">
      <c r="A34" s="35" t="s">
        <v>409</v>
      </c>
      <c r="B34" s="35" t="s">
        <v>410</v>
      </c>
    </row>
    <row r="35" spans="1:2" ht="12.75">
      <c r="A35" s="35" t="s">
        <v>411</v>
      </c>
      <c r="B35" s="35" t="s">
        <v>412</v>
      </c>
    </row>
    <row r="36" spans="1:2" ht="12.75">
      <c r="A36" s="35" t="s">
        <v>413</v>
      </c>
      <c r="B36" s="35" t="s">
        <v>414</v>
      </c>
    </row>
    <row r="37" spans="1:2" ht="12.75">
      <c r="A37" s="35" t="s">
        <v>415</v>
      </c>
      <c r="B37" s="35" t="s">
        <v>416</v>
      </c>
    </row>
    <row r="38" spans="1:2" ht="12.75">
      <c r="A38" s="35" t="s">
        <v>417</v>
      </c>
      <c r="B38" s="35" t="s">
        <v>418</v>
      </c>
    </row>
    <row r="39" spans="1:2" ht="12.75">
      <c r="A39" s="35" t="s">
        <v>419</v>
      </c>
      <c r="B39" s="35" t="s">
        <v>420</v>
      </c>
    </row>
    <row r="40" spans="1:2" ht="12.75">
      <c r="A40" s="35" t="s">
        <v>421</v>
      </c>
      <c r="B40" s="35" t="s">
        <v>422</v>
      </c>
    </row>
    <row r="41" spans="1:2" ht="12.75">
      <c r="A41" s="35" t="s">
        <v>423</v>
      </c>
      <c r="B41" s="35" t="s">
        <v>424</v>
      </c>
    </row>
    <row r="42" spans="1:2" ht="12.75">
      <c r="A42" s="35" t="s">
        <v>425</v>
      </c>
      <c r="B42" s="35" t="s">
        <v>426</v>
      </c>
    </row>
    <row r="43" spans="1:2" ht="12.75">
      <c r="A43" s="35" t="s">
        <v>427</v>
      </c>
      <c r="B43" s="35" t="s">
        <v>428</v>
      </c>
    </row>
    <row r="44" spans="1:2" ht="12.75">
      <c r="A44" s="35" t="s">
        <v>429</v>
      </c>
      <c r="B44" s="35" t="s">
        <v>571</v>
      </c>
    </row>
    <row r="45" spans="1:2" ht="12.75">
      <c r="A45" s="35" t="s">
        <v>430</v>
      </c>
      <c r="B45" s="35" t="s">
        <v>431</v>
      </c>
    </row>
    <row r="46" spans="1:2" ht="12.75">
      <c r="A46" s="35" t="s">
        <v>432</v>
      </c>
      <c r="B46" s="35" t="s">
        <v>433</v>
      </c>
    </row>
    <row r="47" spans="1:2" ht="12.75">
      <c r="A47" s="35" t="s">
        <v>434</v>
      </c>
      <c r="B47" s="35" t="s">
        <v>435</v>
      </c>
    </row>
    <row r="48" spans="1:2" ht="12.75">
      <c r="A48" s="35" t="s">
        <v>436</v>
      </c>
      <c r="B48" s="35" t="s">
        <v>437</v>
      </c>
    </row>
    <row r="49" spans="1:2" ht="12.75">
      <c r="A49" s="35" t="s">
        <v>438</v>
      </c>
      <c r="B49" s="35" t="s">
        <v>439</v>
      </c>
    </row>
    <row r="50" spans="1:2" ht="12.75">
      <c r="A50" s="35" t="s">
        <v>440</v>
      </c>
      <c r="B50" s="35" t="s">
        <v>441</v>
      </c>
    </row>
    <row r="51" spans="1:2" ht="12.75">
      <c r="A51" s="35" t="s">
        <v>442</v>
      </c>
      <c r="B51" s="35" t="s">
        <v>443</v>
      </c>
    </row>
    <row r="52" spans="1:2" ht="12.75">
      <c r="A52" s="35" t="s">
        <v>444</v>
      </c>
      <c r="B52" s="35" t="s">
        <v>445</v>
      </c>
    </row>
    <row r="53" spans="1:2" ht="12.75">
      <c r="A53" s="35" t="s">
        <v>446</v>
      </c>
      <c r="B53" s="35" t="s">
        <v>447</v>
      </c>
    </row>
    <row r="54" spans="1:2" ht="12.75">
      <c r="A54" s="35" t="s">
        <v>448</v>
      </c>
      <c r="B54" s="35" t="s">
        <v>449</v>
      </c>
    </row>
    <row r="55" spans="1:2" ht="12.75">
      <c r="A55" s="35" t="s">
        <v>450</v>
      </c>
      <c r="B55" s="35" t="s">
        <v>451</v>
      </c>
    </row>
    <row r="56" spans="1:2" ht="12.75">
      <c r="A56" s="35" t="s">
        <v>452</v>
      </c>
      <c r="B56" s="35" t="s">
        <v>453</v>
      </c>
    </row>
    <row r="57" spans="1:2" ht="12.75">
      <c r="A57" s="35" t="s">
        <v>454</v>
      </c>
      <c r="B57" s="35" t="s">
        <v>455</v>
      </c>
    </row>
    <row r="58" spans="1:2" ht="12.75">
      <c r="A58" s="35" t="s">
        <v>456</v>
      </c>
      <c r="B58" s="35" t="s">
        <v>457</v>
      </c>
    </row>
    <row r="59" spans="1:2" ht="12.75">
      <c r="A59" s="35" t="s">
        <v>458</v>
      </c>
      <c r="B59" s="35" t="s">
        <v>459</v>
      </c>
    </row>
    <row r="60" spans="1:2" ht="12.75">
      <c r="A60" s="35" t="s">
        <v>460</v>
      </c>
      <c r="B60" s="35" t="s">
        <v>461</v>
      </c>
    </row>
    <row r="61" spans="1:2" ht="12.75">
      <c r="A61" s="35" t="s">
        <v>462</v>
      </c>
      <c r="B61" s="35" t="s">
        <v>463</v>
      </c>
    </row>
    <row r="63" ht="12.75">
      <c r="A63" s="36" t="s">
        <v>464</v>
      </c>
    </row>
    <row r="64" spans="1:2" ht="12.75">
      <c r="A64" s="37" t="s">
        <v>465</v>
      </c>
      <c r="B64" s="37" t="s">
        <v>466</v>
      </c>
    </row>
    <row r="65" spans="1:2" ht="12.75">
      <c r="A65" s="37" t="s">
        <v>467</v>
      </c>
      <c r="B65" s="37" t="s">
        <v>468</v>
      </c>
    </row>
    <row r="66" spans="1:2" ht="12.75">
      <c r="A66" s="37" t="s">
        <v>469</v>
      </c>
      <c r="B66" s="37" t="s">
        <v>470</v>
      </c>
    </row>
    <row r="67" spans="1:2" ht="12.75">
      <c r="A67" s="37" t="s">
        <v>471</v>
      </c>
      <c r="B67" s="37" t="s">
        <v>472</v>
      </c>
    </row>
    <row r="68" spans="1:2" ht="12.75">
      <c r="A68" s="37" t="s">
        <v>473</v>
      </c>
      <c r="B68" s="37" t="s">
        <v>474</v>
      </c>
    </row>
    <row r="69" spans="1:2" ht="12.75">
      <c r="A69" s="37" t="s">
        <v>475</v>
      </c>
      <c r="B69" s="37" t="s">
        <v>476</v>
      </c>
    </row>
    <row r="70" spans="1:2" ht="12.75">
      <c r="A70" s="37" t="s">
        <v>477</v>
      </c>
      <c r="B70" s="37" t="s">
        <v>478</v>
      </c>
    </row>
    <row r="71" spans="1:2" ht="12.75">
      <c r="A71" s="37" t="s">
        <v>479</v>
      </c>
      <c r="B71" s="37" t="s">
        <v>480</v>
      </c>
    </row>
    <row r="72" spans="1:2" ht="12.75">
      <c r="A72" s="37" t="s">
        <v>382</v>
      </c>
      <c r="B72" s="37" t="s">
        <v>481</v>
      </c>
    </row>
    <row r="73" spans="1:2" ht="12.75">
      <c r="A73" s="37" t="s">
        <v>482</v>
      </c>
      <c r="B73" s="37" t="s">
        <v>483</v>
      </c>
    </row>
    <row r="74" spans="1:2" ht="12.75">
      <c r="A74" s="37" t="s">
        <v>484</v>
      </c>
      <c r="B74" s="37" t="s">
        <v>572</v>
      </c>
    </row>
    <row r="75" spans="1:2" ht="12.75">
      <c r="A75" s="37" t="s">
        <v>485</v>
      </c>
      <c r="B75" s="37" t="s">
        <v>486</v>
      </c>
    </row>
    <row r="76" spans="1:2" ht="12.75">
      <c r="A76" s="37" t="s">
        <v>487</v>
      </c>
      <c r="B76" s="37" t="s">
        <v>488</v>
      </c>
    </row>
    <row r="77" spans="1:2" ht="12.75">
      <c r="A77" s="37" t="s">
        <v>489</v>
      </c>
      <c r="B77" s="37" t="s">
        <v>490</v>
      </c>
    </row>
    <row r="78" spans="1:2" ht="12.75">
      <c r="A78" s="37" t="s">
        <v>491</v>
      </c>
      <c r="B78" s="37" t="s">
        <v>492</v>
      </c>
    </row>
    <row r="79" spans="1:2" ht="12.75">
      <c r="A79" s="37" t="s">
        <v>493</v>
      </c>
      <c r="B79" s="37" t="s">
        <v>494</v>
      </c>
    </row>
    <row r="80" spans="1:2" ht="12.75">
      <c r="A80" s="37" t="s">
        <v>495</v>
      </c>
      <c r="B80" s="37" t="s">
        <v>370</v>
      </c>
    </row>
    <row r="81" spans="1:2" ht="12.75">
      <c r="A81" s="37" t="s">
        <v>496</v>
      </c>
      <c r="B81" s="37" t="s">
        <v>497</v>
      </c>
    </row>
    <row r="82" spans="1:2" ht="12.75">
      <c r="A82" s="37" t="s">
        <v>498</v>
      </c>
      <c r="B82" s="37" t="s">
        <v>499</v>
      </c>
    </row>
    <row r="83" spans="1:2" ht="12.75">
      <c r="A83" s="37" t="s">
        <v>500</v>
      </c>
      <c r="B83" s="37" t="s">
        <v>501</v>
      </c>
    </row>
    <row r="84" spans="1:2" ht="12.75">
      <c r="A84" s="37" t="s">
        <v>502</v>
      </c>
      <c r="B84" s="37" t="s">
        <v>503</v>
      </c>
    </row>
    <row r="85" spans="1:2" ht="12.75">
      <c r="A85" s="37" t="s">
        <v>504</v>
      </c>
      <c r="B85" s="37" t="s">
        <v>505</v>
      </c>
    </row>
    <row r="86" spans="1:2" ht="12.75">
      <c r="A86" s="37" t="s">
        <v>506</v>
      </c>
      <c r="B86" s="37" t="s">
        <v>507</v>
      </c>
    </row>
    <row r="87" spans="1:2" ht="12.75">
      <c r="A87" s="37" t="s">
        <v>508</v>
      </c>
      <c r="B87" s="37" t="s">
        <v>509</v>
      </c>
    </row>
    <row r="88" spans="1:2" ht="12.75">
      <c r="A88" s="37" t="s">
        <v>510</v>
      </c>
      <c r="B88" s="37" t="s">
        <v>511</v>
      </c>
    </row>
  </sheetData>
  <sheetProtection sheet="1"/>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18" sqref="B18:C18"/>
    </sheetView>
  </sheetViews>
  <sheetFormatPr defaultColWidth="9.140625" defaultRowHeight="12.75"/>
  <cols>
    <col min="1" max="1" width="9.140625" style="7" customWidth="1"/>
    <col min="2" max="2" width="31.140625" style="7" customWidth="1"/>
    <col min="3" max="3" width="63.00390625" style="7" customWidth="1"/>
    <col min="4" max="16384" width="11.421875" style="7" customWidth="1"/>
  </cols>
  <sheetData>
    <row r="1" spans="2:3" ht="15.75">
      <c r="B1" s="214" t="str">
        <f>Translations!$B$44</f>
        <v>How to use this file</v>
      </c>
      <c r="C1" s="215"/>
    </row>
    <row r="2" spans="2:3" ht="34.5" customHeight="1" thickBot="1">
      <c r="B2" s="425" t="str">
        <f>Translations!$B$45</f>
        <v>This verification report template comprises the following sheets which are inextricably intertwined:</v>
      </c>
      <c r="C2" s="425"/>
    </row>
    <row r="3" spans="2:3" ht="25.5" customHeight="1">
      <c r="B3" s="1" t="str">
        <f>Translations!$B$46</f>
        <v>Opinion Statement (installation)</v>
      </c>
      <c r="C3" s="217" t="str">
        <f>Translations!$B$47</f>
        <v>The formal opinion document to be signed by the verifier's authorised signatory</v>
      </c>
    </row>
    <row r="4" spans="2:3" ht="27" customHeight="1">
      <c r="B4" s="2" t="str">
        <f>Translations!$B$48</f>
        <v>Opinion Statement (aviation)</v>
      </c>
      <c r="C4" s="218" t="str">
        <f>Translations!$B$47</f>
        <v>The formal opinion document to be signed by the verifier's authorised signatory</v>
      </c>
    </row>
    <row r="5" spans="2:12" ht="38.25">
      <c r="B5" s="2" t="str">
        <f>Translations!$B$49</f>
        <v>Annex 1 : FINDINGS</v>
      </c>
      <c r="C5" s="218" t="str">
        <f>Translations!$B$50</f>
        <v>To list all remaining - uncorrected - misstatements, non-conformities and non-compliances, and the key improvement opportunities identified from the verification</v>
      </c>
      <c r="E5" s="80"/>
      <c r="G5" s="215"/>
      <c r="H5" s="80"/>
      <c r="I5" s="80"/>
      <c r="J5" s="80"/>
      <c r="K5" s="80"/>
      <c r="L5" s="80"/>
    </row>
    <row r="6" spans="2:12" ht="54.75" customHeight="1">
      <c r="B6" s="2" t="str">
        <f>Translations!$B$51</f>
        <v>Annex 2 : BASIS OF WORK</v>
      </c>
      <c r="C6" s="218" t="str">
        <f>Translations!$B$52</f>
        <v>Background and other information of relevance to the opinion such as the criteria that control the verification process (accreditation/certification rules etc) and the criteria against which the verification is conducted (EU ETS Rules etc)</v>
      </c>
      <c r="E6" s="80"/>
      <c r="F6" s="219"/>
      <c r="G6" s="219"/>
      <c r="H6" s="219"/>
      <c r="I6" s="219"/>
      <c r="J6" s="219"/>
      <c r="K6" s="219"/>
      <c r="L6" s="219"/>
    </row>
    <row r="7" spans="2:12" ht="120" customHeight="1" thickBot="1">
      <c r="B7" s="38" t="str">
        <f>Translations!$B$53</f>
        <v>Annex 3 : CHANGES </v>
      </c>
      <c r="C7" s="220"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c r="E7" s="80"/>
      <c r="F7" s="221"/>
      <c r="G7" s="221"/>
      <c r="H7" s="221"/>
      <c r="I7" s="221"/>
      <c r="J7" s="221"/>
      <c r="K7" s="221"/>
      <c r="L7" s="221"/>
    </row>
    <row r="8" spans="2:12" ht="12.75">
      <c r="B8" s="89"/>
      <c r="C8" s="89"/>
      <c r="E8" s="80"/>
      <c r="F8" s="222"/>
      <c r="G8" s="222"/>
      <c r="H8" s="222"/>
      <c r="I8" s="222"/>
      <c r="J8" s="222"/>
      <c r="K8" s="222"/>
      <c r="L8" s="222"/>
    </row>
    <row r="9" spans="1:12" ht="13.5" thickBot="1">
      <c r="A9" s="424" t="str">
        <f>Translations!$B$55</f>
        <v>Colour codes</v>
      </c>
      <c r="B9" s="424"/>
      <c r="C9" s="215"/>
      <c r="E9" s="80"/>
      <c r="G9" s="89"/>
      <c r="H9" s="89"/>
      <c r="I9" s="89"/>
      <c r="J9" s="89"/>
      <c r="K9" s="89"/>
      <c r="L9" s="89"/>
    </row>
    <row r="10" spans="1:12" ht="51" customHeight="1">
      <c r="A10" s="223"/>
      <c r="B10" s="426"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0" s="427"/>
      <c r="E10" s="80"/>
      <c r="G10" s="89"/>
      <c r="H10" s="89"/>
      <c r="I10" s="89"/>
      <c r="J10" s="89"/>
      <c r="K10" s="89"/>
      <c r="L10" s="89"/>
    </row>
    <row r="11" spans="1:12" ht="27" customHeight="1" thickBot="1">
      <c r="A11" s="224"/>
      <c r="B11" s="428" t="str">
        <f>Translations!$B$57</f>
        <v>Update the cells in blue to ensure that only the criteria reference documents relevant to your verifier and this verification are selected.</v>
      </c>
      <c r="C11" s="429"/>
      <c r="E11" s="80"/>
      <c r="F11" s="89"/>
      <c r="G11" s="89"/>
      <c r="H11" s="89"/>
      <c r="I11" s="89"/>
      <c r="J11" s="89"/>
      <c r="K11" s="89"/>
      <c r="L11" s="89"/>
    </row>
    <row r="12" spans="1:12" ht="40.5" customHeight="1" thickBot="1">
      <c r="A12" s="225"/>
      <c r="B12" s="430"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2" s="431"/>
      <c r="E12" s="80"/>
      <c r="F12" s="89"/>
      <c r="G12" s="89"/>
      <c r="H12" s="89"/>
      <c r="I12" s="89"/>
      <c r="J12" s="89"/>
      <c r="K12" s="89"/>
      <c r="L12" s="89"/>
    </row>
    <row r="13" spans="2:12" ht="18.75" thickBot="1">
      <c r="B13" s="89"/>
      <c r="C13" s="89"/>
      <c r="E13" s="227"/>
      <c r="F13" s="228"/>
      <c r="G13" s="228"/>
      <c r="H13" s="228"/>
      <c r="I13" s="228"/>
      <c r="J13" s="228"/>
      <c r="K13" s="228"/>
      <c r="L13" s="228"/>
    </row>
    <row r="14" spans="2:3" ht="51" customHeight="1">
      <c r="B14" s="420"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4" s="421"/>
    </row>
    <row r="15" spans="2:3" ht="51" customHeight="1" thickBot="1">
      <c r="B15" s="432"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5" s="433"/>
    </row>
    <row r="16" spans="2:3" ht="18" customHeight="1" thickBot="1">
      <c r="B16" s="216"/>
      <c r="C16" s="216"/>
    </row>
    <row r="17" spans="2:3" ht="38.25" customHeight="1">
      <c r="B17" s="422"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17" s="423"/>
    </row>
    <row r="18" spans="2:3" ht="38.25" customHeight="1" thickBot="1">
      <c r="B18" s="418"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18" s="419"/>
    </row>
    <row r="29" ht="12.75">
      <c r="C29" s="59"/>
    </row>
  </sheetData>
  <sheetProtection/>
  <mergeCells count="9">
    <mergeCell ref="B18:C18"/>
    <mergeCell ref="B14:C14"/>
    <mergeCell ref="B17:C17"/>
    <mergeCell ref="A9:B9"/>
    <mergeCell ref="B2:C2"/>
    <mergeCell ref="B10:C10"/>
    <mergeCell ref="B11:C11"/>
    <mergeCell ref="B12:C12"/>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58">
      <selection activeCell="C14" sqref="C14"/>
    </sheetView>
  </sheetViews>
  <sheetFormatPr defaultColWidth="9.140625" defaultRowHeight="12.75"/>
  <cols>
    <col min="1" max="1" width="30.7109375" style="63" customWidth="1"/>
    <col min="2" max="2" width="60.7109375" style="64" customWidth="1"/>
    <col min="3" max="3" width="75.7109375" style="213" customWidth="1"/>
    <col min="4" max="16384" width="11.421875" style="66" customWidth="1"/>
  </cols>
  <sheetData>
    <row r="1" ht="12.75">
      <c r="C1" s="153" t="str">
        <f>Translations!$B$63</f>
        <v>GUIDANCE FOR VERIFIERS</v>
      </c>
    </row>
    <row r="2" spans="1:3" ht="63.75">
      <c r="A2" s="462" t="str">
        <f>Translations!$B$64</f>
        <v>Independent Reasonable Assurance Verification Report Opinion Statement - Emissions Trading System</v>
      </c>
      <c r="B2" s="462"/>
      <c r="C2" s="202"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465" t="str">
        <f>Translations!$B$66</f>
        <v>EU ETS Annual Reporting</v>
      </c>
      <c r="B3" s="465"/>
      <c r="C3" s="466"/>
    </row>
    <row r="4" spans="2:3" ht="13.5" thickBot="1">
      <c r="B4" s="152"/>
      <c r="C4" s="466"/>
    </row>
    <row r="5" spans="1:3" ht="15" customHeight="1" thickBot="1">
      <c r="A5" s="463" t="str">
        <f>Translations!$B$67</f>
        <v>OPERATOR DETAILS</v>
      </c>
      <c r="B5" s="464"/>
      <c r="C5" s="157"/>
    </row>
    <row r="6" spans="1:3" ht="12.75" customHeight="1">
      <c r="A6" s="73" t="str">
        <f>Translations!$B$68</f>
        <v>Name of Operator: </v>
      </c>
      <c r="B6" s="156"/>
      <c r="C6" s="130" t="str">
        <f>Translations!$B$69</f>
        <v>&lt;insert name of Operator&gt;</v>
      </c>
    </row>
    <row r="7" spans="1:3" ht="12.75">
      <c r="A7" s="75" t="str">
        <f>Translations!$B$70</f>
        <v>Name of Installation:</v>
      </c>
      <c r="B7" s="162"/>
      <c r="C7" s="157"/>
    </row>
    <row r="8" spans="1:3" ht="27" customHeight="1">
      <c r="A8" s="75" t="str">
        <f>Translations!$B$71</f>
        <v>Address of Installation:</v>
      </c>
      <c r="B8" s="158"/>
      <c r="C8" s="157"/>
    </row>
    <row r="9" spans="1:3" ht="12.75">
      <c r="A9" s="75" t="str">
        <f>Translations!$B$72</f>
        <v>Unique ID: </v>
      </c>
      <c r="B9" s="158"/>
      <c r="C9" s="157"/>
    </row>
    <row r="10" spans="1:3" ht="12.75">
      <c r="A10" s="75" t="str">
        <f>Translations!$B$73</f>
        <v>GHG Permit Number: </v>
      </c>
      <c r="B10" s="158"/>
      <c r="C10" s="157"/>
    </row>
    <row r="11" spans="1:3" s="82" customFormat="1" ht="44.25" customHeight="1">
      <c r="A11" s="75" t="str">
        <f>Translations!$B$74</f>
        <v>Date(s) of relevant approved MP and period of validity for each plan:</v>
      </c>
      <c r="B11" s="76"/>
      <c r="C11" s="203"/>
    </row>
    <row r="12" spans="1:3" s="82" customFormat="1" ht="24.75" customHeight="1">
      <c r="A12" s="75" t="str">
        <f>Translations!$B$75</f>
        <v>Approving Competent Authority:</v>
      </c>
      <c r="B12" s="76"/>
      <c r="C12" s="130" t="str">
        <f>Translations!$B$76</f>
        <v>Insert Competent Authority that is responsbile for approval of monitoring plan and significant changes thereof</v>
      </c>
    </row>
    <row r="13" spans="1:3" ht="15" customHeight="1">
      <c r="A13" s="75" t="str">
        <f>Translations!$B$77</f>
        <v>Category:</v>
      </c>
      <c r="B13" s="76"/>
      <c r="C13" s="136"/>
    </row>
    <row r="14" spans="1:3" ht="25.5">
      <c r="A14" s="75" t="str">
        <f>Translations!$B$78</f>
        <v>Is the installation a 'low emitter'?</v>
      </c>
      <c r="B14" s="162"/>
      <c r="C14" s="203" t="str">
        <f>Translations!$B$79</f>
        <v>A low emitter is an installation that emits less than 25 ktons of CO2e per year.</v>
      </c>
    </row>
    <row r="15" spans="1:3" ht="13.5" thickBot="1">
      <c r="A15" s="164" t="str">
        <f>Translations!$B$80</f>
        <v>Annex 1 Activity:</v>
      </c>
      <c r="B15" s="170"/>
      <c r="C15" s="136"/>
    </row>
    <row r="16" spans="2:3" ht="9" customHeight="1" thickBot="1">
      <c r="B16" s="152"/>
      <c r="C16" s="136"/>
    </row>
    <row r="17" spans="1:3" ht="13.5" thickBot="1">
      <c r="A17" s="463" t="str">
        <f>Translations!$B$81</f>
        <v>EMISSIONS DETAILS</v>
      </c>
      <c r="B17" s="464"/>
      <c r="C17" s="136"/>
    </row>
    <row r="18" spans="1:3" ht="12.75">
      <c r="A18" s="73" t="str">
        <f>Translations!$B$82</f>
        <v>Reporting Year:</v>
      </c>
      <c r="B18" s="156"/>
      <c r="C18" s="136"/>
    </row>
    <row r="19" spans="1:3" ht="38.25">
      <c r="A19" s="75" t="str">
        <f>Translations!$B$83</f>
        <v>Reference document:</v>
      </c>
      <c r="B19" s="162"/>
      <c r="C19" s="130" t="str">
        <f>Translations!$B$84</f>
        <v>&lt;insert the name of the file containing the emissions report, including date and version number&gt; This should be the name of the electronic file which should contain a date and version number in the file naming convention</v>
      </c>
    </row>
    <row r="20" spans="1:3" ht="38.25">
      <c r="A20" s="75" t="str">
        <f>Translations!$B$85</f>
        <v>Date of Emissions Report:</v>
      </c>
      <c r="B20" s="158"/>
      <c r="C20" s="130"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2.75">
      <c r="A21" s="75" t="str">
        <f>Translations!$B$87</f>
        <v>Process Emissions in tCO2e:</v>
      </c>
      <c r="B21" s="204"/>
      <c r="C21" s="205" t="str">
        <f>Translations!$B$88</f>
        <v>&lt; insert figures only&gt;</v>
      </c>
    </row>
    <row r="22" spans="1:3" ht="12.75">
      <c r="A22" s="75" t="str">
        <f>Translations!$B$89</f>
        <v>Combustion Emissions in tCO2e:</v>
      </c>
      <c r="B22" s="204"/>
      <c r="C22" s="205" t="str">
        <f>Translations!$B$88</f>
        <v>&lt; insert figures only&gt;</v>
      </c>
    </row>
    <row r="23" spans="1:3" ht="25.5">
      <c r="A23" s="75" t="str">
        <f>Translations!$B$90</f>
        <v>Total Emissions in tCO2e:</v>
      </c>
      <c r="B23" s="167">
        <f>SUM(B21:B22)</f>
        <v>0</v>
      </c>
      <c r="C23" s="130" t="str">
        <f>Translations!$B$91</f>
        <v>&lt; This cell automatically adds up the two above as a cross check for the entry of disaggregated emissions</v>
      </c>
    </row>
    <row r="24" spans="1:3" ht="38.25">
      <c r="A24" s="75" t="str">
        <f>Translations!$B$92</f>
        <v>Combustion Source Streams:</v>
      </c>
      <c r="B24" s="168"/>
      <c r="C24" s="130" t="str">
        <f>Translations!$B$93</f>
        <v>Gas/Diesel/Coal/HFO/etc….. &lt;please state which fuel type(s) apply to the Operator&gt;&lt; Please note that this line requires entry of a list of FUEL types (e.g. refinery fuel gas, coal etc) ONLY.  It is not required to list all individual EMISSIONS sources</v>
      </c>
    </row>
    <row r="25" spans="1:3" ht="51">
      <c r="A25" s="75" t="str">
        <f>Translations!$B$94</f>
        <v>Process Source Streams:</v>
      </c>
      <c r="B25" s="168"/>
      <c r="C25" s="130" t="str">
        <f>Translations!$B$95</f>
        <v>&lt; please state which process source stream(s) apply to the installation&gt;Please note this line requires a high level comment on the process source of the emissions being reported (e.g. calcination of lime/ waste gas scrubbing/ etc).  No significant detail is  required.</v>
      </c>
    </row>
    <row r="26" spans="1:3" ht="38.25">
      <c r="A26" s="75" t="str">
        <f>Translations!$B$96</f>
        <v>Methodology used:</v>
      </c>
      <c r="B26" s="162"/>
      <c r="C26" s="130" t="str">
        <f>Translations!$B$97</f>
        <v>&lt; Please ensure full titling etc is provided.  If more than one methodology (such as calculation or a combination of methodologies are being used) please clearly define which source streams relate to each methodology. </v>
      </c>
    </row>
    <row r="27" spans="1:3" ht="25.5">
      <c r="A27" s="75" t="str">
        <f>Translations!$B$98</f>
        <v>Emissions factors used:</v>
      </c>
      <c r="B27" s="76"/>
      <c r="C27" s="130" t="str">
        <f>Translations!$B$99</f>
        <v>&lt; state what type of factor is being used for the different types of fuels/materials (e.g. defaults/ activity-specific etc)</v>
      </c>
    </row>
    <row r="28" spans="1:3" ht="51.75" thickBot="1">
      <c r="A28" s="164" t="str">
        <f>Translations!$B$100</f>
        <v>Changes to the Operator/ installation during the reporting year:</v>
      </c>
      <c r="B28" s="170"/>
      <c r="C28" s="20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52"/>
      <c r="C29" s="136"/>
    </row>
    <row r="30" spans="1:3" ht="13.5" thickBot="1">
      <c r="A30" s="456" t="str">
        <f>Translations!$B$102</f>
        <v>SITE VERIFICATION DETAILS</v>
      </c>
      <c r="B30" s="457"/>
      <c r="C30" s="136"/>
    </row>
    <row r="31" spans="1:3" ht="38.25">
      <c r="A31" s="73" t="str">
        <f>Translations!$B$103</f>
        <v>Operator/ Installation visited during verification:</v>
      </c>
      <c r="B31" s="74"/>
      <c r="C31" s="130" t="str">
        <f>Translations!$B$104</f>
        <v>yes or no &lt; E.g. because the emissions calculation and information management processes are elsewhere.  E.g. installation is unmanned and all meters are read by remote telemetry. Etc  See relevant guidance developed by Commission Services.</v>
      </c>
    </row>
    <row r="32" spans="1:3" ht="12.75">
      <c r="A32" s="75" t="str">
        <f>Translations!$B$105</f>
        <v>Date(s) of visit(s):</v>
      </c>
      <c r="B32" s="76"/>
      <c r="C32" s="203" t="str">
        <f>Translations!$B$106</f>
        <v>If yes &lt; insert date of visit&gt;</v>
      </c>
    </row>
    <row r="33" spans="1:3" ht="12.75">
      <c r="A33" s="75" t="str">
        <f>Translations!$B$107</f>
        <v>Number of days on-site:</v>
      </c>
      <c r="B33" s="76"/>
      <c r="C33" s="130"/>
    </row>
    <row r="34" spans="1:3" ht="38.25">
      <c r="A34" s="75" t="str">
        <f>Translations!$B$108</f>
        <v>Name of EU ETS (lead) auditor(s)/ technical experts undertaking site visit(s):</v>
      </c>
      <c r="B34" s="172"/>
      <c r="C34" s="130" t="str">
        <f>Translations!$B$109</f>
        <v>Insert the name of the EU ETS lead auditor, the EU ETS auditor and technical expert involved in site visits</v>
      </c>
    </row>
    <row r="35" spans="1:3" ht="25.5">
      <c r="A35" s="75" t="str">
        <f>Translations!$B$110</f>
        <v>Justification for not undertaking site visit</v>
      </c>
      <c r="B35" s="76"/>
      <c r="C35" s="203" t="str">
        <f>Translations!$B$111</f>
        <v>if no, insert brief reasons why a site visit was not considered necessary</v>
      </c>
    </row>
    <row r="36" spans="1:3" ht="39" thickBot="1">
      <c r="A36" s="164" t="str">
        <f>Translations!$B$112</f>
        <v>Date of written approval from Competent Authority for waive of site visit:</v>
      </c>
      <c r="B36" s="79"/>
      <c r="C36" s="203" t="str">
        <f>Translations!$B$113</f>
        <v>If no, the date of written Competent Authority approval for waive of the site visit requirement is: &lt; insert date&gt;</v>
      </c>
    </row>
    <row r="37" spans="1:3" ht="9" customHeight="1" thickBot="1">
      <c r="A37" s="89"/>
      <c r="B37" s="175"/>
      <c r="C37" s="136"/>
    </row>
    <row r="38" spans="1:3" ht="39" thickBot="1">
      <c r="A38" s="463" t="str">
        <f>Translations!$B$114</f>
        <v>COMPLIANCE WITH EU ETS RULES</v>
      </c>
      <c r="B38" s="464"/>
      <c r="C38" s="130" t="str">
        <f>Translations!$B$115</f>
        <v>&lt; Only brief answers are required here.  If more detail is needed  for a No response, add this to the relevant section of Annex 1 relating to findings on uncorrected non-compliances or non-conformities&gt;</v>
      </c>
    </row>
    <row r="39" spans="1:3" ht="30" customHeight="1">
      <c r="A39" s="458" t="str">
        <f>Translations!$B$116</f>
        <v>Monitoring Plan requirements met:</v>
      </c>
      <c r="B39" s="176"/>
      <c r="C39" s="136"/>
    </row>
    <row r="40" spans="1:3" ht="30" customHeight="1">
      <c r="A40" s="459"/>
      <c r="B40" s="76" t="str">
        <f>Translations!$B$117</f>
        <v>If no, because.......</v>
      </c>
      <c r="C40" s="130" t="str">
        <f>Translations!$B$118</f>
        <v>&lt; insert reasons why rule not complied with&gt;</v>
      </c>
    </row>
    <row r="41" spans="1:3" ht="30" customHeight="1">
      <c r="A41" s="459" t="str">
        <f>Translations!$B$119</f>
        <v>Permit conditions met:</v>
      </c>
      <c r="B41" s="172"/>
      <c r="C41" s="130"/>
    </row>
    <row r="42" spans="1:3" ht="30" customHeight="1">
      <c r="A42" s="459"/>
      <c r="B42" s="76" t="str">
        <f>Translations!$B$117</f>
        <v>If no, because.......</v>
      </c>
      <c r="C42" s="130" t="str">
        <f>Translations!$B$118</f>
        <v>&lt; insert reasons why rule not complied with&gt;</v>
      </c>
    </row>
    <row r="43" spans="1:3" ht="38.25">
      <c r="A43" s="459" t="str">
        <f>Translations!$B$120</f>
        <v>EU Regulation on M&amp;R met:</v>
      </c>
      <c r="B43" s="172"/>
      <c r="C43" s="130" t="str">
        <f>Translations!$B$121</f>
        <v>&lt;Please also include confirmation of compliance with the rule that biofuels or bioliquids, for which an emission factor of zero is claimed, meets the EU sustainability criteria&gt;</v>
      </c>
    </row>
    <row r="44" spans="1:3" ht="30" customHeight="1">
      <c r="A44" s="459"/>
      <c r="B44" s="76" t="str">
        <f>Translations!$B$117</f>
        <v>If no, because.......</v>
      </c>
      <c r="C44" s="130" t="str">
        <f>Translations!$B$118</f>
        <v>&lt; insert reasons why rule not complied with&gt;</v>
      </c>
    </row>
    <row r="45" spans="1:3" ht="12.75">
      <c r="A45" s="460" t="str">
        <f>Translations!$B$122</f>
        <v>EU Regulation on A&amp;V met:</v>
      </c>
      <c r="B45" s="461"/>
      <c r="C45" s="130"/>
    </row>
    <row r="46" spans="1:3" ht="25.5">
      <c r="A46" s="459" t="str">
        <f>Translations!$B$123</f>
        <v>Article 14(a) and Article 16(2)(f) Data verified in detail and back to source:</v>
      </c>
      <c r="B46" s="172"/>
      <c r="C46" s="130" t="str">
        <f>Translations!$B$124</f>
        <v>&lt; insert brief reasons why detailed data verification not considered necessary and/or why data was not verified back to primary source data&gt;</v>
      </c>
    </row>
    <row r="47" spans="1:3" ht="30" customHeight="1">
      <c r="A47" s="442"/>
      <c r="B47" s="76" t="str">
        <f>Translations!$B$117</f>
        <v>If no, because.......</v>
      </c>
      <c r="C47" s="130"/>
    </row>
    <row r="48" spans="1:3" ht="30" customHeight="1">
      <c r="A48" s="442"/>
      <c r="B48" s="172" t="str">
        <f>Translations!$B$125</f>
        <v>If yes, was this part of site verification</v>
      </c>
      <c r="C48" s="136"/>
    </row>
    <row r="49" spans="1:3" ht="30" customHeight="1">
      <c r="A49" s="442"/>
      <c r="B49" s="172"/>
      <c r="C49" s="136"/>
    </row>
    <row r="50" spans="1:3" ht="30" customHeight="1">
      <c r="A50" s="454" t="str">
        <f>Translations!$B$126</f>
        <v>Article 14(b): Control activities are documented, implemented, maintained and effective to mitigate the inherent risks:</v>
      </c>
      <c r="B50" s="172"/>
      <c r="C50" s="130"/>
    </row>
    <row r="51" spans="1:3" ht="30" customHeight="1">
      <c r="A51" s="458"/>
      <c r="B51" s="76" t="str">
        <f>Translations!$B$117</f>
        <v>If no, because.......</v>
      </c>
      <c r="C51" s="130" t="str">
        <f>Translations!$B$118</f>
        <v>&lt; insert reasons why rule not complied with&gt;</v>
      </c>
    </row>
    <row r="52" spans="1:3" ht="30" customHeight="1">
      <c r="A52" s="454" t="str">
        <f>Translations!$B$127</f>
        <v>Article 14(c ): Procedures listed in monitoring plan are documented, implemented, maintained and effective to mitigate the inherent risks and control risks:</v>
      </c>
      <c r="B52" s="172"/>
      <c r="C52" s="130"/>
    </row>
    <row r="53" spans="1:3" ht="48" customHeight="1">
      <c r="A53" s="458"/>
      <c r="B53" s="76" t="str">
        <f>Translations!$B$117</f>
        <v>If no, because.......</v>
      </c>
      <c r="C53" s="130" t="str">
        <f>Translations!$B$118</f>
        <v>&lt; insert reasons why rule not complied with&gt;</v>
      </c>
    </row>
    <row r="54" spans="1:3" ht="30" customHeight="1">
      <c r="A54" s="454" t="str">
        <f>Translations!$B$128</f>
        <v>Article 16: Data verification:</v>
      </c>
      <c r="B54" s="172"/>
      <c r="C54" s="130" t="str">
        <f>Translations!$B$129</f>
        <v>&lt; data verification completed as required &gt;</v>
      </c>
    </row>
    <row r="55" spans="1:3" ht="30" customHeight="1">
      <c r="A55" s="458"/>
      <c r="B55" s="76" t="str">
        <f>Translations!$B$117</f>
        <v>If no, because.......</v>
      </c>
      <c r="C55" s="130" t="str">
        <f>Translations!$B$118</f>
        <v>&lt; insert reasons why rule not complied with&gt;</v>
      </c>
    </row>
    <row r="56" spans="1:3" ht="30" customHeight="1">
      <c r="A56" s="454" t="str">
        <f>Translations!$B$130</f>
        <v>Article 17: Correct application of monitoring methodology:</v>
      </c>
      <c r="B56" s="172"/>
      <c r="C56" s="130"/>
    </row>
    <row r="57" spans="1:3" ht="30" customHeight="1">
      <c r="A57" s="458"/>
      <c r="B57" s="76" t="str">
        <f>Translations!$B$117</f>
        <v>If no, because.......</v>
      </c>
      <c r="C57" s="130" t="str">
        <f>Translations!$B$118</f>
        <v>&lt; insert reasons why rule not complied with&gt;</v>
      </c>
    </row>
    <row r="58" spans="1:3" ht="30" customHeight="1">
      <c r="A58" s="454" t="str">
        <f>Translations!$B$131</f>
        <v>Article 17(4): Reporting of planned or actual changes:</v>
      </c>
      <c r="B58" s="172"/>
      <c r="C58" s="130"/>
    </row>
    <row r="59" spans="1:3" ht="30" customHeight="1">
      <c r="A59" s="458"/>
      <c r="B59" s="76" t="str">
        <f>Translations!$B$117</f>
        <v>If no, because.......</v>
      </c>
      <c r="C59" s="130" t="str">
        <f>Translations!$B$118</f>
        <v>&lt; insert reasons why rule not complied with&gt;</v>
      </c>
    </row>
    <row r="60" spans="1:3" ht="30" customHeight="1">
      <c r="A60" s="454" t="str">
        <f>Translations!$B$132</f>
        <v>Article 18: Verification of methods applied for missing data:</v>
      </c>
      <c r="B60" s="172"/>
      <c r="C60" s="130"/>
    </row>
    <row r="61" spans="1:3" ht="39" customHeight="1">
      <c r="A61" s="458"/>
      <c r="B61" s="76" t="str">
        <f>Translations!$B$117</f>
        <v>If no, because.......</v>
      </c>
      <c r="C61" s="130" t="str">
        <f>Translations!$B$133</f>
        <v>&lt; insert reasons why emissions report is not complete and state whether an alternative methodology has been used to complete the data gap&gt;</v>
      </c>
    </row>
    <row r="62" spans="1:3" ht="30" customHeight="1">
      <c r="A62" s="454" t="str">
        <f>Translations!$B$134</f>
        <v>Article 19: Uncertainty assessment:</v>
      </c>
      <c r="B62" s="172"/>
      <c r="C62" s="130" t="str">
        <f>Translations!$B$135</f>
        <v>&lt; confirmation of valid uncertainty assessments &gt; </v>
      </c>
    </row>
    <row r="63" spans="1:3" ht="30" customHeight="1">
      <c r="A63" s="458"/>
      <c r="B63" s="76" t="str">
        <f>Translations!$B$117</f>
        <v>If no, because.......</v>
      </c>
      <c r="C63" s="130" t="str">
        <f>Translations!$B$118</f>
        <v>&lt; insert reasons why rule not complied with&gt;</v>
      </c>
    </row>
    <row r="64" spans="1:3" ht="30" customHeight="1">
      <c r="A64" s="459" t="str">
        <f>Translations!$B$136</f>
        <v>Competent Authority (Annex 2) guidance on M&amp;R met:</v>
      </c>
      <c r="B64" s="172"/>
      <c r="C64" s="130"/>
    </row>
    <row r="65" spans="1:3" ht="30" customHeight="1">
      <c r="A65" s="459"/>
      <c r="B65" s="76" t="str">
        <f>Translations!$B$117</f>
        <v>If no, because.......</v>
      </c>
      <c r="C65" s="130" t="str">
        <f>Translations!$B$118</f>
        <v>&lt; insert reasons why rule not complied with&gt;</v>
      </c>
    </row>
    <row r="66" spans="1:3" ht="30" customHeight="1">
      <c r="A66" s="75" t="str">
        <f>Translations!$B$137</f>
        <v>Previous year Non-Conformity(ies) corrected:</v>
      </c>
      <c r="B66" s="172"/>
      <c r="C66" s="130"/>
    </row>
    <row r="67" spans="1:3" s="82" customFormat="1" ht="64.5" thickBot="1">
      <c r="A67" s="164" t="str">
        <f>Translations!$B$138</f>
        <v>Changes etc. identified and not reported to the Competent Authority/included in updated MP:</v>
      </c>
      <c r="B67" s="79"/>
      <c r="C67" s="130" t="str">
        <f>Translations!$B$139</f>
        <v>&lt;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v>
      </c>
    </row>
    <row r="68" spans="2:3" ht="9" customHeight="1" thickBot="1">
      <c r="B68" s="152"/>
      <c r="C68" s="136"/>
    </row>
    <row r="69" spans="1:3" ht="13.5" thickBot="1">
      <c r="A69" s="447" t="str">
        <f>Translations!$B$140</f>
        <v>COMPLIANCE WITH THE MONITORING AND REPORTING PRINCIPLES</v>
      </c>
      <c r="B69" s="448"/>
      <c r="C69" s="136"/>
    </row>
    <row r="70" spans="1:3" ht="30" customHeight="1">
      <c r="A70" s="449" t="str">
        <f>Translations!$B$141</f>
        <v>Accuracy:</v>
      </c>
      <c r="B70" s="176"/>
      <c r="C70" s="443"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1" spans="1:3" ht="30" customHeight="1">
      <c r="A71" s="441"/>
      <c r="B71" s="76" t="str">
        <f>Translations!$B$117</f>
        <v>If no, because.......</v>
      </c>
      <c r="C71" s="443"/>
    </row>
    <row r="72" spans="1:3" ht="30" customHeight="1">
      <c r="A72" s="441" t="str">
        <f>Translations!$B$143</f>
        <v>Completeness:</v>
      </c>
      <c r="B72" s="172"/>
      <c r="C72" s="443"/>
    </row>
    <row r="73" spans="1:3" ht="30" customHeight="1">
      <c r="A73" s="441"/>
      <c r="B73" s="76" t="str">
        <f>Translations!$B$117</f>
        <v>If no, because.......</v>
      </c>
      <c r="C73" s="443"/>
    </row>
    <row r="74" spans="1:3" ht="30" customHeight="1">
      <c r="A74" s="441" t="str">
        <f>Translations!$B$144</f>
        <v>Consistency:</v>
      </c>
      <c r="B74" s="172"/>
      <c r="C74" s="443"/>
    </row>
    <row r="75" spans="1:3" ht="30" customHeight="1">
      <c r="A75" s="441"/>
      <c r="B75" s="76" t="str">
        <f>Translations!$B$117</f>
        <v>If no, because.......</v>
      </c>
      <c r="C75" s="130" t="str">
        <f>Translations!$B$145</f>
        <v>&lt; insert reasons why principle not complied with&gt;</v>
      </c>
    </row>
    <row r="76" spans="1:3" s="82" customFormat="1" ht="66.75" customHeight="1">
      <c r="A76" s="441" t="str">
        <f>Translations!$B$146</f>
        <v>Comparability over time:</v>
      </c>
      <c r="B76" s="172"/>
      <c r="C76" s="130"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7" spans="1:3" s="141" customFormat="1" ht="31.5" customHeight="1">
      <c r="A77" s="442"/>
      <c r="B77" s="76" t="str">
        <f>Translations!$B$117</f>
        <v>If no, because.......</v>
      </c>
      <c r="C77" s="130" t="str">
        <f>Translations!$B$145</f>
        <v>&lt; insert reasons why principle not complied with&gt;</v>
      </c>
    </row>
    <row r="78" spans="1:3" ht="30" customHeight="1">
      <c r="A78" s="441" t="str">
        <f>Translations!$B$148</f>
        <v>Transparency:</v>
      </c>
      <c r="B78" s="172"/>
      <c r="C78" s="136"/>
    </row>
    <row r="79" spans="1:3" ht="30" customHeight="1">
      <c r="A79" s="441"/>
      <c r="B79" s="76" t="str">
        <f>Translations!$B$117</f>
        <v>If no, because.......</v>
      </c>
      <c r="C79" s="130" t="str">
        <f>Translations!$B$145</f>
        <v>&lt; insert reasons why principle not complied with&gt;</v>
      </c>
    </row>
    <row r="80" spans="1:3" s="82" customFormat="1" ht="30" customHeight="1">
      <c r="A80" s="441" t="str">
        <f>Translations!$B$149</f>
        <v>Integrity of methodology:</v>
      </c>
      <c r="B80" s="172"/>
      <c r="C80" s="203"/>
    </row>
    <row r="81" spans="1:3" s="82" customFormat="1" ht="30" customHeight="1">
      <c r="A81" s="441"/>
      <c r="B81" s="76" t="str">
        <f>Translations!$B$117</f>
        <v>If no, because.......</v>
      </c>
      <c r="C81" s="130" t="str">
        <f>Translations!$B$145</f>
        <v>&lt; insert reasons why principle not complied with&gt;</v>
      </c>
    </row>
    <row r="82" spans="1:3" s="186" customFormat="1" ht="30" customHeight="1" thickBot="1">
      <c r="A82" s="185" t="str">
        <f>Translations!$B$150</f>
        <v>Continuous improvement:</v>
      </c>
      <c r="B82" s="79"/>
      <c r="C82" s="130" t="str">
        <f>Translations!$B$151</f>
        <v>&lt;please outline in Annex 1 any key points of performance improvement identified or state here why non-applicable&gt;</v>
      </c>
    </row>
    <row r="83" spans="1:3" ht="9" customHeight="1" thickBot="1">
      <c r="A83" s="187"/>
      <c r="B83" s="188"/>
      <c r="C83" s="130"/>
    </row>
    <row r="84" spans="1:3" ht="15.75" customHeight="1" thickBot="1">
      <c r="A84" s="444" t="str">
        <f>Translations!$B$152</f>
        <v>OPINION</v>
      </c>
      <c r="B84" s="445"/>
      <c r="C84" s="207" t="str">
        <f>Translations!$B$153</f>
        <v>Delete the Opinion Template text lines that are NOT applicable</v>
      </c>
    </row>
    <row r="85" spans="1:5" ht="45" customHeight="1">
      <c r="A85" s="450" t="str">
        <f>Translations!$B$154</f>
        <v>OPINION - verified as satisfactory: </v>
      </c>
      <c r="B85" s="452" t="str">
        <f>Translations!$B$155</f>
        <v>We have conducted a verification of the greenhouse gas data reported by the above Operator in its Annual Emissions Report as presented above.   On the basis of the verification work undertaken (see Annex 2) these data are fairly stated.</v>
      </c>
      <c r="C85" s="157" t="str">
        <f>Translations!$B$156</f>
        <v>&lt; Either this opinion text  if there is no problem and there are no specific comments to be made in relation to things that might affect data quality or the interpretation of the opinion by a user</v>
      </c>
      <c r="E85" s="208"/>
    </row>
    <row r="86" spans="1:5" ht="45" customHeight="1">
      <c r="A86" s="451"/>
      <c r="B86" s="453"/>
      <c r="C86" s="157" t="str">
        <f>Translations!$B$157</f>
        <v>NOTE - only a positive form of words is acceptable for a verified opinion - DO NOT CHANGE THE FORM OF WORDS IN THESE OPINION TEXTS - ADD DETAIL WHERE REQUESTED</v>
      </c>
      <c r="E86" s="208"/>
    </row>
    <row r="87" spans="1:5" ht="49.5" customHeight="1">
      <c r="A87" s="438" t="str">
        <f>Translations!$B$158</f>
        <v>OPINION - verified with comments: </v>
      </c>
      <c r="B87" s="436"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7" s="157" t="str">
        <f>Translations!$B$160</f>
        <v>&lt; OR this opinion text if the opinion is qualified with comments for the user of the opinion . 
Please provide brief details of any exceptions that might affect the data and therefore qualify the opinion. 
</v>
      </c>
      <c r="D87" s="141"/>
      <c r="E87" s="191"/>
    </row>
    <row r="88" spans="1:5" ht="49.5" customHeight="1">
      <c r="A88" s="439"/>
      <c r="B88" s="437"/>
      <c r="C88" s="157" t="str">
        <f>Translations!$B$161</f>
        <v>‌NOTE - only a positive form of words is acceptable for a verified opinion - DO NOT CHANGE THE FORM OF WORDS IN THESE OPINION TEXTS - ADD DETAIL OR ADD COMMENTS WHERE REQUESTED</v>
      </c>
      <c r="D88" s="141"/>
      <c r="E88" s="191"/>
    </row>
    <row r="89" spans="1:5" ht="12.75" customHeight="1">
      <c r="A89" s="434" t="str">
        <f>Translations!$B$162</f>
        <v>Comments which qualify the opinion:</v>
      </c>
      <c r="B89" s="190" t="s">
        <v>514</v>
      </c>
      <c r="C89" s="440" t="str">
        <f>Translations!$B$163</f>
        <v>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v>
      </c>
      <c r="E89" s="191"/>
    </row>
    <row r="90" spans="1:5" ht="12.75" customHeight="1">
      <c r="A90" s="434"/>
      <c r="B90" s="192" t="s">
        <v>515</v>
      </c>
      <c r="C90" s="440"/>
      <c r="E90" s="191"/>
    </row>
    <row r="91" spans="1:5" ht="12.75" customHeight="1">
      <c r="A91" s="434"/>
      <c r="B91" s="192" t="s">
        <v>516</v>
      </c>
      <c r="C91" s="440"/>
      <c r="E91" s="191"/>
    </row>
    <row r="92" spans="1:5" ht="12.75" customHeight="1">
      <c r="A92" s="434"/>
      <c r="B92" s="192"/>
      <c r="C92" s="440"/>
      <c r="E92" s="191"/>
    </row>
    <row r="93" spans="1:5" ht="12.75" customHeight="1">
      <c r="A93" s="434"/>
      <c r="B93" s="192"/>
      <c r="C93" s="440"/>
      <c r="E93" s="191"/>
    </row>
    <row r="94" spans="1:5" ht="12.75" customHeight="1">
      <c r="A94" s="434"/>
      <c r="B94" s="192"/>
      <c r="C94" s="440"/>
      <c r="E94" s="191"/>
    </row>
    <row r="95" spans="1:5" ht="12.75" customHeight="1">
      <c r="A95" s="434"/>
      <c r="B95" s="192"/>
      <c r="C95" s="440"/>
      <c r="E95" s="191"/>
    </row>
    <row r="96" spans="1:5" ht="12.75" customHeight="1">
      <c r="A96" s="434"/>
      <c r="B96" s="192"/>
      <c r="C96" s="440" t="str">
        <f>Translations!$B$164</f>
        <v>&lt;insert comments in relation to any exceptions that have been noted that might/ do affect the verification and therefore which caveat the opinion. Please number each comment separately&gt;</v>
      </c>
      <c r="E96" s="191"/>
    </row>
    <row r="97" spans="1:5" ht="12.75" customHeight="1">
      <c r="A97" s="434"/>
      <c r="B97" s="192"/>
      <c r="C97" s="440"/>
      <c r="E97" s="191"/>
    </row>
    <row r="98" spans="1:5" ht="12.75" customHeight="1">
      <c r="A98" s="435"/>
      <c r="B98" s="192"/>
      <c r="C98" s="440"/>
      <c r="E98" s="191"/>
    </row>
    <row r="99" spans="1:5" ht="56.25" customHeight="1">
      <c r="A99" s="454" t="str">
        <f>Translations!$B$165</f>
        <v>OPINION - not verified: </v>
      </c>
      <c r="B99" s="193"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9" s="440" t="str">
        <f>Translations!$B$167</f>
        <v>&lt; 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141"/>
      <c r="E99" s="191"/>
    </row>
    <row r="100" spans="1:4" ht="12.75" customHeight="1">
      <c r="A100" s="455"/>
      <c r="B100" s="194" t="str">
        <f>Translations!$B$168</f>
        <v>- uncorrected material misstatement (individual or in aggregate)</v>
      </c>
      <c r="C100" s="440"/>
      <c r="D100" s="141"/>
    </row>
    <row r="101" spans="1:4" ht="12.75" customHeight="1">
      <c r="A101" s="455"/>
      <c r="B101" s="194" t="str">
        <f>Translations!$B$169</f>
        <v>- uncorrected material non-conformity (individual or in aggregate)</v>
      </c>
      <c r="C101" s="440"/>
      <c r="D101" s="141"/>
    </row>
    <row r="102" spans="1:4" ht="12.75" customHeight="1">
      <c r="A102" s="455"/>
      <c r="B102" s="194" t="str">
        <f>Translations!$B$170</f>
        <v>- limitations in the data or information made available for verification</v>
      </c>
      <c r="C102" s="440"/>
      <c r="D102" s="141"/>
    </row>
    <row r="103" spans="1:4" ht="12.75" customHeight="1">
      <c r="A103" s="455"/>
      <c r="B103" s="194" t="str">
        <f>Translations!$B$171</f>
        <v>- limitations of scope due to lack of clarity &amp; or scope of the approved monitoring plan</v>
      </c>
      <c r="C103" s="446" t="str">
        <f>Translations!$B$172</f>
        <v>Select the appropriate reasons from the list provided or add a reason if relevant</v>
      </c>
      <c r="D103" s="141"/>
    </row>
    <row r="104" spans="1:4" ht="12.75" customHeight="1" thickBot="1">
      <c r="A104" s="455"/>
      <c r="B104" s="195" t="str">
        <f>Translations!$B$173</f>
        <v>- the monitoring plan is not approved by the competent authority</v>
      </c>
      <c r="C104" s="446"/>
      <c r="D104" s="141"/>
    </row>
    <row r="105" spans="1:3" s="82" customFormat="1" ht="13.5" thickBot="1">
      <c r="A105" s="447" t="str">
        <f>Translations!$B$174</f>
        <v>VERIFICATION TEAM</v>
      </c>
      <c r="B105" s="448"/>
      <c r="C105" s="136"/>
    </row>
    <row r="106" spans="1:3" ht="12.75">
      <c r="A106" s="73" t="str">
        <f>Translations!$B$175</f>
        <v>Lead EU ETS Auditor:</v>
      </c>
      <c r="B106" s="196"/>
      <c r="C106" s="203" t="str">
        <f>Translations!$B$176</f>
        <v>&lt;Insert name&gt;</v>
      </c>
    </row>
    <row r="107" spans="1:3" ht="12.75">
      <c r="A107" s="75" t="str">
        <f>Translations!$B$177</f>
        <v>EU ETS Auditor(s):</v>
      </c>
      <c r="B107" s="158"/>
      <c r="C107" s="203" t="str">
        <f>Translations!$B$176</f>
        <v>&lt;Insert name&gt;</v>
      </c>
    </row>
    <row r="108" spans="1:3" ht="25.5">
      <c r="A108" s="75" t="str">
        <f>Translations!$B$178</f>
        <v>Technical Expert(s) (EU ETS Auditor):</v>
      </c>
      <c r="B108" s="158"/>
      <c r="C108" s="203" t="str">
        <f>Translations!$B$176</f>
        <v>&lt;Insert name&gt;</v>
      </c>
    </row>
    <row r="109" spans="1:3" ht="12.75">
      <c r="A109" s="75" t="str">
        <f>Translations!$B$179</f>
        <v>Independent Reviewer:</v>
      </c>
      <c r="B109" s="158"/>
      <c r="C109" s="203" t="str">
        <f>Translations!$B$176</f>
        <v>&lt;Insert name&gt;</v>
      </c>
    </row>
    <row r="110" spans="1:3" ht="26.25" thickBot="1">
      <c r="A110" s="164" t="str">
        <f>Translations!$B$180</f>
        <v>Technical Expert(s) (Independent Review):</v>
      </c>
      <c r="B110" s="197"/>
      <c r="C110" s="203" t="str">
        <f>Translations!$B$176</f>
        <v>&lt;Insert name&gt;</v>
      </c>
    </row>
    <row r="111" spans="2:3" ht="32.25" customHeight="1" thickBot="1">
      <c r="B111" s="152"/>
      <c r="C111" s="136"/>
    </row>
    <row r="112" spans="1:3" ht="44.25" customHeight="1">
      <c r="A112" s="73" t="str">
        <f>Translations!$B$181</f>
        <v>Signed on behalf of &lt;insert name of verifier here&gt;:</v>
      </c>
      <c r="B112" s="156"/>
      <c r="C112" s="130" t="str">
        <f>Translations!$B$182</f>
        <v>&lt;Insert authorised signature here&gt;</v>
      </c>
    </row>
    <row r="113" spans="1:3" ht="81" customHeight="1">
      <c r="A113" s="75" t="str">
        <f>Translations!$B$183</f>
        <v>Name of authorised signatory:</v>
      </c>
      <c r="B113" s="162"/>
      <c r="C113" s="209"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4" spans="1:3" ht="26.25" customHeight="1" thickBot="1">
      <c r="A114" s="164" t="str">
        <f>Translations!$B$185</f>
        <v>Date of Opinion:</v>
      </c>
      <c r="B114" s="170"/>
      <c r="C114" s="130" t="str">
        <f>Translations!$B$186</f>
        <v>&lt;insert date of opinion&gt; - Note this date must change if the opinion is updated</v>
      </c>
    </row>
    <row r="115" spans="2:3" ht="13.5" thickBot="1">
      <c r="B115" s="152"/>
      <c r="C115" s="130"/>
    </row>
    <row r="116" spans="1:3" ht="36" customHeight="1">
      <c r="A116" s="73" t="str">
        <f>Translations!$B$187</f>
        <v>Name of verifier:</v>
      </c>
      <c r="B116" s="156"/>
      <c r="C116" s="130" t="str">
        <f>Translations!$B$188</f>
        <v>&lt;insert formal name of Verifier&gt; </v>
      </c>
    </row>
    <row r="117" spans="1:3" ht="12.75">
      <c r="A117" s="75" t="str">
        <f>Translations!$B$189</f>
        <v>Contact Address:</v>
      </c>
      <c r="B117" s="162"/>
      <c r="C117" s="130" t="str">
        <f>Translations!$B$190</f>
        <v>&lt;insert formal contact address of Verifier, including email address&gt;</v>
      </c>
    </row>
    <row r="118" spans="1:3" ht="12.75">
      <c r="A118" s="75" t="str">
        <f>Translations!$B$191</f>
        <v>Date of verification contract:</v>
      </c>
      <c r="B118" s="162"/>
      <c r="C118" s="136"/>
    </row>
    <row r="119" spans="1:3" s="199" customFormat="1" ht="25.5">
      <c r="A119" s="75" t="str">
        <f>Translations!$B$192</f>
        <v>Is the Verifier Accredited or a Certified natural person?</v>
      </c>
      <c r="B119" s="178"/>
      <c r="C119" s="210"/>
    </row>
    <row r="120" spans="1:3" s="211" customFormat="1" ht="25.5">
      <c r="A120" s="75" t="str">
        <f>Translations!$B$193</f>
        <v>Name of National AB or verifier Certifying National Authority:</v>
      </c>
      <c r="B120" s="162"/>
      <c r="C120" s="130" t="str">
        <f>Translations!$B$194</f>
        <v>&lt; insert National Accreditation Body's name e.g. UKAS if verifier is accredited; insert name of Certifying National Authority if verifier is Certified under AVR Article 54(2).&gt;</v>
      </c>
    </row>
    <row r="121" spans="1:3" s="211" customFormat="1" ht="26.25" thickBot="1">
      <c r="A121" s="164" t="str">
        <f>Translations!$B$195</f>
        <v>Accreditation/ Certification number: </v>
      </c>
      <c r="B121" s="170"/>
      <c r="C121" s="130" t="str">
        <f>Translations!$B$196</f>
        <v>&lt; as issued by the above Accreditation Body/ Certifying National Authority&gt;</v>
      </c>
    </row>
    <row r="125" ht="57.75" customHeight="1">
      <c r="B125" s="212"/>
    </row>
    <row r="126" ht="12.75">
      <c r="B126" s="212"/>
    </row>
    <row r="127" ht="12.75">
      <c r="B127" s="212"/>
    </row>
  </sheetData>
  <sheetProtection/>
  <mergeCells count="40">
    <mergeCell ref="A62:A63"/>
    <mergeCell ref="C3:C4"/>
    <mergeCell ref="A38:B38"/>
    <mergeCell ref="A43:A44"/>
    <mergeCell ref="A58:A59"/>
    <mergeCell ref="A50:A51"/>
    <mergeCell ref="A52:A53"/>
    <mergeCell ref="A56:A57"/>
    <mergeCell ref="A46:A49"/>
    <mergeCell ref="A2:B2"/>
    <mergeCell ref="A5:B5"/>
    <mergeCell ref="A17:B17"/>
    <mergeCell ref="A3:B3"/>
    <mergeCell ref="A30:B30"/>
    <mergeCell ref="A39:A40"/>
    <mergeCell ref="A74:A75"/>
    <mergeCell ref="A72:A73"/>
    <mergeCell ref="A64:A65"/>
    <mergeCell ref="A69:B69"/>
    <mergeCell ref="A60:A61"/>
    <mergeCell ref="A45:B45"/>
    <mergeCell ref="A54:A55"/>
    <mergeCell ref="A41:A42"/>
    <mergeCell ref="C70:C74"/>
    <mergeCell ref="A84:B84"/>
    <mergeCell ref="C103:C104"/>
    <mergeCell ref="C99:C102"/>
    <mergeCell ref="A105:B105"/>
    <mergeCell ref="A70:A71"/>
    <mergeCell ref="A85:A86"/>
    <mergeCell ref="B85:B86"/>
    <mergeCell ref="A99:A104"/>
    <mergeCell ref="A80:A81"/>
    <mergeCell ref="A89:A98"/>
    <mergeCell ref="B87:B88"/>
    <mergeCell ref="A87:A88"/>
    <mergeCell ref="C96:C98"/>
    <mergeCell ref="C89:C95"/>
    <mergeCell ref="A76:A77"/>
    <mergeCell ref="A78:A79"/>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Rulescompliance2</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C122" sqref="C122"/>
    </sheetView>
  </sheetViews>
  <sheetFormatPr defaultColWidth="9.140625" defaultRowHeight="12.75"/>
  <cols>
    <col min="1" max="1" width="30.7109375" style="63" customWidth="1"/>
    <col min="2" max="2" width="60.7109375" style="64" customWidth="1"/>
    <col min="3" max="3" width="75.7109375" style="85" customWidth="1"/>
    <col min="4" max="16384" width="11.421875" style="66" customWidth="1"/>
  </cols>
  <sheetData>
    <row r="1" spans="2:3" ht="12.75">
      <c r="B1" s="152"/>
      <c r="C1" s="153" t="str">
        <f>Translations!$B$63</f>
        <v>GUIDANCE FOR VERIFIERS</v>
      </c>
    </row>
    <row r="2" spans="1:3" ht="63.75">
      <c r="A2" s="462" t="str">
        <f>Translations!$B$64</f>
        <v>Independent Reasonable Assurance Verification Report Opinion Statement - Emissions Trading System</v>
      </c>
      <c r="B2" s="462"/>
      <c r="C2" s="154"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ustomHeight="1">
      <c r="A3" s="465" t="str">
        <f>Translations!$B$66</f>
        <v>EU ETS Annual Reporting</v>
      </c>
      <c r="B3" s="465"/>
      <c r="C3" s="154"/>
    </row>
    <row r="4" spans="2:3" ht="13.5" thickBot="1">
      <c r="B4" s="152"/>
      <c r="C4" s="154"/>
    </row>
    <row r="5" spans="1:3" ht="15" customHeight="1" thickBot="1">
      <c r="A5" s="463" t="str">
        <f>Translations!$B$67</f>
        <v>OPERATOR DETAILS</v>
      </c>
      <c r="B5" s="464"/>
      <c r="C5" s="155"/>
    </row>
    <row r="6" spans="1:3" ht="12.75" customHeight="1">
      <c r="A6" s="73" t="str">
        <f>Translations!$B$197</f>
        <v>Name of Aircraft Operator: </v>
      </c>
      <c r="B6" s="156"/>
      <c r="C6" s="157" t="str">
        <f>Translations!$B$69</f>
        <v>&lt;insert name of Operator&gt;</v>
      </c>
    </row>
    <row r="7" spans="1:3" ht="27" customHeight="1">
      <c r="A7" s="75" t="str">
        <f>Translations!$B$198</f>
        <v>Address of Aircraft Operator:</v>
      </c>
      <c r="B7" s="158"/>
      <c r="C7" s="155"/>
    </row>
    <row r="8" spans="1:3" ht="12.75">
      <c r="A8" s="75" t="str">
        <f>Translations!$B$72</f>
        <v>Unique ID: </v>
      </c>
      <c r="B8" s="158"/>
      <c r="C8" s="155"/>
    </row>
    <row r="9" spans="1:3" s="160" customFormat="1" ht="12.75">
      <c r="A9" s="75" t="str">
        <f>Translations!$B$199</f>
        <v>CRCO Reference Number:</v>
      </c>
      <c r="B9" s="76"/>
      <c r="C9" s="159"/>
    </row>
    <row r="10" spans="1:3" s="84" customFormat="1" ht="44.25" customHeight="1">
      <c r="A10" s="75" t="str">
        <f>Translations!$B$74</f>
        <v>Date(s) of relevant approved MP and period of validity for each plan:</v>
      </c>
      <c r="B10" s="76"/>
      <c r="C10" s="155"/>
    </row>
    <row r="11" spans="1:3" s="84" customFormat="1" ht="24.75" customHeight="1">
      <c r="A11" s="75" t="str">
        <f>Translations!$B$75</f>
        <v>Approving Competent Authority:</v>
      </c>
      <c r="B11" s="76"/>
      <c r="C11" s="161" t="str">
        <f>Translations!$B$76</f>
        <v>Insert Competent Authority that is responsbile for approval of monitoring plan and significant changes thereof</v>
      </c>
    </row>
    <row r="12" spans="1:3" s="160" customFormat="1" ht="25.5">
      <c r="A12" s="75" t="str">
        <f>Translations!$B$200</f>
        <v>Approved Monitoring Plan Reference Number:</v>
      </c>
      <c r="B12" s="76"/>
      <c r="C12" s="159"/>
    </row>
    <row r="13" spans="1:3" ht="25.5">
      <c r="A13" s="75" t="str">
        <f>Translations!$B$201</f>
        <v>Are 'Small Emitter' rules being applied:</v>
      </c>
      <c r="B13" s="162"/>
      <c r="C13" s="163"/>
    </row>
    <row r="14" spans="1:3" ht="15" customHeight="1">
      <c r="A14" s="75" t="str">
        <f>Translations!$B$202</f>
        <v>Select what is being used:</v>
      </c>
      <c r="B14" s="162"/>
      <c r="C14" s="163"/>
    </row>
    <row r="15" spans="1:3" ht="13.5" thickBot="1">
      <c r="A15" s="164" t="str">
        <f>Translations!$B$80</f>
        <v>Annex 1 Activity:</v>
      </c>
      <c r="B15" s="165" t="str">
        <f>Translations!$B$203</f>
        <v>Aviation</v>
      </c>
      <c r="C15" s="163"/>
    </row>
    <row r="16" spans="2:3" ht="9" customHeight="1" thickBot="1">
      <c r="B16" s="152"/>
      <c r="C16" s="166"/>
    </row>
    <row r="17" spans="1:3" ht="15" customHeight="1" thickBot="1">
      <c r="A17" s="463" t="str">
        <f>Translations!$B$81</f>
        <v>EMISSIONS DETAILS</v>
      </c>
      <c r="B17" s="464"/>
      <c r="C17" s="166"/>
    </row>
    <row r="18" spans="1:3" ht="12.75">
      <c r="A18" s="73" t="str">
        <f>Translations!$B$82</f>
        <v>Reporting Year:</v>
      </c>
      <c r="B18" s="156"/>
      <c r="C18" s="163"/>
    </row>
    <row r="19" spans="1:3" ht="38.25" customHeight="1">
      <c r="A19" s="75" t="str">
        <f>Translations!$B$83</f>
        <v>Reference document:</v>
      </c>
      <c r="B19" s="162"/>
      <c r="C19" s="155" t="str">
        <f>Translations!$B$204</f>
        <v>&lt;insert the name of the file containing the emissions report, including date and version number&gt;This should be the name of the electronic file which should contain a date and version number in the file naming convention &gt;</v>
      </c>
    </row>
    <row r="20" spans="1:3" ht="12.75">
      <c r="A20" s="75" t="str">
        <f>Translations!$B$205</f>
        <v>Type of report:</v>
      </c>
      <c r="B20" s="162"/>
      <c r="C20" s="161"/>
    </row>
    <row r="21" spans="1:3" ht="41.25" customHeight="1">
      <c r="A21" s="75" t="str">
        <f>Translations!$B$85</f>
        <v>Date of Emissions Report:</v>
      </c>
      <c r="B21" s="162"/>
      <c r="C21" s="161" t="str">
        <f>Translations!$B$206</f>
        <v>&lt;insert the date of the report subject to verification (this should match the date of the report into which this verification opinion is inserted/the final version of the report it if has been revised or updated prior to final verification&gt;</v>
      </c>
    </row>
    <row r="22" spans="1:3" ht="25.5" customHeight="1">
      <c r="A22" s="75" t="str">
        <f>Translations!$B$207</f>
        <v>Total Emissions tCO2e:</v>
      </c>
      <c r="B22" s="167"/>
      <c r="C22" s="283" t="str">
        <f>Translations!$B$88</f>
        <v>&lt; insert figures only&gt;</v>
      </c>
    </row>
    <row r="23" spans="1:3" s="160" customFormat="1" ht="12.75">
      <c r="A23" s="75" t="str">
        <f>Translations!$B$208</f>
        <v>Total Tonne/kilometres tCO2e:</v>
      </c>
      <c r="B23" s="168"/>
      <c r="C23" s="284" t="str">
        <f>Translations!$B$88</f>
        <v>&lt; insert figures only&gt;</v>
      </c>
    </row>
    <row r="24" spans="1:3" ht="39" customHeight="1">
      <c r="A24" s="75" t="str">
        <f>Translations!$B$96</f>
        <v>Methodology used:</v>
      </c>
      <c r="B24" s="162"/>
      <c r="C24" s="155" t="str">
        <f>Translations!$B$209</f>
        <v>&lt; Please ensure full titling etc is provided.  If more than one methodology, please clearly define which source streams relate to each methodology. </v>
      </c>
    </row>
    <row r="25" spans="1:3" ht="32.25" customHeight="1">
      <c r="A25" s="75" t="str">
        <f>Translations!$B$98</f>
        <v>Emissions factors used:</v>
      </c>
      <c r="B25" s="76"/>
      <c r="C25" s="155" t="str">
        <f>Translations!$B$210</f>
        <v>&lt; state what type of factor is being used for the different types of fuels/materials (e.g. defaults/ fuel specific etc) &gt;</v>
      </c>
    </row>
    <row r="26" spans="1:3" ht="43.5" customHeight="1" thickBot="1">
      <c r="A26" s="164" t="str">
        <f>Translations!$B$211</f>
        <v>Changes to the Aircraft Operator during the reporting year:</v>
      </c>
      <c r="B26" s="170"/>
      <c r="C26" s="171"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7" spans="2:3" ht="9" customHeight="1" thickBot="1">
      <c r="B27" s="152"/>
      <c r="C27" s="163"/>
    </row>
    <row r="28" spans="1:3" ht="13.5" thickBot="1">
      <c r="A28" s="456" t="str">
        <f>Translations!$B$102</f>
        <v>SITE VERIFICATION DETAILS</v>
      </c>
      <c r="B28" s="457"/>
      <c r="C28" s="166"/>
    </row>
    <row r="29" spans="1:3" ht="38.25">
      <c r="A29" s="73" t="str">
        <f>Translations!$B$212</f>
        <v>Site visited during verification:</v>
      </c>
      <c r="B29" s="74"/>
      <c r="C29" s="161" t="str">
        <f>Translations!$B$213</f>
        <v>Yes / No &lt; Noting the MRR definition of 'site' for aviation, E.g. because the emissions calculation and information management processes are elsewhere.   See relevant guidance developed by the Commission Services</v>
      </c>
    </row>
    <row r="30" spans="1:3" ht="12.75">
      <c r="A30" s="75" t="str">
        <f>Translations!$B$105</f>
        <v>Date(s) of visit(s):</v>
      </c>
      <c r="B30" s="76"/>
      <c r="C30" s="161" t="str">
        <f>Translations!$B$214</f>
        <v>Enter N/A if the site is not physically visited</v>
      </c>
    </row>
    <row r="31" spans="1:3" ht="12.75">
      <c r="A31" s="75" t="str">
        <f>Translations!$B$215</f>
        <v>Number of days for site visit:</v>
      </c>
      <c r="B31" s="76"/>
      <c r="C31" s="161" t="str">
        <f>Translations!$B$214</f>
        <v>Enter N/A if the site is not physically visited</v>
      </c>
    </row>
    <row r="32" spans="1:3" ht="38.25">
      <c r="A32" s="75" t="str">
        <f>Translations!$B$216</f>
        <v>Name of EU ETS (lead) auditor(s) and technical experts undertaking site visit(s):</v>
      </c>
      <c r="B32" s="172"/>
      <c r="C32" s="173" t="str">
        <f>Translations!$B$109</f>
        <v>Insert the name of the EU ETS lead auditor, the EU ETS auditor and technical expert involved in site visits</v>
      </c>
    </row>
    <row r="33" spans="1:3" ht="26.25" thickBot="1">
      <c r="A33" s="164" t="str">
        <f>Translations!$B$217</f>
        <v>Justification for not undertaking site visit:</v>
      </c>
      <c r="B33" s="79"/>
      <c r="C33" s="174" t="str">
        <f>Translations!$B$218</f>
        <v>if no, insert brief reasons why visit was not considered necessary</v>
      </c>
    </row>
    <row r="34" spans="1:3" ht="9" customHeight="1" thickBot="1">
      <c r="A34" s="89"/>
      <c r="B34" s="175"/>
      <c r="C34" s="166"/>
    </row>
    <row r="35" spans="1:3" ht="39" thickBot="1">
      <c r="A35" s="463" t="str">
        <f>Translations!$B$114</f>
        <v>COMPLIANCE WITH EU ETS RULES</v>
      </c>
      <c r="B35" s="464"/>
      <c r="C35" s="161" t="str">
        <f>Translations!$B$219</f>
        <v>&lt; Only brief answers are required here.  If more detail is needed  for a No response, add this to the relevant section of Annex 1 relating to findings on uncorrected non-compliances or non-conformities</v>
      </c>
    </row>
    <row r="36" spans="1:3" ht="30" customHeight="1">
      <c r="A36" s="458" t="str">
        <f>Translations!$B$116</f>
        <v>Monitoring Plan requirements met:</v>
      </c>
      <c r="B36" s="176"/>
      <c r="C36" s="166"/>
    </row>
    <row r="37" spans="1:3" ht="30" customHeight="1">
      <c r="A37" s="459"/>
      <c r="B37" s="76" t="str">
        <f>Translations!$B$117</f>
        <v>If no, because.......</v>
      </c>
      <c r="C37" s="161" t="str">
        <f>Translations!$B$118</f>
        <v>&lt; insert reasons why rule not complied with&gt;</v>
      </c>
    </row>
    <row r="38" spans="1:3" ht="30" customHeight="1">
      <c r="A38" s="459" t="str">
        <f>Translations!$B$120</f>
        <v>EU Regulation on M&amp;R met:</v>
      </c>
      <c r="B38" s="172"/>
      <c r="C38" s="161"/>
    </row>
    <row r="39" spans="1:3" ht="30" customHeight="1">
      <c r="A39" s="459"/>
      <c r="B39" s="76" t="str">
        <f>Translations!$B$117</f>
        <v>If no, because.......</v>
      </c>
      <c r="C39" s="161" t="str">
        <f>Translations!$B$118</f>
        <v>&lt; insert reasons why rule not complied with&gt;</v>
      </c>
    </row>
    <row r="40" spans="1:3" ht="39.75" customHeight="1">
      <c r="A40" s="454" t="str">
        <f>Translations!$B$220</f>
        <v>Use of biofuels has been assessed in accordance with Article 18 of Directive 2009/28/EC:</v>
      </c>
      <c r="B40" s="172"/>
      <c r="C40" s="130" t="str">
        <f>Translations!$B$221</f>
        <v>&lt;Please confirm that biofuels for aviation for which an emission factor of zero is claimed, meets the EU sustainability criteria. If zero rating is not claimed or if this concerns verification of tonne-kilometre data, enter N/A&gt;</v>
      </c>
    </row>
    <row r="41" spans="1:3" ht="30" customHeight="1">
      <c r="A41" s="458"/>
      <c r="B41" s="76" t="str">
        <f>Translations!$B$117</f>
        <v>If no, because.......</v>
      </c>
      <c r="C41" s="177" t="str">
        <f>Translations!$B$222</f>
        <v>&lt; insert reasons why biofuel use has not been assessed&gt;</v>
      </c>
    </row>
    <row r="42" spans="1:3" ht="15" customHeight="1">
      <c r="A42" s="460" t="str">
        <f>Translations!$B$122</f>
        <v>EU Regulation on A&amp;V met:</v>
      </c>
      <c r="B42" s="470"/>
      <c r="C42" s="161"/>
    </row>
    <row r="43" spans="1:3" ht="30" customHeight="1">
      <c r="A43" s="459" t="str">
        <f>Translations!$B$123</f>
        <v>Article 14(a) and Article 16(2)(f) Data verified in detail and back to source:</v>
      </c>
      <c r="B43" s="172"/>
      <c r="C43" s="177" t="str">
        <f>Translations!$B$124</f>
        <v>&lt; insert brief reasons why detailed data verification not considered necessary and/or why data was not verified back to primary source data&gt;</v>
      </c>
    </row>
    <row r="44" spans="1:3" ht="30" customHeight="1">
      <c r="A44" s="442"/>
      <c r="B44" s="76" t="str">
        <f>Translations!$B$117</f>
        <v>If no, because.......</v>
      </c>
      <c r="C44" s="161"/>
    </row>
    <row r="45" spans="1:3" ht="30" customHeight="1">
      <c r="A45" s="442"/>
      <c r="B45" s="172" t="str">
        <f>Translations!$B$125</f>
        <v>If yes, was this part of site verification</v>
      </c>
      <c r="C45" s="161"/>
    </row>
    <row r="46" spans="1:3" ht="30" customHeight="1">
      <c r="A46" s="442"/>
      <c r="B46" s="172"/>
      <c r="C46" s="166"/>
    </row>
    <row r="47" spans="1:3" ht="30" customHeight="1">
      <c r="A47" s="454" t="str">
        <f>Translations!$B$126</f>
        <v>Article 14(b): Control activities are documented, implemented, maintained and effective to mitigate the inherent risks:</v>
      </c>
      <c r="B47" s="172"/>
      <c r="C47" s="161"/>
    </row>
    <row r="48" spans="1:3" ht="30" customHeight="1">
      <c r="A48" s="458"/>
      <c r="B48" s="76" t="str">
        <f>Translations!$B$117</f>
        <v>If no, because.......</v>
      </c>
      <c r="C48" s="161" t="str">
        <f>Translations!$B$118</f>
        <v>&lt; insert reasons why rule not complied with&gt;</v>
      </c>
    </row>
    <row r="49" spans="1:3" ht="30" customHeight="1">
      <c r="A49" s="454" t="str">
        <f>Translations!$B$127</f>
        <v>Article 14(c ): Procedures listed in monitoring plan are documented, implemented, maintained and effective to mitigate the inherent risks and control risks:</v>
      </c>
      <c r="B49" s="172"/>
      <c r="C49" s="161"/>
    </row>
    <row r="50" spans="1:3" ht="50.25" customHeight="1">
      <c r="A50" s="458"/>
      <c r="B50" s="76" t="str">
        <f>Translations!$B$117</f>
        <v>If no, because.......</v>
      </c>
      <c r="C50" s="161" t="str">
        <f>Translations!$B$118</f>
        <v>&lt; insert reasons why rule not complied with&gt;</v>
      </c>
    </row>
    <row r="51" spans="1:3" ht="30" customHeight="1">
      <c r="A51" s="454" t="str">
        <f>Translations!$B$223</f>
        <v>Article 16 (1),(2f),(2h): Data verification:</v>
      </c>
      <c r="B51" s="172"/>
      <c r="C51" s="161" t="str">
        <f>Translations!$B$224</f>
        <v>&lt;data verification completed as required &gt;</v>
      </c>
    </row>
    <row r="52" spans="1:3" ht="30" customHeight="1">
      <c r="A52" s="458"/>
      <c r="B52" s="76" t="str">
        <f>Translations!$B$117</f>
        <v>If no, because.......</v>
      </c>
      <c r="C52" s="161" t="str">
        <f>Translations!$B$118</f>
        <v>&lt; insert reasons why rule not complied with&gt;</v>
      </c>
    </row>
    <row r="53" spans="1:3" s="179" customFormat="1" ht="30" customHeight="1">
      <c r="A53" s="459" t="str">
        <f>Translations!$B$225</f>
        <v>Article 16(2)(c): Completeness of flights/data when compared to air traffic data e.g. Eurocontrol:</v>
      </c>
      <c r="B53" s="178"/>
      <c r="C53" s="161"/>
    </row>
    <row r="54" spans="1:3" s="179" customFormat="1" ht="30" customHeight="1">
      <c r="A54" s="459"/>
      <c r="B54" s="76" t="str">
        <f>Translations!$B$117</f>
        <v>If no, because.......</v>
      </c>
      <c r="C54" s="161" t="str">
        <f>Translations!$B$226</f>
        <v>&lt; insert reasons why data is not complete or comparable&gt;</v>
      </c>
    </row>
    <row r="55" spans="1:3" s="179" customFormat="1" ht="30" customHeight="1">
      <c r="A55" s="459" t="str">
        <f>Translations!$B$227</f>
        <v>Article 16(2)(d): Consistency between reported data and 'mass &amp; balance' documentation:</v>
      </c>
      <c r="B55" s="178"/>
      <c r="C55" s="161"/>
    </row>
    <row r="56" spans="1:3" s="179" customFormat="1" ht="30" customHeight="1">
      <c r="A56" s="459"/>
      <c r="B56" s="76" t="str">
        <f>Translations!$B$117</f>
        <v>If no, because.......</v>
      </c>
      <c r="C56" s="161" t="str">
        <f>Translations!$B$228</f>
        <v>&lt; insert reasons why data is not consistent&gt;</v>
      </c>
    </row>
    <row r="57" spans="1:3" s="179" customFormat="1" ht="30" customHeight="1">
      <c r="A57" s="459" t="str">
        <f>Translations!$B$229</f>
        <v>Article 16(2)(e): Consistency between aggregate fuel consumption and fuel purchase/supply data:</v>
      </c>
      <c r="B57" s="178"/>
      <c r="C57" s="161"/>
    </row>
    <row r="58" spans="1:3" s="179" customFormat="1" ht="30" customHeight="1">
      <c r="A58" s="459"/>
      <c r="B58" s="76" t="str">
        <f>Translations!$B$117</f>
        <v>If no, because.......</v>
      </c>
      <c r="C58" s="161" t="str">
        <f>Translations!$B$228</f>
        <v>&lt; insert reasons why data is not consistent&gt;</v>
      </c>
    </row>
    <row r="59" spans="1:3" ht="30" customHeight="1">
      <c r="A59" s="454" t="str">
        <f>Translations!$B$130</f>
        <v>Article 17: Correct application of monitoring methodology:</v>
      </c>
      <c r="B59" s="172"/>
      <c r="C59" s="161"/>
    </row>
    <row r="60" spans="1:3" ht="30" customHeight="1">
      <c r="A60" s="458"/>
      <c r="B60" s="76" t="str">
        <f>Translations!$B$117</f>
        <v>If no, because.......</v>
      </c>
      <c r="C60" s="161" t="str">
        <f>Translations!$B$118</f>
        <v>&lt; insert reasons why rule not complied with&gt;</v>
      </c>
    </row>
    <row r="61" spans="1:3" ht="30" customHeight="1">
      <c r="A61" s="467" t="str">
        <f>Translations!$B$132</f>
        <v>Article 18: Verification of methods applied for missing data:</v>
      </c>
      <c r="B61" s="178"/>
      <c r="C61" s="180"/>
    </row>
    <row r="62" spans="1:3" ht="30" customHeight="1">
      <c r="A62" s="468"/>
      <c r="B62" s="76" t="str">
        <f>Translations!$B$117</f>
        <v>If no, because.......</v>
      </c>
      <c r="C62" s="161" t="str">
        <f>Translations!$B$230</f>
        <v>&lt; insert reasons why emissions report is not complete and state whether there are data gaps that have used an alternate methodology or simplified approach&gt;</v>
      </c>
    </row>
    <row r="63" spans="1:3" ht="30" customHeight="1">
      <c r="A63" s="454" t="str">
        <f>Translations!$B$134</f>
        <v>Article 19: Uncertainty assessment:</v>
      </c>
      <c r="B63" s="178"/>
      <c r="C63" s="169" t="str">
        <f>Translations!$B$231</f>
        <v> &lt; confirmation of valid uncertainty assessments&gt; &lt;for tonne-kilometre data, enter N/A&gt;</v>
      </c>
    </row>
    <row r="64" spans="1:3" ht="30" customHeight="1">
      <c r="A64" s="458"/>
      <c r="B64" s="76" t="str">
        <f>Translations!$B$117</f>
        <v>If no, because.......</v>
      </c>
      <c r="C64" s="161" t="str">
        <f>Translations!$B$118</f>
        <v>&lt; insert reasons why rule not complied with&gt;</v>
      </c>
    </row>
    <row r="65" spans="1:3" ht="30" customHeight="1">
      <c r="A65" s="459" t="str">
        <f>Translations!$B$136</f>
        <v>Competent Authority (Annex 2) guidance on M&amp;R met:</v>
      </c>
      <c r="B65" s="172"/>
      <c r="C65" s="161"/>
    </row>
    <row r="66" spans="1:3" ht="30" customHeight="1">
      <c r="A66" s="459"/>
      <c r="B66" s="76" t="str">
        <f>Translations!$B$117</f>
        <v>If no, because.......</v>
      </c>
      <c r="C66" s="161" t="str">
        <f>Translations!$B$118</f>
        <v>&lt; insert reasons why rule not complied with&gt;</v>
      </c>
    </row>
    <row r="67" spans="1:3" ht="30" customHeight="1">
      <c r="A67" s="75" t="str">
        <f>Translations!$B$137</f>
        <v>Previous year Non-Conformity(ies) corrected:</v>
      </c>
      <c r="B67" s="172"/>
      <c r="C67" s="181" t="str">
        <f>Translations!$B$232</f>
        <v>&lt;select N/A for tonne-kilometre data because this is a one-off and not annual reporting&gt;</v>
      </c>
    </row>
    <row r="68" spans="1:3" s="84" customFormat="1" ht="51.75" thickBot="1">
      <c r="A68" s="182" t="str">
        <f>Translations!$B$233</f>
        <v>Changes etc identified and not reported to the Competent Authority/included in updated MP:</v>
      </c>
      <c r="B68" s="79"/>
      <c r="C68" s="161" t="str">
        <f>Translations!$B$234</f>
        <v>&lt;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v>
      </c>
    </row>
    <row r="69" spans="2:3" ht="9" customHeight="1" thickBot="1">
      <c r="B69" s="152"/>
      <c r="C69" s="166"/>
    </row>
    <row r="70" spans="1:3" ht="15" customHeight="1" thickBot="1">
      <c r="A70" s="447" t="str">
        <f>Translations!$B$140</f>
        <v>COMPLIANCE WITH THE MONITORING AND REPORTING PRINCIPLES</v>
      </c>
      <c r="B70" s="448"/>
      <c r="C70" s="166"/>
    </row>
    <row r="71" spans="1:3" ht="26.25" customHeight="1">
      <c r="A71" s="449" t="str">
        <f>Translations!$B$141</f>
        <v>Accuracy:</v>
      </c>
      <c r="B71" s="183"/>
      <c r="C71" s="161"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2" spans="1:3" ht="30" customHeight="1">
      <c r="A72" s="441"/>
      <c r="B72" s="76" t="str">
        <f>Translations!$B$117</f>
        <v>If no, because.......</v>
      </c>
      <c r="C72" s="161" t="str">
        <f>Translations!$B$145</f>
        <v>&lt; insert reasons why principle not complied with&gt;</v>
      </c>
    </row>
    <row r="73" spans="1:3" ht="30" customHeight="1">
      <c r="A73" s="441" t="str">
        <f>Translations!$B$143</f>
        <v>Completeness:</v>
      </c>
      <c r="B73" s="178"/>
      <c r="C73" s="161"/>
    </row>
    <row r="74" spans="1:3" ht="30" customHeight="1">
      <c r="A74" s="441"/>
      <c r="B74" s="76" t="str">
        <f>Translations!$B$117</f>
        <v>If no, because.......</v>
      </c>
      <c r="C74" s="161" t="str">
        <f>Translations!$B$145</f>
        <v>&lt; insert reasons why principle not complied with&gt;</v>
      </c>
    </row>
    <row r="75" spans="1:3" ht="30" customHeight="1">
      <c r="A75" s="441" t="str">
        <f>Translations!$B$144</f>
        <v>Consistency:</v>
      </c>
      <c r="B75" s="178"/>
      <c r="C75" s="161"/>
    </row>
    <row r="76" spans="1:3" ht="30" customHeight="1">
      <c r="A76" s="441"/>
      <c r="B76" s="76" t="str">
        <f>Translations!$B$117</f>
        <v>If no, because.......</v>
      </c>
      <c r="C76" s="161" t="str">
        <f>Translations!$B$145</f>
        <v>&lt; insert reasons why principle not complied with&gt;</v>
      </c>
    </row>
    <row r="77" spans="1:3" s="84" customFormat="1" ht="51">
      <c r="A77" s="441" t="str">
        <f>Translations!$B$146</f>
        <v>Comparability over time:</v>
      </c>
      <c r="B77" s="178"/>
      <c r="C77" s="161"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8" spans="1:3" s="141" customFormat="1" ht="30" customHeight="1">
      <c r="A78" s="469"/>
      <c r="B78" s="76" t="str">
        <f>Translations!$B$117</f>
        <v>If no, because.......</v>
      </c>
      <c r="C78" s="161" t="str">
        <f>Translations!$B$145</f>
        <v>&lt; insert reasons why principle not complied with&gt;</v>
      </c>
    </row>
    <row r="79" spans="1:2" ht="30" customHeight="1">
      <c r="A79" s="441" t="str">
        <f>Translations!$B$148</f>
        <v>Transparency:</v>
      </c>
      <c r="B79" s="178"/>
    </row>
    <row r="80" spans="1:3" ht="30" customHeight="1">
      <c r="A80" s="441"/>
      <c r="B80" s="76" t="str">
        <f>Translations!$B$117</f>
        <v>If no, because.......</v>
      </c>
      <c r="C80" s="161" t="str">
        <f>Translations!$B$145</f>
        <v>&lt; insert reasons why principle not complied with&gt;</v>
      </c>
    </row>
    <row r="81" spans="1:3" s="84" customFormat="1" ht="30" customHeight="1">
      <c r="A81" s="441" t="str">
        <f>Translations!$B$149</f>
        <v>Integrity of methodology:</v>
      </c>
      <c r="B81" s="178"/>
      <c r="C81" s="184"/>
    </row>
    <row r="82" spans="1:3" s="84" customFormat="1" ht="30" customHeight="1">
      <c r="A82" s="441"/>
      <c r="B82" s="76" t="str">
        <f>Translations!$B$117</f>
        <v>If no, because.......</v>
      </c>
      <c r="C82" s="161" t="str">
        <f>Translations!$B$145</f>
        <v>&lt; insert reasons why principle not complied with&gt;</v>
      </c>
    </row>
    <row r="83" spans="1:3" s="186" customFormat="1" ht="30" customHeight="1" thickBot="1">
      <c r="A83" s="185" t="str">
        <f>Translations!$B$150</f>
        <v>Continuous improvement:</v>
      </c>
      <c r="B83" s="79" t="str">
        <f>Translations!$B$235</f>
        <v>Yes (See Annex 1 for recommendations) / No, no improvements identified as required.  </v>
      </c>
      <c r="C83" s="161" t="str">
        <f>Translations!$B$151</f>
        <v>&lt;please outline in Annex 1 any key points of performance improvement identified or state here why non-applicable&gt;</v>
      </c>
    </row>
    <row r="84" spans="1:3" ht="9" customHeight="1" thickBot="1">
      <c r="A84" s="187"/>
      <c r="B84" s="188"/>
      <c r="C84" s="161"/>
    </row>
    <row r="85" spans="1:3" ht="15" customHeight="1" thickBot="1">
      <c r="A85" s="444" t="str">
        <f>Translations!$B$152</f>
        <v>OPINION</v>
      </c>
      <c r="B85" s="445"/>
      <c r="C85" s="189" t="str">
        <f>Translations!$B$236</f>
        <v>Delete the Opinion Template text lines that are NOT applicable
</v>
      </c>
    </row>
    <row r="86" spans="1:3" ht="84" customHeight="1">
      <c r="A86" s="73" t="str">
        <f>Translations!$B$154</f>
        <v>OPINION - verified as satisfactory: </v>
      </c>
      <c r="B86" s="74" t="str">
        <f>Translations!$B$237</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86" s="155" t="str">
        <f>Translations!$B$238</f>
        <v>&lt; Either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v>
      </c>
    </row>
    <row r="87" spans="1:3" ht="51" customHeight="1">
      <c r="A87" s="438" t="str">
        <f>Translations!$B$158</f>
        <v>OPINION - verified with comments: </v>
      </c>
      <c r="B87" s="436" t="str">
        <f>Translations!$B$239</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87" s="155" t="str">
        <f>Translations!$B$240</f>
        <v>&lt; OR this opinion text if the opinion is qualified with comments for the user of the opinion. 
Please provide brief details of any exceptions that might affect the data and therefore qualify the opinion.</v>
      </c>
    </row>
    <row r="88" spans="1:3" ht="51" customHeight="1">
      <c r="A88" s="439"/>
      <c r="B88" s="437"/>
      <c r="C88" s="155" t="str">
        <f>Translations!$B$161</f>
        <v>‌NOTE - only a positive form of words is acceptable for a verified opinion - DO NOT CHANGE THE FORM OF WORDS IN THESE OPINION TEXTS - ADD DETAIL OR ADD COMMENTS WHERE REQUESTED</v>
      </c>
    </row>
    <row r="89" spans="1:5" ht="12.75" customHeight="1">
      <c r="A89" s="434" t="str">
        <f>Translations!$B$162</f>
        <v>Comments which qualify the opinion:</v>
      </c>
      <c r="B89" s="190" t="s">
        <v>514</v>
      </c>
      <c r="C89" s="440" t="str">
        <f>Translations!$B$241</f>
        <v>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v>
      </c>
      <c r="E89" s="191"/>
    </row>
    <row r="90" spans="1:5" ht="12.75" customHeight="1">
      <c r="A90" s="434"/>
      <c r="B90" s="192" t="s">
        <v>515</v>
      </c>
      <c r="C90" s="440"/>
      <c r="E90" s="191"/>
    </row>
    <row r="91" spans="1:5" ht="12.75" customHeight="1">
      <c r="A91" s="434"/>
      <c r="B91" s="192" t="s">
        <v>516</v>
      </c>
      <c r="C91" s="440"/>
      <c r="E91" s="191"/>
    </row>
    <row r="92" spans="1:5" ht="12.75" customHeight="1">
      <c r="A92" s="434"/>
      <c r="B92" s="192"/>
      <c r="C92" s="440"/>
      <c r="E92" s="191"/>
    </row>
    <row r="93" spans="1:5" ht="12.75" customHeight="1">
      <c r="A93" s="434"/>
      <c r="B93" s="192"/>
      <c r="C93" s="440"/>
      <c r="E93" s="191"/>
    </row>
    <row r="94" spans="1:5" ht="12.75" customHeight="1">
      <c r="A94" s="434"/>
      <c r="B94" s="192"/>
      <c r="C94" s="440"/>
      <c r="E94" s="191"/>
    </row>
    <row r="95" spans="1:5" ht="12.75" customHeight="1">
      <c r="A95" s="434"/>
      <c r="B95" s="192"/>
      <c r="C95" s="440"/>
      <c r="E95" s="191"/>
    </row>
    <row r="96" spans="1:5" ht="12.75" customHeight="1">
      <c r="A96" s="434"/>
      <c r="B96" s="192"/>
      <c r="C96" s="440" t="str">
        <f>Translations!$B$164</f>
        <v>&lt;insert comments in relation to any exceptions that have been noted that might/ do affect the verification and therefore which caveat the opinion. Please number each comment separately&gt;</v>
      </c>
      <c r="E96" s="191"/>
    </row>
    <row r="97" spans="1:5" ht="12.75" customHeight="1">
      <c r="A97" s="434"/>
      <c r="B97" s="192"/>
      <c r="C97" s="440"/>
      <c r="E97" s="191"/>
    </row>
    <row r="98" spans="1:5" ht="12.75" customHeight="1">
      <c r="A98" s="435"/>
      <c r="B98" s="192"/>
      <c r="C98" s="440"/>
      <c r="E98" s="191"/>
    </row>
    <row r="99" spans="1:4" ht="58.5" customHeight="1">
      <c r="A99" s="454" t="str">
        <f>Translations!$B$165</f>
        <v>OPINION - not verified: </v>
      </c>
      <c r="B99" s="193" t="str">
        <f>Translations!$B$242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99" s="446" t="str">
        <f>Translations!$B$243</f>
        <v>&lt; OR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141"/>
    </row>
    <row r="100" spans="1:4" ht="12.75" customHeight="1">
      <c r="A100" s="455"/>
      <c r="B100" s="194" t="str">
        <f>Translations!$B$244</f>
        <v>- uncorrected material mis-statement (individual or in aggregate)</v>
      </c>
      <c r="C100" s="446"/>
      <c r="D100" s="141"/>
    </row>
    <row r="101" spans="1:4" ht="12.75" customHeight="1">
      <c r="A101" s="455"/>
      <c r="B101" s="194" t="str">
        <f>Translations!$B$169</f>
        <v>- uncorrected material non-conformity (individual or in aggregate)</v>
      </c>
      <c r="C101" s="446"/>
      <c r="D101" s="141"/>
    </row>
    <row r="102" spans="1:4" ht="12.75" customHeight="1">
      <c r="A102" s="455"/>
      <c r="B102" s="194" t="str">
        <f>Translations!$B$170</f>
        <v>- limitations in the data or information made available for verification</v>
      </c>
      <c r="C102" s="446"/>
      <c r="D102" s="141"/>
    </row>
    <row r="103" spans="1:4" ht="12.75" customHeight="1">
      <c r="A103" s="455"/>
      <c r="B103" s="194" t="str">
        <f>Translations!$B$171</f>
        <v>- limitations of scope due to lack of clarity &amp; or scope of the approved monitoring plan</v>
      </c>
      <c r="C103" s="446" t="str">
        <f>Translations!$B$172</f>
        <v>Select the appropriate reasons from the list provided or add a reason if relevant</v>
      </c>
      <c r="D103" s="141"/>
    </row>
    <row r="104" spans="1:4" ht="12.75" customHeight="1" thickBot="1">
      <c r="A104" s="471"/>
      <c r="B104" s="195" t="str">
        <f>Translations!$B$173</f>
        <v>- the monitoring plan is not approved by the competent authority</v>
      </c>
      <c r="C104" s="446"/>
      <c r="D104" s="141"/>
    </row>
    <row r="105" spans="1:3" ht="9" customHeight="1" thickBot="1">
      <c r="A105" s="89"/>
      <c r="B105" s="188"/>
      <c r="C105" s="166"/>
    </row>
    <row r="106" spans="1:3" s="84" customFormat="1" ht="15" customHeight="1" thickBot="1">
      <c r="A106" s="447" t="str">
        <f>Translations!$B$174</f>
        <v>VERIFICATION TEAM</v>
      </c>
      <c r="B106" s="448"/>
      <c r="C106" s="166"/>
    </row>
    <row r="107" spans="1:3" ht="12.75">
      <c r="A107" s="73" t="str">
        <f>Translations!$B$175</f>
        <v>Lead EU ETS Auditor:</v>
      </c>
      <c r="B107" s="196"/>
      <c r="C107" s="177" t="str">
        <f>Translations!$B$176</f>
        <v>&lt;Insert name&gt;</v>
      </c>
    </row>
    <row r="108" spans="1:3" ht="12.75">
      <c r="A108" s="75" t="str">
        <f>Translations!$B$177</f>
        <v>EU ETS Auditor(s):</v>
      </c>
      <c r="B108" s="158"/>
      <c r="C108" s="177" t="str">
        <f>Translations!$B$176</f>
        <v>&lt;Insert name&gt;</v>
      </c>
    </row>
    <row r="109" spans="1:3" ht="26.25" customHeight="1">
      <c r="A109" s="75" t="str">
        <f>Translations!$B$178</f>
        <v>Technical Expert(s) (EU ETS Auditor):</v>
      </c>
      <c r="B109" s="158"/>
      <c r="C109" s="177" t="str">
        <f>Translations!$B$176</f>
        <v>&lt;Insert name&gt;</v>
      </c>
    </row>
    <row r="110" spans="1:3" ht="12.75">
      <c r="A110" s="75" t="str">
        <f>Translations!$B$179</f>
        <v>Independent Reviewer:</v>
      </c>
      <c r="B110" s="158"/>
      <c r="C110" s="177" t="str">
        <f>Translations!$B$176</f>
        <v>&lt;Insert name&gt;</v>
      </c>
    </row>
    <row r="111" spans="1:3" ht="26.25" thickBot="1">
      <c r="A111" s="164" t="str">
        <f>Translations!$B$180</f>
        <v>Technical Expert(s) (Independent Review):</v>
      </c>
      <c r="B111" s="197"/>
      <c r="C111" s="177" t="str">
        <f>Translations!$B$176</f>
        <v>&lt;Insert name&gt;</v>
      </c>
    </row>
    <row r="112" spans="2:3" ht="32.25" customHeight="1" thickBot="1">
      <c r="B112" s="152"/>
      <c r="C112" s="166"/>
    </row>
    <row r="113" spans="1:3" ht="44.25" customHeight="1">
      <c r="A113" s="73" t="str">
        <f>Translations!$B$181</f>
        <v>Signed on behalf of &lt;insert name of verifier here&gt;:</v>
      </c>
      <c r="B113" s="156"/>
      <c r="C113" s="130" t="str">
        <f>Translations!$B$182</f>
        <v>&lt;Insert authorised signature here&gt;</v>
      </c>
    </row>
    <row r="114" spans="1:3" ht="69.75" customHeight="1">
      <c r="A114" s="75" t="str">
        <f>Translations!$B$245</f>
        <v>Name of authorised signatory :</v>
      </c>
      <c r="B114" s="162"/>
      <c r="C114" s="130"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5" spans="1:3" ht="17.25" customHeight="1" thickBot="1">
      <c r="A115" s="164" t="str">
        <f>Translations!$B$246</f>
        <v>Date of Opinion :</v>
      </c>
      <c r="B115" s="170"/>
      <c r="C115" s="130" t="str">
        <f>Translations!$B$186</f>
        <v>&lt;insert date of opinion&gt; - Note this date must change if the opinion is updated</v>
      </c>
    </row>
    <row r="116" spans="2:3" ht="13.5" thickBot="1">
      <c r="B116" s="152"/>
      <c r="C116" s="161"/>
    </row>
    <row r="117" spans="1:3" ht="36" customHeight="1">
      <c r="A117" s="73" t="str">
        <f>Translations!$B$187</f>
        <v>Name of verifier:</v>
      </c>
      <c r="B117" s="156"/>
      <c r="C117" s="130" t="str">
        <f>Translations!$B$188</f>
        <v>&lt;insert formal name of Verifier&gt; </v>
      </c>
    </row>
    <row r="118" spans="1:3" ht="12.75">
      <c r="A118" s="75" t="str">
        <f>Translations!$B$247</f>
        <v>Contact Address :</v>
      </c>
      <c r="B118" s="162"/>
      <c r="C118" s="130" t="str">
        <f>Translations!$B$190</f>
        <v>&lt;insert formal contact address of Verifier, including email address&gt;</v>
      </c>
    </row>
    <row r="119" spans="1:3" ht="12.75">
      <c r="A119" s="75" t="str">
        <f>Translations!$B$191</f>
        <v>Date of verification contract:</v>
      </c>
      <c r="B119" s="162"/>
      <c r="C119" s="163"/>
    </row>
    <row r="120" spans="1:3" s="199" customFormat="1" ht="25.5">
      <c r="A120" s="75" t="str">
        <f>Translations!$B$248</f>
        <v>Is the Verifier Accredited or Certified natural person?</v>
      </c>
      <c r="B120" s="178"/>
      <c r="C120" s="198"/>
    </row>
    <row r="121" spans="1:3" s="200" customFormat="1" ht="25.5">
      <c r="A121" s="75" t="str">
        <f>Translations!$B$193</f>
        <v>Name of National AB or verifier Certifying National Authority:</v>
      </c>
      <c r="B121" s="162"/>
      <c r="C121" s="130" t="str">
        <f>Translations!$B$249</f>
        <v>&lt; insert national Accreditation Body's name e.g. UKAS if verifier is accredited; insert name of Certifying National Authority if verifier is Certified under AVR Article 54(2).&gt;</v>
      </c>
    </row>
    <row r="122" spans="1:3" s="200" customFormat="1" ht="26.25" thickBot="1">
      <c r="A122" s="164" t="str">
        <f>Translations!$B$195</f>
        <v>Accreditation/ Certification number: </v>
      </c>
      <c r="B122" s="170"/>
      <c r="C122" s="130" t="str">
        <f>Translations!$B$196</f>
        <v>&lt; as issued by the above Accreditation Body/ Certifying National Authority&gt;</v>
      </c>
    </row>
    <row r="126" ht="57.75" customHeight="1">
      <c r="B126" s="201"/>
    </row>
    <row r="127" ht="12.75">
      <c r="B127" s="201"/>
    </row>
    <row r="128" ht="12.75">
      <c r="B128" s="201"/>
    </row>
  </sheetData>
  <sheetProtection/>
  <mergeCells count="38">
    <mergeCell ref="A35:B35"/>
    <mergeCell ref="A38:A39"/>
    <mergeCell ref="A57:A58"/>
    <mergeCell ref="A51:A52"/>
    <mergeCell ref="A43:A46"/>
    <mergeCell ref="C89:C95"/>
    <mergeCell ref="A70:B70"/>
    <mergeCell ref="A71:A72"/>
    <mergeCell ref="A65:A66"/>
    <mergeCell ref="A73:A74"/>
    <mergeCell ref="A28:B28"/>
    <mergeCell ref="A36:A37"/>
    <mergeCell ref="A40:A41"/>
    <mergeCell ref="A42:B42"/>
    <mergeCell ref="A81:A82"/>
    <mergeCell ref="A2:B2"/>
    <mergeCell ref="A5:B5"/>
    <mergeCell ref="A17:B17"/>
    <mergeCell ref="A3:B3"/>
    <mergeCell ref="A53:A54"/>
    <mergeCell ref="A106:B106"/>
    <mergeCell ref="A75:A76"/>
    <mergeCell ref="A77:A78"/>
    <mergeCell ref="A79:A80"/>
    <mergeCell ref="A63:A64"/>
    <mergeCell ref="A47:A48"/>
    <mergeCell ref="A87:A88"/>
    <mergeCell ref="B87:B88"/>
    <mergeCell ref="A99:A104"/>
    <mergeCell ref="A89:A98"/>
    <mergeCell ref="C103:C104"/>
    <mergeCell ref="C99:C102"/>
    <mergeCell ref="A49:A50"/>
    <mergeCell ref="A61:A62"/>
    <mergeCell ref="A55:A56"/>
    <mergeCell ref="A59:A60"/>
    <mergeCell ref="A85:B85"/>
    <mergeCell ref="C96:C98"/>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C73" sqref="C73"/>
    </sheetView>
  </sheetViews>
  <sheetFormatPr defaultColWidth="9.140625" defaultRowHeight="12.75"/>
  <cols>
    <col min="1" max="1" width="4.8515625" style="63" customWidth="1"/>
    <col min="2" max="2" width="75.7109375" style="64" customWidth="1"/>
    <col min="3" max="3" width="9.7109375" style="85" customWidth="1"/>
    <col min="4" max="4" width="75.7109375" style="66" customWidth="1"/>
    <col min="5" max="5" width="54.7109375" style="66" customWidth="1"/>
    <col min="6" max="16384" width="11.421875" style="66" customWidth="1"/>
  </cols>
  <sheetData>
    <row r="1" spans="1:4" ht="12.75">
      <c r="A1" s="465" t="str">
        <f>Translations!$B$250</f>
        <v>Verification Report - Emissions Trading System</v>
      </c>
      <c r="B1" s="465"/>
      <c r="C1" s="63"/>
      <c r="D1" s="119" t="str">
        <f>Translations!$B$63</f>
        <v>GUIDANCE FOR VERIFIERS</v>
      </c>
    </row>
    <row r="2" spans="1:4" ht="13.5" thickBot="1">
      <c r="A2" s="465" t="str">
        <f>Translations!$B$66</f>
        <v>EU ETS Annual Reporting</v>
      </c>
      <c r="B2" s="465"/>
      <c r="C2" s="63"/>
      <c r="D2" s="120"/>
    </row>
    <row r="3" spans="1:4" s="88" customFormat="1" ht="13.5" thickBot="1">
      <c r="A3" s="121"/>
      <c r="B3" s="122"/>
      <c r="C3" s="89"/>
      <c r="D3" s="123" t="str">
        <f>Translations!$B$251</f>
        <v>Please enter the name of the operator as entered in sheet "Opinion Statement"</v>
      </c>
    </row>
    <row r="4" spans="1:4" ht="12.75">
      <c r="A4" s="472" t="str">
        <f>Translations!$B$252</f>
        <v>Annex 1A - Misstatements, Non-conformities, Non-compliances and Recommended Improvements </v>
      </c>
      <c r="B4" s="472"/>
      <c r="C4" s="472"/>
      <c r="D4" s="120"/>
    </row>
    <row r="5" spans="2:4" ht="13.5" customHeight="1">
      <c r="B5" s="72"/>
      <c r="C5" s="63"/>
      <c r="D5" s="120"/>
    </row>
    <row r="6" spans="1:5" ht="26.25" thickBot="1">
      <c r="A6" s="125" t="s">
        <v>61</v>
      </c>
      <c r="B6" s="63" t="str">
        <f>Translations!$B$253</f>
        <v>Uncorrected Misstatements that were not corrected before issuance of the verification report</v>
      </c>
      <c r="C6" s="89" t="str">
        <f>Translations!$B$254</f>
        <v>Material?</v>
      </c>
      <c r="D6" s="126" t="str">
        <f>Translations!$B$255</f>
        <v>Please select "Yes" or "No" in the column "Material?" as appropriate</v>
      </c>
      <c r="E6" s="71"/>
    </row>
    <row r="7" spans="1:4" ht="12.75" customHeight="1">
      <c r="A7" s="127" t="s">
        <v>62</v>
      </c>
      <c r="B7" s="128"/>
      <c r="C7" s="129" t="str">
        <f>Translations!$B$256</f>
        <v>-- select --</v>
      </c>
      <c r="D7" s="443"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4" ht="12.75">
      <c r="A8" s="77" t="s">
        <v>63</v>
      </c>
      <c r="B8" s="131"/>
      <c r="C8" s="132" t="str">
        <f>Translations!$B$256</f>
        <v>-- select --</v>
      </c>
      <c r="D8" s="443"/>
    </row>
    <row r="9" spans="1:4" ht="12.75" customHeight="1">
      <c r="A9" s="77" t="s">
        <v>64</v>
      </c>
      <c r="B9" s="131"/>
      <c r="C9" s="132" t="str">
        <f>Translations!$B$256</f>
        <v>-- select --</v>
      </c>
      <c r="D9" s="443"/>
    </row>
    <row r="10" spans="1:4" ht="12.75" customHeight="1">
      <c r="A10" s="77" t="s">
        <v>65</v>
      </c>
      <c r="B10" s="131"/>
      <c r="C10" s="132" t="str">
        <f>Translations!$B$256</f>
        <v>-- select --</v>
      </c>
      <c r="D10" s="443"/>
    </row>
    <row r="11" spans="1:4" ht="12.75" customHeight="1">
      <c r="A11" s="77" t="s">
        <v>66</v>
      </c>
      <c r="B11" s="131"/>
      <c r="C11" s="132" t="str">
        <f>Translations!$B$256</f>
        <v>-- select --</v>
      </c>
      <c r="D11" s="443"/>
    </row>
    <row r="12" spans="1:4" ht="12.75" customHeight="1">
      <c r="A12" s="77" t="s">
        <v>67</v>
      </c>
      <c r="B12" s="131"/>
      <c r="C12" s="132" t="str">
        <f>Translations!$B$256</f>
        <v>-- select --</v>
      </c>
      <c r="D12" s="443"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v>
      </c>
    </row>
    <row r="13" spans="1:4" ht="12.75" customHeight="1">
      <c r="A13" s="77" t="s">
        <v>68</v>
      </c>
      <c r="B13" s="131"/>
      <c r="C13" s="132" t="str">
        <f>Translations!$B$256</f>
        <v>-- select --</v>
      </c>
      <c r="D13" s="443"/>
    </row>
    <row r="14" spans="1:4" ht="15" customHeight="1">
      <c r="A14" s="77" t="s">
        <v>69</v>
      </c>
      <c r="B14" s="131"/>
      <c r="C14" s="132" t="str">
        <f>Translations!$B$256</f>
        <v>-- select --</v>
      </c>
      <c r="D14" s="443"/>
    </row>
    <row r="15" spans="1:4" ht="12.75" customHeight="1">
      <c r="A15" s="77" t="s">
        <v>70</v>
      </c>
      <c r="B15" s="131"/>
      <c r="C15" s="132" t="str">
        <f>Translations!$B$256</f>
        <v>-- select --</v>
      </c>
      <c r="D15" s="443"/>
    </row>
    <row r="16" spans="1:4" ht="13.5" thickBot="1">
      <c r="A16" s="78" t="s">
        <v>71</v>
      </c>
      <c r="B16" s="133"/>
      <c r="C16" s="134" t="str">
        <f>Translations!$B$256</f>
        <v>-- select --</v>
      </c>
      <c r="D16" s="443"/>
    </row>
    <row r="17" spans="2:4" ht="12.75">
      <c r="B17" s="72"/>
      <c r="C17" s="63"/>
      <c r="D17" s="135"/>
    </row>
    <row r="18" spans="1:5" ht="13.5" customHeight="1">
      <c r="A18" s="125" t="s">
        <v>614</v>
      </c>
      <c r="B18" s="63" t="str">
        <f>Translations!$B$259</f>
        <v>Uncorrected Non-conformities with approved Monitoring Plan</v>
      </c>
      <c r="C18" s="89"/>
      <c r="D18" s="136"/>
      <c r="E18" s="71"/>
    </row>
    <row r="19" spans="1:5" ht="26.25" customHeight="1" thickBot="1">
      <c r="A19" s="125"/>
      <c r="B19" s="137" t="str">
        <f>Translations!$B$260</f>
        <v>including discrepancies between approved plan and actual sources, source streams and boundaries etc identified during verification</v>
      </c>
      <c r="C19" s="138" t="str">
        <f>Translations!$B$254</f>
        <v>Material?</v>
      </c>
      <c r="D19" s="126"/>
      <c r="E19" s="139"/>
    </row>
    <row r="20" spans="1:4" ht="12.75" customHeight="1">
      <c r="A20" s="127" t="s">
        <v>73</v>
      </c>
      <c r="B20" s="128"/>
      <c r="C20" s="129" t="str">
        <f>Translations!$B$256</f>
        <v>-- select --</v>
      </c>
      <c r="D20" s="473" t="str">
        <f>Translations!$B$261</f>
        <v>Please complete any relevant data.  One line per non-conformity point.  If further space is required, please add rows and individually number points.  If there are NO non-conformities please state NOT APPLICABLE in the first row.</v>
      </c>
    </row>
    <row r="21" spans="1:4" ht="12.75">
      <c r="A21" s="77" t="s">
        <v>74</v>
      </c>
      <c r="B21" s="131"/>
      <c r="C21" s="132" t="str">
        <f>Translations!$B$256</f>
        <v>-- select --</v>
      </c>
      <c r="D21" s="473"/>
    </row>
    <row r="22" spans="1:4" ht="12.75" customHeight="1">
      <c r="A22" s="77" t="s">
        <v>75</v>
      </c>
      <c r="B22" s="131"/>
      <c r="C22" s="132" t="str">
        <f>Translations!$B$256</f>
        <v>-- select --</v>
      </c>
      <c r="D22" s="473"/>
    </row>
    <row r="23" spans="1:4" ht="12.75" customHeight="1">
      <c r="A23" s="77" t="s">
        <v>76</v>
      </c>
      <c r="B23" s="131"/>
      <c r="C23" s="132" t="str">
        <f>Translations!$B$256</f>
        <v>-- select --</v>
      </c>
      <c r="D23" s="473"/>
    </row>
    <row r="24" spans="1:4" ht="12.75" customHeight="1">
      <c r="A24" s="77" t="s">
        <v>77</v>
      </c>
      <c r="B24" s="131"/>
      <c r="C24" s="132" t="str">
        <f>Translations!$B$256</f>
        <v>-- select --</v>
      </c>
      <c r="D24" s="473"/>
    </row>
    <row r="25" spans="1:4" ht="12.75" customHeight="1">
      <c r="A25" s="77" t="s">
        <v>78</v>
      </c>
      <c r="B25" s="131"/>
      <c r="C25" s="132" t="str">
        <f>Translations!$B$256</f>
        <v>-- select --</v>
      </c>
      <c r="D25" s="473" t="str">
        <f>Translations!$B$262</f>
        <v>&lt;State details of non-conformity including nature and size of non-conformity and which element of the monitoring plan it relates to&gt;</v>
      </c>
    </row>
    <row r="26" spans="1:4" ht="13.5" customHeight="1">
      <c r="A26" s="77" t="s">
        <v>79</v>
      </c>
      <c r="B26" s="131"/>
      <c r="C26" s="132" t="str">
        <f>Translations!$B$256</f>
        <v>-- select --</v>
      </c>
      <c r="D26" s="473"/>
    </row>
    <row r="27" spans="1:4" ht="13.5" customHeight="1">
      <c r="A27" s="77" t="s">
        <v>80</v>
      </c>
      <c r="B27" s="131"/>
      <c r="C27" s="132" t="str">
        <f>Translations!$B$256</f>
        <v>-- select --</v>
      </c>
      <c r="D27" s="473"/>
    </row>
    <row r="28" spans="1:4" ht="13.5" customHeight="1">
      <c r="A28" s="77" t="s">
        <v>81</v>
      </c>
      <c r="B28" s="131"/>
      <c r="C28" s="132" t="str">
        <f>Translations!$B$256</f>
        <v>-- select --</v>
      </c>
      <c r="D28" s="473"/>
    </row>
    <row r="29" spans="1:4" ht="13.5" thickBot="1">
      <c r="A29" s="78" t="s">
        <v>82</v>
      </c>
      <c r="B29" s="133"/>
      <c r="C29" s="134" t="str">
        <f>Translations!$B$256</f>
        <v>-- select --</v>
      </c>
      <c r="D29" s="473"/>
    </row>
    <row r="30" spans="2:4" ht="12.75">
      <c r="B30" s="72"/>
      <c r="C30" s="63"/>
      <c r="D30" s="135"/>
    </row>
    <row r="31" spans="1:5" s="82" customFormat="1" ht="13.5" customHeight="1" thickBot="1">
      <c r="A31" s="125" t="s">
        <v>615</v>
      </c>
      <c r="B31" s="63" t="str">
        <f>Translations!$B$263</f>
        <v>Uncorrected Non-compliances with MRR which were identified during verification</v>
      </c>
      <c r="C31" s="138" t="str">
        <f>Translations!$B$254</f>
        <v>Material?</v>
      </c>
      <c r="D31" s="126"/>
      <c r="E31" s="71"/>
    </row>
    <row r="32" spans="1:4" s="82" customFormat="1" ht="12.75" customHeight="1">
      <c r="A32" s="127" t="s">
        <v>84</v>
      </c>
      <c r="B32" s="128"/>
      <c r="C32" s="129" t="str">
        <f>Translations!$B$256</f>
        <v>-- select --</v>
      </c>
      <c r="D32" s="473" t="str">
        <f>Translations!$B$264</f>
        <v>Please complete any relevant data.  One line per non-compliance point.  If further space is required, please add rows and individually number points.  If there are NO non-compliances please state NOT APPLICABLE in the first row.</v>
      </c>
    </row>
    <row r="33" spans="1:4" s="82" customFormat="1" ht="12.75">
      <c r="A33" s="77" t="s">
        <v>85</v>
      </c>
      <c r="B33" s="131"/>
      <c r="C33" s="132" t="str">
        <f>Translations!$B$256</f>
        <v>-- select --</v>
      </c>
      <c r="D33" s="473"/>
    </row>
    <row r="34" spans="1:4" s="82" customFormat="1" ht="12.75" customHeight="1">
      <c r="A34" s="77" t="s">
        <v>86</v>
      </c>
      <c r="B34" s="131"/>
      <c r="C34" s="132" t="str">
        <f>Translations!$B$256</f>
        <v>-- select --</v>
      </c>
      <c r="D34" s="473"/>
    </row>
    <row r="35" spans="1:4" s="82" customFormat="1" ht="12.75" customHeight="1">
      <c r="A35" s="77" t="s">
        <v>87</v>
      </c>
      <c r="B35" s="131"/>
      <c r="C35" s="132" t="str">
        <f>Translations!$B$256</f>
        <v>-- select --</v>
      </c>
      <c r="D35" s="473"/>
    </row>
    <row r="36" spans="1:4" s="82" customFormat="1" ht="12.75" customHeight="1">
      <c r="A36" s="77" t="s">
        <v>88</v>
      </c>
      <c r="B36" s="131"/>
      <c r="C36" s="132" t="str">
        <f>Translations!$B$256</f>
        <v>-- select --</v>
      </c>
      <c r="D36" s="473"/>
    </row>
    <row r="37" spans="1:4" s="82" customFormat="1" ht="12.75" customHeight="1">
      <c r="A37" s="77" t="s">
        <v>89</v>
      </c>
      <c r="B37" s="131"/>
      <c r="C37" s="132" t="str">
        <f>Translations!$B$256</f>
        <v>-- select --</v>
      </c>
      <c r="D37" s="473" t="str">
        <f>Translations!$B$265</f>
        <v>&lt;State details of non-compliance including nature and size of non-compliance and which element of the Monitoring and Reporting Regulation it relates to&gt;</v>
      </c>
    </row>
    <row r="38" spans="1:4" s="82" customFormat="1" ht="13.5" customHeight="1">
      <c r="A38" s="77" t="s">
        <v>90</v>
      </c>
      <c r="B38" s="131"/>
      <c r="C38" s="132" t="str">
        <f>Translations!$B$256</f>
        <v>-- select --</v>
      </c>
      <c r="D38" s="473"/>
    </row>
    <row r="39" spans="1:4" s="82" customFormat="1" ht="13.5" customHeight="1">
      <c r="A39" s="77" t="s">
        <v>91</v>
      </c>
      <c r="B39" s="131"/>
      <c r="C39" s="132" t="str">
        <f>Translations!$B$256</f>
        <v>-- select --</v>
      </c>
      <c r="D39" s="473"/>
    </row>
    <row r="40" spans="1:4" s="82" customFormat="1" ht="13.5" customHeight="1">
      <c r="A40" s="77" t="s">
        <v>92</v>
      </c>
      <c r="B40" s="131"/>
      <c r="C40" s="132" t="str">
        <f>Translations!$B$256</f>
        <v>-- select --</v>
      </c>
      <c r="D40" s="473"/>
    </row>
    <row r="41" spans="1:4" s="82" customFormat="1" ht="13.5" thickBot="1">
      <c r="A41" s="78" t="s">
        <v>93</v>
      </c>
      <c r="B41" s="133"/>
      <c r="C41" s="134" t="str">
        <f>Translations!$B$256</f>
        <v>-- select --</v>
      </c>
      <c r="D41" s="473"/>
    </row>
    <row r="42" spans="2:4" ht="12.75">
      <c r="B42" s="72"/>
      <c r="C42" s="63"/>
      <c r="D42" s="135"/>
    </row>
    <row r="43" spans="1:4" ht="13.5" customHeight="1" thickBot="1">
      <c r="A43" s="125" t="s">
        <v>616</v>
      </c>
      <c r="B43" s="63" t="str">
        <f>Translations!$B$266</f>
        <v>Recommended Improvements, if any </v>
      </c>
      <c r="C43" s="63"/>
      <c r="D43" s="135"/>
    </row>
    <row r="44" spans="1:4" ht="12.75" customHeight="1">
      <c r="A44" s="127" t="s">
        <v>114</v>
      </c>
      <c r="B44" s="74"/>
      <c r="C44" s="93"/>
      <c r="D44" s="474" t="str">
        <f>Translations!$B$267</f>
        <v>Please complete any relevant data.  One cell per improvement point.  If further space is required, please add rows and individually number points.  If there are NO improvement points please state NOT APPLICABLE in the first row. </v>
      </c>
    </row>
    <row r="45" spans="1:4" ht="12.75">
      <c r="A45" s="77" t="s">
        <v>115</v>
      </c>
      <c r="B45" s="76"/>
      <c r="C45" s="93"/>
      <c r="D45" s="474"/>
    </row>
    <row r="46" spans="1:4" ht="12.75" customHeight="1">
      <c r="A46" s="77" t="s">
        <v>600</v>
      </c>
      <c r="B46" s="76"/>
      <c r="C46" s="93"/>
      <c r="D46" s="474"/>
    </row>
    <row r="47" spans="1:4" ht="12.75" customHeight="1">
      <c r="A47" s="77" t="s">
        <v>601</v>
      </c>
      <c r="B47" s="76"/>
      <c r="C47" s="93"/>
      <c r="D47" s="474"/>
    </row>
    <row r="48" spans="1:4" ht="12.75" customHeight="1">
      <c r="A48" s="77" t="s">
        <v>602</v>
      </c>
      <c r="B48" s="76"/>
      <c r="C48" s="93"/>
      <c r="D48" s="474"/>
    </row>
    <row r="49" spans="1:4" ht="12.75" customHeight="1">
      <c r="A49" s="77" t="s">
        <v>603</v>
      </c>
      <c r="B49" s="76"/>
      <c r="C49" s="93"/>
      <c r="D49" s="474" t="str">
        <f>Translations!$B$268</f>
        <v>This section also has to be completed for the verification of tonne-kilometre data. Recommendations for improvement can still be relevant for the Competent Authority since it could provide them information on the quality of the verified data.</v>
      </c>
    </row>
    <row r="50" spans="1:4" ht="12.75" customHeight="1">
      <c r="A50" s="77" t="s">
        <v>604</v>
      </c>
      <c r="B50" s="76"/>
      <c r="C50" s="93"/>
      <c r="D50" s="474"/>
    </row>
    <row r="51" spans="1:4" ht="12.75" customHeight="1">
      <c r="A51" s="77" t="s">
        <v>605</v>
      </c>
      <c r="B51" s="76"/>
      <c r="C51" s="93"/>
      <c r="D51" s="474"/>
    </row>
    <row r="52" spans="1:4" ht="12.75" customHeight="1">
      <c r="A52" s="77" t="s">
        <v>606</v>
      </c>
      <c r="B52" s="76"/>
      <c r="C52" s="93"/>
      <c r="D52" s="474"/>
    </row>
    <row r="53" spans="1:4" ht="13.5" thickBot="1">
      <c r="A53" s="78" t="s">
        <v>116</v>
      </c>
      <c r="B53" s="79"/>
      <c r="C53" s="93"/>
      <c r="D53" s="474"/>
    </row>
    <row r="54" spans="2:4" ht="12.75">
      <c r="B54" s="72"/>
      <c r="C54" s="63"/>
      <c r="D54" s="135"/>
    </row>
    <row r="55" spans="1:4" s="82" customFormat="1" ht="38.25" customHeight="1" thickBot="1">
      <c r="A55" s="125" t="s">
        <v>617</v>
      </c>
      <c r="B55" s="63" t="str">
        <f>Translations!$B$269</f>
        <v>Prior year Non-conformities that have NOT been resolved.  
Any prior year Non-conformities reported in the previous Verification Report that have been resolved do not need to be listed here.</v>
      </c>
      <c r="C55" s="63"/>
      <c r="D55" s="135"/>
    </row>
    <row r="56" spans="1:4" s="82" customFormat="1" ht="12.75" customHeight="1">
      <c r="A56" s="127" t="s">
        <v>256</v>
      </c>
      <c r="B56" s="74"/>
      <c r="C56" s="93"/>
      <c r="D56" s="474"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row>
    <row r="57" spans="1:4" s="82" customFormat="1" ht="12.75">
      <c r="A57" s="77" t="s">
        <v>257</v>
      </c>
      <c r="B57" s="76"/>
      <c r="C57" s="93"/>
      <c r="D57" s="474"/>
    </row>
    <row r="58" spans="1:4" s="82" customFormat="1" ht="12.75" customHeight="1">
      <c r="A58" s="77" t="s">
        <v>607</v>
      </c>
      <c r="B58" s="76"/>
      <c r="C58" s="93"/>
      <c r="D58" s="474"/>
    </row>
    <row r="59" spans="1:4" s="82" customFormat="1" ht="12.75" customHeight="1">
      <c r="A59" s="77" t="s">
        <v>608</v>
      </c>
      <c r="B59" s="76"/>
      <c r="C59" s="93"/>
      <c r="D59" s="474"/>
    </row>
    <row r="60" spans="1:4" s="82" customFormat="1" ht="12.75" customHeight="1">
      <c r="A60" s="77" t="s">
        <v>609</v>
      </c>
      <c r="B60" s="76"/>
      <c r="C60" s="93"/>
      <c r="D60" s="474"/>
    </row>
    <row r="61" spans="1:4" s="82" customFormat="1" ht="12.75" customHeight="1">
      <c r="A61" s="77" t="s">
        <v>610</v>
      </c>
      <c r="B61" s="76"/>
      <c r="C61" s="93"/>
      <c r="D61" s="474" t="str">
        <f>Translations!$B$271</f>
        <v>This section is not applicable to verification of tonne-kilometre reports.</v>
      </c>
    </row>
    <row r="62" spans="1:4" s="82" customFormat="1" ht="12.75" customHeight="1">
      <c r="A62" s="77" t="s">
        <v>611</v>
      </c>
      <c r="B62" s="76"/>
      <c r="C62" s="93"/>
      <c r="D62" s="474"/>
    </row>
    <row r="63" spans="1:4" s="82" customFormat="1" ht="12.75" customHeight="1">
      <c r="A63" s="77" t="s">
        <v>612</v>
      </c>
      <c r="B63" s="76"/>
      <c r="C63" s="93"/>
      <c r="D63" s="474"/>
    </row>
    <row r="64" spans="1:4" s="82" customFormat="1" ht="12.75" customHeight="1">
      <c r="A64" s="77" t="s">
        <v>613</v>
      </c>
      <c r="B64" s="76"/>
      <c r="C64" s="93"/>
      <c r="D64" s="474"/>
    </row>
    <row r="65" spans="1:4" s="82" customFormat="1" ht="13.5" thickBot="1">
      <c r="A65" s="78" t="s">
        <v>258</v>
      </c>
      <c r="B65" s="79"/>
      <c r="C65" s="93"/>
      <c r="D65" s="474"/>
    </row>
    <row r="66" spans="1:4" s="82" customFormat="1" ht="12.75">
      <c r="A66" s="141"/>
      <c r="B66" s="141"/>
      <c r="C66" s="141"/>
      <c r="D66" s="135"/>
    </row>
    <row r="67" spans="1:4" s="82" customFormat="1" ht="12.75">
      <c r="A67" s="472" t="str">
        <f>Translations!$B$272</f>
        <v>Annex 1B - Methodologies to close data gaps</v>
      </c>
      <c r="B67" s="472"/>
      <c r="C67" s="472"/>
      <c r="D67" s="135"/>
    </row>
    <row r="68" spans="1:4" s="82" customFormat="1" ht="13.5" thickBot="1">
      <c r="A68" s="124"/>
      <c r="B68" s="124"/>
      <c r="C68" s="124"/>
      <c r="D68" s="135"/>
    </row>
    <row r="69" spans="1:4" s="82" customFormat="1" ht="12.75">
      <c r="A69" s="63"/>
      <c r="B69" s="142" t="str">
        <f>Translations!$B$273</f>
        <v>Was a data gap method required?</v>
      </c>
      <c r="C69" s="143" t="str">
        <f>Translations!$B$256</f>
        <v>-- select --</v>
      </c>
      <c r="D69" s="144"/>
    </row>
    <row r="70" spans="1:4" s="82" customFormat="1" ht="12.75">
      <c r="A70" s="63"/>
      <c r="B70" s="145" t="str">
        <f>Translations!$B$274</f>
        <v>If Yes, was this approved by the CA before completion of the verification?</v>
      </c>
      <c r="C70" s="146" t="str">
        <f>Translations!$B$256</f>
        <v>-- select --</v>
      </c>
      <c r="D70" s="144"/>
    </row>
    <row r="71" spans="1:4" s="82" customFormat="1" ht="12.75">
      <c r="A71" s="63"/>
      <c r="B71" s="147" t="str">
        <f>Translations!$B$275</f>
        <v>If No, - </v>
      </c>
      <c r="C71" s="148"/>
      <c r="D71" s="144"/>
    </row>
    <row r="72" spans="1:4" s="82" customFormat="1" ht="12.75">
      <c r="A72" s="63"/>
      <c r="B72" s="149" t="str">
        <f>Translations!$B$276</f>
        <v>- was the method used conservative (If No, please provide more details)</v>
      </c>
      <c r="C72" s="146" t="str">
        <f>Translations!$B$256</f>
        <v>-- select --</v>
      </c>
      <c r="D72" s="144"/>
    </row>
    <row r="73" spans="1:4" s="82" customFormat="1" ht="13.5" thickBot="1">
      <c r="A73" s="63"/>
      <c r="B73" s="150" t="str">
        <f>Translations!$B$277</f>
        <v>- did the method lead to a material misstatement (If Yes, please provide more details)</v>
      </c>
      <c r="C73" s="151" t="str">
        <f>Translations!$B$256</f>
        <v>-- select --</v>
      </c>
      <c r="D73" s="144"/>
    </row>
    <row r="74" spans="1:4" s="82" customFormat="1" ht="12.75">
      <c r="A74" s="63"/>
      <c r="B74" s="64"/>
      <c r="C74" s="85"/>
      <c r="D74" s="144"/>
    </row>
    <row r="75" spans="1:4" s="82" customFormat="1" ht="12.75">
      <c r="A75" s="63"/>
      <c r="B75" s="64"/>
      <c r="C75" s="85"/>
      <c r="D75" s="144"/>
    </row>
    <row r="76" spans="1:4" s="82" customFormat="1" ht="12.75">
      <c r="A76" s="63"/>
      <c r="B76" s="64"/>
      <c r="C76" s="85"/>
      <c r="D76" s="144"/>
    </row>
    <row r="77" spans="1:4" s="82" customFormat="1" ht="12.75">
      <c r="A77" s="63"/>
      <c r="B77" s="64"/>
      <c r="C77" s="85"/>
      <c r="D77" s="144"/>
    </row>
    <row r="78" spans="1:4" s="82" customFormat="1" ht="12.75">
      <c r="A78" s="63"/>
      <c r="B78" s="64"/>
      <c r="C78" s="85"/>
      <c r="D78" s="144"/>
    </row>
    <row r="79" ht="12.75">
      <c r="D79" s="144"/>
    </row>
    <row r="80" ht="12.75">
      <c r="D80" s="144"/>
    </row>
    <row r="81" ht="12.75">
      <c r="D81" s="144"/>
    </row>
    <row r="82" ht="12.75">
      <c r="D82" s="144"/>
    </row>
    <row r="83" ht="12.75">
      <c r="D83" s="144"/>
    </row>
  </sheetData>
  <sheetProtection/>
  <mergeCells count="14">
    <mergeCell ref="D12:D16"/>
    <mergeCell ref="D44:D48"/>
    <mergeCell ref="D61:D65"/>
    <mergeCell ref="D56:D60"/>
    <mergeCell ref="A1:B1"/>
    <mergeCell ref="A2:B2"/>
    <mergeCell ref="A4:C4"/>
    <mergeCell ref="D7:D11"/>
    <mergeCell ref="A67:C67"/>
    <mergeCell ref="D25:D29"/>
    <mergeCell ref="D20:D24"/>
    <mergeCell ref="D37:D41"/>
    <mergeCell ref="D32:D36"/>
    <mergeCell ref="D49:D53"/>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B27" sqref="B27"/>
    </sheetView>
  </sheetViews>
  <sheetFormatPr defaultColWidth="9.140625" defaultRowHeight="12.75"/>
  <cols>
    <col min="1" max="1" width="20.28125" style="89" customWidth="1"/>
    <col min="2" max="2" width="74.140625" style="117" customWidth="1"/>
    <col min="3" max="3" width="73.140625" style="71" customWidth="1"/>
    <col min="4" max="16384" width="11.421875" style="88" customWidth="1"/>
  </cols>
  <sheetData>
    <row r="1" spans="1:5" s="66" customFormat="1" ht="12.75">
      <c r="A1" s="63"/>
      <c r="B1" s="64"/>
      <c r="C1" s="65" t="str">
        <f>Translations!$B$63</f>
        <v>GUIDANCE FOR VERIFIERS</v>
      </c>
      <c r="E1" s="86"/>
    </row>
    <row r="2" spans="1:3" s="66" customFormat="1" ht="12.75" customHeight="1">
      <c r="A2" s="465" t="str">
        <f>Translations!$B$250</f>
        <v>Verification Report - Emissions Trading System</v>
      </c>
      <c r="B2" s="465"/>
      <c r="C2" s="87"/>
    </row>
    <row r="3" spans="1:3" s="66" customFormat="1" ht="12.75">
      <c r="A3" s="465" t="str">
        <f>'Opinion Statement (Inst)'!A3:B3</f>
        <v>EU ETS Annual Reporting</v>
      </c>
      <c r="B3" s="465"/>
      <c r="C3" s="483" t="str">
        <f>Translations!$B$278</f>
        <v>Note - the name of the Installation will be automatically picked up once it is entered on the Annex 1 Tab</v>
      </c>
    </row>
    <row r="4" spans="1:3" s="66" customFormat="1" ht="15" customHeight="1">
      <c r="A4" s="478" t="str">
        <f>IF(ISBLANK('Annex 1 - Findings'!A3),NameMissing,'Annex 1 - Findings'!A3)</f>
        <v>Please enter the name of the operator in sheet Annex 1.</v>
      </c>
      <c r="B4" s="479"/>
      <c r="C4" s="483"/>
    </row>
    <row r="5" spans="1:3" ht="12.75">
      <c r="A5" s="485" t="str">
        <f>Translations!$B$279</f>
        <v>Annex 2 - Further information of relevance to the Opinion</v>
      </c>
      <c r="B5" s="485"/>
      <c r="C5" s="477" t="str">
        <f>Translations!$B$280</f>
        <v>Do not change the form of words in this worksheet EXCEPT where instructed to do so</v>
      </c>
    </row>
    <row r="6" spans="2:3" ht="13.5" thickBot="1">
      <c r="B6" s="90"/>
      <c r="C6" s="477"/>
    </row>
    <row r="7" spans="1:2" ht="68.25" customHeight="1">
      <c r="A7" s="91" t="str">
        <f>Translations!$B$281</f>
        <v>Objectives and scope of the Verification: </v>
      </c>
      <c r="B7" s="92" t="str">
        <f>Translations!$B$282</f>
        <v>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v>
      </c>
    </row>
    <row r="8" spans="1:5" ht="93.75" customHeight="1">
      <c r="A8" s="93" t="str">
        <f>Translations!$B$283</f>
        <v>Responsibilities:</v>
      </c>
      <c r="B8" s="94" t="str">
        <f>Translations!$B$284</f>
        <v>The Operator or Aircraft operator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c r="E8" s="88" t="str">
        <f>Translations!$B$285</f>
        <v> </v>
      </c>
    </row>
    <row r="9" spans="1:2" ht="12.75">
      <c r="A9" s="93"/>
      <c r="B9" s="94" t="str">
        <f>Translations!$B$286</f>
        <v>The Competent Authority is responsible for</v>
      </c>
    </row>
    <row r="10" spans="1:2" ht="12.75">
      <c r="A10" s="93"/>
      <c r="B10" s="95" t="str">
        <f>Translations!$B$287</f>
        <v>- issuing and varying applicable permits to Operators or Aircraft operators</v>
      </c>
    </row>
    <row r="11" spans="1:2" ht="25.5">
      <c r="A11" s="93"/>
      <c r="B11" s="95" t="str">
        <f>Translations!$B$288</f>
        <v>- enforcing the requirements of Regulation EU no. 601/2012 on monitoring and reporting (MRR) and any conditions of applicable permits;</v>
      </c>
    </row>
    <row r="12" spans="1:2" ht="51">
      <c r="A12" s="93"/>
      <c r="B12" s="95"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3" spans="1:3" ht="106.5" customHeight="1">
      <c r="A13" s="93"/>
      <c r="B13" s="96" t="str">
        <f>Translations!$B$290</f>
        <v>The Verifier (as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3" s="97"/>
    </row>
    <row r="14" spans="1:3" ht="25.5">
      <c r="A14" s="93"/>
      <c r="B14" s="98" t="str">
        <f>Translations!$B$291</f>
        <v>•   the Annual Emissions Report [Tonne-Kilometre Report] is or may be associated with misstatements (omissions, misrepresentations or errors) or non-conformities; or                                                                                                                                                              </v>
      </c>
      <c r="C14" s="99"/>
    </row>
    <row r="15" spans="1:3" ht="38.25">
      <c r="A15" s="93"/>
      <c r="B15" s="98" t="str">
        <f>Translations!$B$292</f>
        <v>•   the Operator or Aircraft operator is not complying with  Regulation EU no. 601/2012 on monitoring and reporting , even if the monitoring plan is approved by the competent authority.                                                                                                                                                            </v>
      </c>
      <c r="C15" s="100"/>
    </row>
    <row r="16" spans="1:4" ht="28.5" customHeight="1">
      <c r="A16" s="93"/>
      <c r="B16" s="98" t="str">
        <f>Translations!$B$293</f>
        <v>•   the EU ETS lead auditor/auditor has not received all the information and explanations that they require to conduct their examination to a reasonable level of assurance; or</v>
      </c>
      <c r="D16" s="71"/>
    </row>
    <row r="17" spans="1:2" ht="38.25">
      <c r="A17" s="93"/>
      <c r="B17" s="98" t="str">
        <f>Translations!$B$294</f>
        <v>•  improvements can be made to the Operator's or Aircraft operator's performance in monitoring and reporting of emissions and/or compliance with the approved monitoring plan and Regulation EU no. 601/2012 on monitoring and reporting.</v>
      </c>
    </row>
    <row r="18" spans="1:4" ht="127.5">
      <c r="A18" s="93" t="str">
        <f>Translations!$B$295</f>
        <v>Work performed &amp; basis of the opinion: </v>
      </c>
      <c r="B18" s="101" t="str">
        <f>Translations!$B$296</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v>
      </c>
      <c r="C18" s="102"/>
      <c r="D18" s="71"/>
    </row>
    <row r="19" spans="1:4" ht="12.75">
      <c r="A19" s="93" t="str">
        <f>Translations!$B$297</f>
        <v>Materiality level</v>
      </c>
      <c r="B19" s="101"/>
      <c r="C19" s="70" t="str">
        <f>Translations!$B$298</f>
        <v>See Article 23 of AVR</v>
      </c>
      <c r="D19" s="71"/>
    </row>
    <row r="20" spans="1:3" ht="51">
      <c r="A20" s="93"/>
      <c r="B20" s="103" t="str">
        <f>Translations!$B$285</f>
        <v> </v>
      </c>
      <c r="C20" s="104" t="str">
        <f>Translations!$B$299</f>
        <v>&lt;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1" spans="1:4" ht="42.75" customHeight="1" thickBot="1">
      <c r="A21" s="105"/>
      <c r="B21" s="10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1" s="70"/>
      <c r="D21" s="71"/>
    </row>
    <row r="22" spans="2:13" ht="9" customHeight="1" thickBot="1">
      <c r="B22" s="90"/>
      <c r="C22" s="70"/>
      <c r="D22" s="107"/>
      <c r="E22" s="107"/>
      <c r="F22" s="107"/>
      <c r="G22" s="107"/>
      <c r="H22" s="107"/>
      <c r="I22" s="107"/>
      <c r="J22" s="107"/>
      <c r="K22" s="107"/>
      <c r="L22" s="107"/>
      <c r="M22" s="107"/>
    </row>
    <row r="23" spans="1:13" ht="39.75" customHeight="1">
      <c r="A23" s="475" t="str">
        <f>Translations!$B$301</f>
        <v>Reference documents cited : 
</v>
      </c>
      <c r="B23" s="108" t="str">
        <f>Translations!$B$302</f>
        <v>Conduct of the Verification (1) - For Accredited Verifiers</v>
      </c>
      <c r="C23" s="481" t="str">
        <f>Translations!$B$303</f>
        <v>Select the set of criteria that are appropriate to the accreditation/ certification held by the verifier (delete non-relevant sets).  It is expected that for most VBs only set (1) will be required.
Note, some of the documents may undergo update and revision so you need to check that the correct version is being cited</v>
      </c>
      <c r="D23" s="107"/>
      <c r="E23" s="107"/>
      <c r="F23" s="107"/>
      <c r="G23" s="107"/>
      <c r="H23" s="107"/>
      <c r="I23" s="107"/>
      <c r="J23" s="107"/>
      <c r="K23" s="107"/>
      <c r="L23" s="107"/>
      <c r="M23" s="107"/>
    </row>
    <row r="24" spans="1:3" ht="26.25" customHeight="1">
      <c r="A24" s="476"/>
      <c r="B24" s="109" t="str">
        <f>Translations!$B$304</f>
        <v>1) EU Regulation EU no. 600/2012 on verification of GHG emissions reports and tonne-kilometre reports and the accreditation of verifiers pursuant to Directive 2003/87/EC….. (AVR)</v>
      </c>
      <c r="C24" s="481"/>
    </row>
    <row r="25" spans="1:3" ht="31.5" customHeight="1">
      <c r="A25" s="476"/>
      <c r="B25" s="110" t="str">
        <f>Translations!$B$305</f>
        <v>2) EN ISO/IEC 14065:2012 Requirements for greenhouse gas validation and verification bodies for use in accreditation or other forms of recognition (ISO 14065:2007).</v>
      </c>
      <c r="C25" s="481"/>
    </row>
    <row r="26" spans="1:3" ht="25.5">
      <c r="A26" s="476"/>
      <c r="B26" s="110" t="str">
        <f>Translations!$B$306</f>
        <v>3) EN ISO/IEC 14064-3:2006 Specification with guidance for the validation and verification of GHG assertions</v>
      </c>
      <c r="C26" s="481"/>
    </row>
    <row r="27" spans="1:3" ht="25.5">
      <c r="A27" s="476"/>
      <c r="B27" s="109" t="str">
        <f>Translations!$B$307</f>
        <v>4) IAF MD 6:2009 International Accreditation Forum (IAF) Mandatory Document for the Application of ISO 14065:2007 (Issue 1, February 2010)</v>
      </c>
      <c r="C27" s="481"/>
    </row>
    <row r="28" spans="1:3" ht="25.5">
      <c r="A28" s="476"/>
      <c r="B28" s="109" t="str">
        <f>Translations!$B$308</f>
        <v>5) Guidance developed by European Commission Services on verification and accreditation</v>
      </c>
      <c r="C28" s="481"/>
    </row>
    <row r="29" spans="1:3" ht="25.5">
      <c r="A29" s="476"/>
      <c r="B29" s="109" t="str">
        <f>Translations!$B$309</f>
        <v>6) EA-6/03 European Co-operation for Accreditation Guidance For the Recognition of Verifiers under EU ETS Directive </v>
      </c>
      <c r="C29" s="481"/>
    </row>
    <row r="30" spans="1:3" ht="12.75">
      <c r="A30" s="476"/>
      <c r="B30" s="109" t="str">
        <f>Translations!$B$41</f>
        <v>Member State-specific guidance is listed here:</v>
      </c>
      <c r="C30" s="481"/>
    </row>
    <row r="31" spans="1:3" ht="12.75">
      <c r="A31" s="476"/>
      <c r="B31" s="111" t="str">
        <f>Translations!$B$310</f>
        <v>Select Relevant guidance documents from the list</v>
      </c>
      <c r="C31" s="481"/>
    </row>
    <row r="32" spans="1:3" ht="13.5" thickBot="1">
      <c r="A32" s="476"/>
      <c r="B32" s="112" t="str">
        <f>Translations!$B$310</f>
        <v>Select Relevant guidance documents from the list</v>
      </c>
      <c r="C32" s="481"/>
    </row>
    <row r="33" spans="1:3" ht="13.5" thickBot="1">
      <c r="A33" s="93"/>
      <c r="B33" s="113"/>
      <c r="C33" s="482"/>
    </row>
    <row r="34" spans="1:3" ht="25.5">
      <c r="A34" s="93"/>
      <c r="B34" s="108" t="str">
        <f>Translations!$B$311</f>
        <v>Conduct of the Verification (2) - Additional criteria for Accredited Verifiers that are also financial assurance providers</v>
      </c>
      <c r="C34" s="484"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38.25">
      <c r="A35" s="93"/>
      <c r="B35" s="109" t="str">
        <f>Translations!$B$313</f>
        <v>8) International Standard on Assurance Engagements 3000 : Assurance Engagements other than Audits or Reviews of Historical Information, issued by the International Auditing and Assurance Standards Board.</v>
      </c>
      <c r="C35" s="484"/>
    </row>
    <row r="36" spans="1:3" ht="39" thickBot="1">
      <c r="A36" s="93"/>
      <c r="B36" s="112" t="str">
        <f>Translations!$B$314</f>
        <v>9) International Standard on Assurance Engagements 3410 : Assurance Engagements on Greenhouse Gas Statements, issued by the International Auditing and Assurance Standards Board.</v>
      </c>
      <c r="C36" s="484"/>
    </row>
    <row r="37" spans="1:3" ht="12.75">
      <c r="A37" s="93"/>
      <c r="B37" s="108" t="str">
        <f>Translations!$B$315</f>
        <v>Conduct of the Verification (3) - For Verifiers Certified under AVR Article 54(2)</v>
      </c>
      <c r="C37" s="480" t="str">
        <f>Translations!$B$316</f>
        <v>This set should be selected only if the verifier is a Certified Natural Person as outlined under Article 54(2) of the AVR.</v>
      </c>
    </row>
    <row r="38" spans="1:3" ht="38.25">
      <c r="A38" s="93"/>
      <c r="B38" s="109" t="str">
        <f>Translations!$B$317</f>
        <v>1) EC Regulation EU no. 600/2012 on verification of GHG emissions reports and tonne-kilometre reports and the accreditation of verifiers pursuant to Directive 2003/87/EC….. (AVR)</v>
      </c>
      <c r="C38" s="480"/>
    </row>
    <row r="39" spans="1:3" ht="12.75">
      <c r="A39" s="93"/>
      <c r="B39" s="109" t="str">
        <f>Translations!$B$318</f>
        <v>2) EU guidance on certified verifiers developed by the Commission Services</v>
      </c>
      <c r="C39" s="114"/>
    </row>
    <row r="40" spans="1:3" ht="26.25" thickBot="1">
      <c r="A40" s="93"/>
      <c r="B40" s="112" t="str">
        <f>Translations!$B$319</f>
        <v>3)….. Need to insert any other requirements/ guidance that are applied to the Certified Verifiers e.g. any local MS rules on the Certification Process</v>
      </c>
      <c r="C40" s="115"/>
    </row>
    <row r="41" spans="1:3" ht="12.75">
      <c r="A41" s="93"/>
      <c r="B41" s="116" t="str">
        <f>Translations!$B$320</f>
        <v>Rules etc of the EU ETS</v>
      </c>
      <c r="C41" s="480" t="str">
        <f>Translations!$B$321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2" spans="1:3" ht="25.5">
      <c r="A42" s="93"/>
      <c r="B42" s="109" t="str">
        <f>Translations!$B$322</f>
        <v>A) EC Regulation EU no. 601/2012 on the Monitoring and Reporting of GHGs pursuant to Directive 2003/87/EC (MRR)</v>
      </c>
      <c r="C42" s="480"/>
    </row>
    <row r="43" spans="1:3" ht="25.5">
      <c r="A43" s="93"/>
      <c r="B43" s="109" t="str">
        <f>Translations!$B$323</f>
        <v>B) EU Guidance developed by the European Commission Services to support the harmonised interpretation of the Monitoring and Reporting Regulation</v>
      </c>
      <c r="C43" s="480"/>
    </row>
    <row r="44" spans="1:3" ht="25.5">
      <c r="A44" s="93"/>
      <c r="B44" s="109" t="str">
        <f>Translations!$B$324</f>
        <v>C) EU Guidance material developed by the European Commission Services to support the harmonised interpretation of the AVR</v>
      </c>
      <c r="C44" s="480"/>
    </row>
    <row r="45" spans="1:3" ht="13.5" thickBot="1">
      <c r="A45" s="105"/>
      <c r="B45" s="112" t="str">
        <f>Translations!$B$325</f>
        <v>D) need to insert any other national requirements/ guidance that are applicable</v>
      </c>
      <c r="C45" s="480"/>
    </row>
    <row r="46" ht="6.75" customHeight="1">
      <c r="B46" s="90"/>
    </row>
    <row r="47" ht="12.75" customHeight="1"/>
    <row r="48" ht="12.75">
      <c r="B48" s="118"/>
    </row>
  </sheetData>
  <sheetProtection/>
  <mergeCells count="11">
    <mergeCell ref="A5:B5"/>
    <mergeCell ref="A23:A32"/>
    <mergeCell ref="C5:C6"/>
    <mergeCell ref="A2:B2"/>
    <mergeCell ref="A3:B3"/>
    <mergeCell ref="A4:B4"/>
    <mergeCell ref="C41:C45"/>
    <mergeCell ref="C23:C33"/>
    <mergeCell ref="C3:C4"/>
    <mergeCell ref="C34:C36"/>
    <mergeCell ref="C37:C38"/>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
    </sheetView>
  </sheetViews>
  <sheetFormatPr defaultColWidth="9.140625" defaultRowHeight="12.75"/>
  <cols>
    <col min="1" max="1" width="4.8515625" style="63" customWidth="1"/>
    <col min="2" max="2" width="85.7109375" style="64" customWidth="1"/>
    <col min="3" max="3" width="75.7109375" style="85" customWidth="1"/>
    <col min="4" max="16384" width="11.421875" style="66" customWidth="1"/>
  </cols>
  <sheetData>
    <row r="1" ht="12.75">
      <c r="C1" s="65" t="str">
        <f>Translations!$B$63</f>
        <v>GUIDANCE FOR VERIFIERS</v>
      </c>
    </row>
    <row r="2" spans="1:3" ht="12.75">
      <c r="A2" s="465" t="str">
        <f>Translations!$B$326</f>
        <v>Verification Opinion - Emissions Trading System</v>
      </c>
      <c r="B2" s="465"/>
      <c r="C2" s="66"/>
    </row>
    <row r="3" spans="1:3" ht="13.5" thickBot="1">
      <c r="A3" s="465" t="str">
        <f>'Opinion Statement (Inst)'!A3:B3</f>
        <v>EU ETS Annual Reporting</v>
      </c>
      <c r="B3" s="465"/>
      <c r="C3" s="483" t="str">
        <f>Translations!$B$278</f>
        <v>Note - the name of the Installation will be automatically picked up once it is entered on the Annex 1 Tab</v>
      </c>
    </row>
    <row r="4" spans="1:3" ht="13.5" thickBot="1">
      <c r="A4" s="487" t="str">
        <f>'Annex 2 - basis of work'!A4</f>
        <v>Please enter the name of the operator in sheet Annex 1.</v>
      </c>
      <c r="B4" s="488"/>
      <c r="C4" s="483"/>
    </row>
    <row r="5" spans="1:3" ht="25.5" customHeight="1">
      <c r="A5" s="462" t="str">
        <f>Translations!$B$327</f>
        <v>Annex 3 - Summary of conditions / changes/ clarification / variations </v>
      </c>
      <c r="B5" s="462"/>
      <c r="C5" s="68"/>
    </row>
    <row r="6" spans="1:4" ht="29.25" customHeight="1">
      <c r="A6" s="490" t="str">
        <f>Translations!$B$328</f>
        <v>A) approved by the Competent Authority but which have NOT been incorporated within a re-issued Permit/ Monitoring Plan at completion of verification</v>
      </c>
      <c r="B6" s="490"/>
      <c r="C6" s="70"/>
      <c r="D6" s="71"/>
    </row>
    <row r="7" spans="2:4" ht="6.75" customHeight="1" thickBot="1">
      <c r="B7" s="72"/>
      <c r="C7" s="70"/>
      <c r="D7" s="71"/>
    </row>
    <row r="8" spans="1:3" ht="14.25" customHeight="1">
      <c r="A8" s="73">
        <v>1</v>
      </c>
      <c r="B8" s="74"/>
      <c r="C8" s="486" t="str">
        <f>Translations!$B$329</f>
        <v>&lt; 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3" ht="12.75">
      <c r="A9" s="75">
        <v>2</v>
      </c>
      <c r="B9" s="76"/>
      <c r="C9" s="486"/>
    </row>
    <row r="10" spans="1:3" ht="12.75" customHeight="1">
      <c r="A10" s="75">
        <v>3</v>
      </c>
      <c r="B10" s="76"/>
      <c r="C10" s="486"/>
    </row>
    <row r="11" spans="1:3" ht="12.75" customHeight="1">
      <c r="A11" s="75">
        <v>4</v>
      </c>
      <c r="B11" s="76"/>
      <c r="C11" s="486"/>
    </row>
    <row r="12" spans="1:3" ht="12.75" customHeight="1">
      <c r="A12" s="75">
        <v>5</v>
      </c>
      <c r="B12" s="76"/>
      <c r="C12" s="486"/>
    </row>
    <row r="13" spans="1:3" ht="12.75" customHeight="1">
      <c r="A13" s="75">
        <v>6</v>
      </c>
      <c r="B13" s="76"/>
      <c r="C13" s="486" t="str">
        <f>Translations!$B$330</f>
        <v>Please complete any relevant data.  One line per comment. If further space is required, please add rows and individually number points.  If there are NO relevant comments to be made please state NOT APPLICABLE in the first row.</v>
      </c>
    </row>
    <row r="14" spans="1:3" ht="12.75" customHeight="1">
      <c r="A14" s="75">
        <v>7</v>
      </c>
      <c r="B14" s="76"/>
      <c r="C14" s="486"/>
    </row>
    <row r="15" spans="1:3" ht="15" customHeight="1">
      <c r="A15" s="77">
        <v>8</v>
      </c>
      <c r="B15" s="76"/>
      <c r="C15" s="486"/>
    </row>
    <row r="16" spans="1:3" ht="12.75" customHeight="1">
      <c r="A16" s="77">
        <v>9</v>
      </c>
      <c r="B16" s="76"/>
      <c r="C16" s="486"/>
    </row>
    <row r="17" spans="1:3" ht="13.5" thickBot="1">
      <c r="A17" s="78">
        <v>10</v>
      </c>
      <c r="B17" s="79"/>
      <c r="C17" s="486"/>
    </row>
    <row r="18" spans="2:3" ht="12.75">
      <c r="B18" s="72"/>
      <c r="C18" s="68"/>
    </row>
    <row r="19" spans="1:4" s="80" customFormat="1" ht="12.75">
      <c r="A19" s="489" t="str">
        <f>Translations!$B$331</f>
        <v>B) identified by the verifier and which have NOT been reported by 31 December of the reporting year</v>
      </c>
      <c r="B19" s="489"/>
      <c r="C19" s="70"/>
      <c r="D19" s="71"/>
    </row>
    <row r="20" spans="1:3" s="82" customFormat="1" ht="43.5" customHeight="1" thickBot="1">
      <c r="A20" s="63"/>
      <c r="B20" s="72" t="str">
        <f>Translations!$B$332</f>
        <v>This should include changes to capacity, activity levels and/or operation of the installation that could impact upon the allocation of allowances; and changes to the monitoring plan that have not been approved by the Competent Authority before completion of the verification</v>
      </c>
      <c r="C20" s="81"/>
    </row>
    <row r="21" spans="1:5" s="82" customFormat="1" ht="12.75" customHeight="1">
      <c r="A21" s="73">
        <v>1</v>
      </c>
      <c r="B21" s="74"/>
      <c r="C21" s="486" t="str">
        <f>Translations!$B$333</f>
        <v>&lt; this should list anything that has been identified by the verifier in the course of their work and which has not been notified to the Competent Authority by 31 December of the relevant Year.</v>
      </c>
      <c r="D21" s="83"/>
      <c r="E21" s="84"/>
    </row>
    <row r="22" spans="1:3" s="82" customFormat="1" ht="12.75" customHeight="1">
      <c r="A22" s="75">
        <v>2</v>
      </c>
      <c r="B22" s="76"/>
      <c r="C22" s="486"/>
    </row>
    <row r="23" spans="1:3" s="82" customFormat="1" ht="12.75" customHeight="1">
      <c r="A23" s="75">
        <v>3</v>
      </c>
      <c r="B23" s="76"/>
      <c r="C23" s="486"/>
    </row>
    <row r="24" spans="1:3" s="82" customFormat="1" ht="12.75" customHeight="1">
      <c r="A24" s="75">
        <v>4</v>
      </c>
      <c r="B24" s="76"/>
      <c r="C24" s="486"/>
    </row>
    <row r="25" spans="1:3" s="82" customFormat="1" ht="12.75" customHeight="1">
      <c r="A25" s="75">
        <v>5</v>
      </c>
      <c r="B25" s="76"/>
      <c r="C25" s="486" t="str">
        <f>Translations!$B$334</f>
        <v>There should be no duplication between this section and the one above.</v>
      </c>
    </row>
    <row r="26" spans="1:3" s="82" customFormat="1" ht="12.75" customHeight="1">
      <c r="A26" s="75">
        <v>6</v>
      </c>
      <c r="B26" s="76"/>
      <c r="C26" s="486"/>
    </row>
    <row r="27" spans="1:3" s="82" customFormat="1" ht="12.75" customHeight="1">
      <c r="A27" s="75">
        <v>7</v>
      </c>
      <c r="B27" s="76"/>
      <c r="C27" s="486" t="str">
        <f>Translations!$B$330</f>
        <v>Please complete any relevant data.  One line per comment. If further space is required, please add rows and individually number points.  If there are NO relevant comments to be made please state NOT APPLICABLE in the first row.</v>
      </c>
    </row>
    <row r="28" spans="1:3" s="82" customFormat="1" ht="12.75" customHeight="1">
      <c r="A28" s="77">
        <v>8</v>
      </c>
      <c r="B28" s="76"/>
      <c r="C28" s="486"/>
    </row>
    <row r="29" spans="1:3" s="82" customFormat="1" ht="12.75" customHeight="1">
      <c r="A29" s="77">
        <v>9</v>
      </c>
      <c r="B29" s="76"/>
      <c r="C29" s="486"/>
    </row>
    <row r="30" spans="1:3" s="82" customFormat="1" ht="13.5" thickBot="1">
      <c r="A30" s="78">
        <v>10</v>
      </c>
      <c r="B30" s="79"/>
      <c r="C30" s="486"/>
    </row>
  </sheetData>
  <sheetProtection/>
  <mergeCells count="12">
    <mergeCell ref="A2:B2"/>
    <mergeCell ref="A3:B3"/>
    <mergeCell ref="A4:B4"/>
    <mergeCell ref="A19:B19"/>
    <mergeCell ref="A5:B5"/>
    <mergeCell ref="A6:B6"/>
    <mergeCell ref="C13:C17"/>
    <mergeCell ref="C8:C12"/>
    <mergeCell ref="C3:C4"/>
    <mergeCell ref="C27:C30"/>
    <mergeCell ref="C25:C26"/>
    <mergeCell ref="C21:C24"/>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1">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11.421875" style="7" customWidth="1"/>
  </cols>
  <sheetData>
    <row r="1" ht="12.75">
      <c r="A1" s="53" t="s">
        <v>310</v>
      </c>
    </row>
    <row r="2" ht="12.75">
      <c r="A2" s="54" t="str">
        <f>Translations!$B$335</f>
        <v>Combustion</v>
      </c>
    </row>
    <row r="3" ht="12.75">
      <c r="A3" s="54" t="str">
        <f>Translations!$B$336</f>
        <v>Refining of mineral oil </v>
      </c>
    </row>
    <row r="4" ht="12.75">
      <c r="A4" s="54" t="str">
        <f>Translations!$B$337</f>
        <v>Production of coke</v>
      </c>
    </row>
    <row r="5" ht="12.75">
      <c r="A5" s="54" t="str">
        <f>Translations!$B$338</f>
        <v>Metal ore roasting or sintering</v>
      </c>
    </row>
    <row r="6" ht="12.75">
      <c r="A6" s="54" t="str">
        <f>Translations!$B$339</f>
        <v>Production of pig iron or steel</v>
      </c>
    </row>
    <row r="7" ht="12.75">
      <c r="A7" s="54" t="str">
        <f>Translations!$B$340</f>
        <v>Production or processing of ferrous metals</v>
      </c>
    </row>
    <row r="8" ht="12.75">
      <c r="A8" s="54" t="str">
        <f>Translations!$B$341</f>
        <v>Production of primary aluminium</v>
      </c>
    </row>
    <row r="9" ht="12.75">
      <c r="A9" s="54" t="str">
        <f>Translations!$B$342</f>
        <v>Production of secondary aluminium</v>
      </c>
    </row>
    <row r="10" ht="12.75">
      <c r="A10" s="54" t="str">
        <f>Translations!$B$343</f>
        <v>Production or processing of non-ferrous metals</v>
      </c>
    </row>
    <row r="11" ht="12.75">
      <c r="A11" s="54" t="str">
        <f>Translations!$B$344</f>
        <v>Production of cement clinker</v>
      </c>
    </row>
    <row r="12" ht="12.75">
      <c r="A12" s="54" t="str">
        <f>Translations!$B$345</f>
        <v>Production of lime, or calcination of dolomite/magnesite</v>
      </c>
    </row>
    <row r="13" ht="12.75">
      <c r="A13" s="54" t="str">
        <f>Translations!$B$346</f>
        <v>Manufacture of glass</v>
      </c>
    </row>
    <row r="14" ht="15" customHeight="1">
      <c r="A14" s="54" t="str">
        <f>Translations!$B$347</f>
        <v>Manufacture of ceramics</v>
      </c>
    </row>
    <row r="15" ht="12.75">
      <c r="A15" s="54" t="str">
        <f>Translations!$B$348</f>
        <v>Manufacture of mineral wool</v>
      </c>
    </row>
    <row r="16" ht="12.75">
      <c r="A16" s="54" t="str">
        <f>Translations!$B$349</f>
        <v>Production or processing of gypsum or plasterboard</v>
      </c>
    </row>
    <row r="17" ht="12.75">
      <c r="A17" s="54" t="str">
        <f>Translations!$B$350</f>
        <v>Production of pulp</v>
      </c>
    </row>
    <row r="18" ht="12.75">
      <c r="A18" s="54" t="str">
        <f>Translations!$B$351</f>
        <v>Production of paper or cardboard</v>
      </c>
    </row>
    <row r="19" ht="12.75">
      <c r="A19" s="54" t="str">
        <f>Translations!$B$352</f>
        <v>Production of carbon black</v>
      </c>
    </row>
    <row r="20" ht="12.75">
      <c r="A20" s="54" t="str">
        <f>Translations!$B$353</f>
        <v>Production of nitrous oxide</v>
      </c>
    </row>
    <row r="21" ht="12.75">
      <c r="A21" s="54" t="str">
        <f>Translations!$B$354</f>
        <v>Production of adipic acid</v>
      </c>
    </row>
    <row r="22" ht="12.75">
      <c r="A22" s="54" t="str">
        <f>Translations!$B$355</f>
        <v>Production of glyoxal and glyoxylic acid</v>
      </c>
    </row>
    <row r="23" ht="12.75">
      <c r="A23" s="54" t="str">
        <f>Translations!$B$356</f>
        <v>Production of ammonia</v>
      </c>
    </row>
    <row r="24" ht="12.75">
      <c r="A24" s="55" t="str">
        <f>Translations!$B$357</f>
        <v>Production of bulk chemicals</v>
      </c>
    </row>
    <row r="25" ht="12.75">
      <c r="A25" s="54" t="str">
        <f>Translations!$B$358</f>
        <v>Production of hydrogen and synthesis gas</v>
      </c>
    </row>
    <row r="26" ht="12.75">
      <c r="A26" s="54" t="str">
        <f>Translations!$B$359</f>
        <v>Production of soda ash and sodium bicarbonate</v>
      </c>
    </row>
    <row r="27" ht="12.75">
      <c r="A27" s="54" t="str">
        <f>Translations!$B$360</f>
        <v>Capture of greenhouse gases under Directive 2009/31/EC</v>
      </c>
    </row>
    <row r="28" ht="12.75">
      <c r="A28" s="54" t="str">
        <f>Translations!$B$361</f>
        <v>Transport of greenhouse gases under Directive 2009/31/EC</v>
      </c>
    </row>
    <row r="29" ht="12.75">
      <c r="A29" s="54" t="str">
        <f>Translations!$B$362</f>
        <v>Storage of greenhouse gases under Directive 2009/31/EC</v>
      </c>
    </row>
    <row r="31" ht="12.75">
      <c r="A31" s="56" t="s">
        <v>599</v>
      </c>
    </row>
    <row r="32" ht="12.75">
      <c r="A32" s="54" t="str">
        <f>Translations!$B$363</f>
        <v>Yes</v>
      </c>
    </row>
    <row r="33" ht="12.75">
      <c r="A33" s="54" t="s">
        <v>271</v>
      </c>
    </row>
    <row r="34" ht="12.75">
      <c r="A34" s="57"/>
    </row>
    <row r="35" ht="12.75">
      <c r="A35" s="56" t="s">
        <v>272</v>
      </c>
    </row>
    <row r="36" ht="12.75">
      <c r="A36" s="54" t="str">
        <f>Translations!$B$363</f>
        <v>Yes</v>
      </c>
    </row>
    <row r="37" ht="12.75">
      <c r="A37" s="54" t="s">
        <v>271</v>
      </c>
    </row>
    <row r="38" ht="12.75">
      <c r="A38" s="55" t="str">
        <f>Translations!$B$364</f>
        <v>N/A - tonne kilometre</v>
      </c>
    </row>
    <row r="39" ht="12.75">
      <c r="A39" s="57"/>
    </row>
    <row r="40" ht="12.75">
      <c r="A40" s="53" t="s">
        <v>283</v>
      </c>
    </row>
    <row r="41" ht="12.75">
      <c r="A41" s="54" t="str">
        <f>Translations!$B$363</f>
        <v>Yes</v>
      </c>
    </row>
    <row r="42" ht="12.75">
      <c r="A42" s="54" t="str">
        <f>Translations!$B$365</f>
        <v>No. See Annex 3 for details</v>
      </c>
    </row>
    <row r="43" ht="12.75">
      <c r="A43" s="54" t="str">
        <f>Translations!$B$366</f>
        <v>N/A</v>
      </c>
    </row>
    <row r="45" ht="12.75">
      <c r="A45" s="53" t="s">
        <v>108</v>
      </c>
    </row>
    <row r="46" ht="12.75">
      <c r="A46" s="54" t="str">
        <f>Translations!$B$363</f>
        <v>Yes</v>
      </c>
    </row>
    <row r="47" ht="12.75">
      <c r="A47" s="54" t="str">
        <f>Translations!$B$367</f>
        <v>No. See Annex 1 for details</v>
      </c>
    </row>
    <row r="48" s="57" customFormat="1" ht="12.75">
      <c r="A48" s="54" t="str">
        <f>Translations!$B$366</f>
        <v>N/A</v>
      </c>
    </row>
    <row r="49" ht="12.75">
      <c r="A49" s="57"/>
    </row>
    <row r="50" ht="12.75">
      <c r="A50" s="56" t="s">
        <v>286</v>
      </c>
    </row>
    <row r="51" ht="12.75">
      <c r="A51" s="54" t="str">
        <f>Translations!$B$363</f>
        <v>Yes</v>
      </c>
    </row>
    <row r="52" ht="12.75">
      <c r="A52" s="54" t="s">
        <v>271</v>
      </c>
    </row>
    <row r="54" ht="12.75">
      <c r="A54" s="53" t="s">
        <v>289</v>
      </c>
    </row>
    <row r="55" ht="12.75">
      <c r="A55" s="58" t="str">
        <f>Translations!$B$368</f>
        <v>Yes. See Annex 1 for recommendations.</v>
      </c>
    </row>
    <row r="56" ht="12.75">
      <c r="A56" s="58" t="str">
        <f>Translations!$B$369</f>
        <v>No, no improvements identified as required.  </v>
      </c>
    </row>
    <row r="58" ht="12.75">
      <c r="A58" s="56" t="s">
        <v>588</v>
      </c>
    </row>
    <row r="59" ht="12.75">
      <c r="A59" s="54" t="str">
        <f>Translations!$B$363</f>
        <v>Yes</v>
      </c>
    </row>
    <row r="60" ht="12.75">
      <c r="A60" s="54" t="s">
        <v>271</v>
      </c>
    </row>
    <row r="62" ht="12.75">
      <c r="A62" s="53" t="s">
        <v>259</v>
      </c>
    </row>
    <row r="63" ht="12.75">
      <c r="A63" s="54" t="str">
        <f>Translations!$B$370</f>
        <v>accredited</v>
      </c>
    </row>
    <row r="64" ht="12.75">
      <c r="A64" s="54" t="str">
        <f>Translations!$B$371</f>
        <v>certified</v>
      </c>
    </row>
    <row r="66" ht="12.75">
      <c r="A66" s="56" t="s">
        <v>268</v>
      </c>
    </row>
    <row r="67" ht="12.75">
      <c r="A67" s="54" t="s">
        <v>269</v>
      </c>
    </row>
    <row r="68" ht="12.75">
      <c r="A68" s="54" t="s">
        <v>72</v>
      </c>
    </row>
    <row r="69" ht="12.75">
      <c r="A69" s="54" t="s">
        <v>83</v>
      </c>
    </row>
    <row r="71" ht="12.75">
      <c r="A71" s="56" t="s">
        <v>598</v>
      </c>
    </row>
    <row r="72" ht="12.75">
      <c r="A72" s="54" t="str">
        <f>Translations!$B$363</f>
        <v>Yes</v>
      </c>
    </row>
    <row r="73" ht="12.75">
      <c r="A73" s="54" t="s">
        <v>271</v>
      </c>
    </row>
    <row r="75" ht="12.75">
      <c r="A75" s="53" t="s">
        <v>597</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596</v>
      </c>
    </row>
    <row r="86" ht="12.75">
      <c r="A86" s="54" t="str">
        <f>Translations!$B$372</f>
        <v>Small emitter tool</v>
      </c>
    </row>
    <row r="87" ht="12.75">
      <c r="A87" s="54" t="str">
        <f>Translations!$B$373</f>
        <v>ETS support facility</v>
      </c>
    </row>
    <row r="88" ht="12.75">
      <c r="A88" s="54" t="str">
        <f>Translations!$B$374</f>
        <v>Small emitter tool &amp; ETS support facility</v>
      </c>
    </row>
    <row r="90" ht="12.75">
      <c r="A90" s="56" t="s">
        <v>595</v>
      </c>
    </row>
    <row r="91" ht="12.75">
      <c r="A91" s="54" t="str">
        <f>Translations!$B$375</f>
        <v>Annual emissions report</v>
      </c>
    </row>
    <row r="92" ht="12.75">
      <c r="A92" s="54" t="str">
        <f>Translations!$B$376</f>
        <v>Tonne-km report</v>
      </c>
    </row>
    <row r="94" ht="12.75">
      <c r="A94" s="53" t="s">
        <v>594</v>
      </c>
    </row>
    <row r="95" ht="12.75">
      <c r="A95" s="54" t="str">
        <f>Translations!$B$377</f>
        <v>Unless otherwise stated in Annex 1, the materiality level was 2% of the total reported emissions for the period subject to verification. </v>
      </c>
    </row>
    <row r="96" ht="12.75">
      <c r="A96" s="54" t="str">
        <f>Translations!$B$378</f>
        <v>Unless otherwise stated in Annex 1, the materiality level was 5% of the total reported emissions for the period subject to verification. </v>
      </c>
    </row>
    <row r="97" ht="12.75">
      <c r="A97" s="54" t="str">
        <f>Translations!$B$379</f>
        <v>Unless otherwise stated in Annex 1, the materiality level was 5% of the total reported tonne-kilometre data for the period subject to verification. </v>
      </c>
    </row>
    <row r="98" ht="12.75">
      <c r="A98" s="54" t="str">
        <f>Translations!$B$380</f>
        <v>see Annex 1</v>
      </c>
    </row>
    <row r="100" ht="12.75">
      <c r="A100" s="53" t="s">
        <v>586</v>
      </c>
    </row>
    <row r="101" ht="12.75">
      <c r="A101" s="55" t="str">
        <f>Translations!$B$363</f>
        <v>Yes</v>
      </c>
    </row>
    <row r="102" ht="12.75">
      <c r="A102" s="60" t="s">
        <v>271</v>
      </c>
    </row>
    <row r="103" ht="12.75">
      <c r="A103" s="55" t="str">
        <f>Translations!$B$381</f>
        <v>N/A - tonne-kilometre </v>
      </c>
    </row>
    <row r="105" ht="12.75">
      <c r="A105" s="53" t="s">
        <v>587</v>
      </c>
    </row>
    <row r="106" ht="12.75">
      <c r="A106" s="61" t="str">
        <f>Translations!$B$256</f>
        <v>-- select --</v>
      </c>
    </row>
    <row r="107" ht="12.75">
      <c r="A107" s="62" t="str">
        <f>Translations!$B$382</f>
        <v>yes</v>
      </c>
    </row>
    <row r="108" ht="12.75">
      <c r="A108" s="61" t="s">
        <v>370</v>
      </c>
    </row>
    <row r="110" ht="12.75">
      <c r="A110" s="53" t="s">
        <v>561</v>
      </c>
    </row>
    <row r="111" ht="12.75">
      <c r="A111" s="61" t="str">
        <f>Translations!$B$383</f>
        <v>Please enter the name of the operator in sheet Annex 1.</v>
      </c>
    </row>
  </sheetData>
  <sheetProtection/>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MS are free to use this sheet</v>
      </c>
    </row>
    <row r="2" ht="12.75"/>
    <row r="3" ht="12.75"/>
    <row r="4" ht="12.75">
      <c r="A4" s="46" t="str">
        <f>Translations!$B$385</f>
        <v>Drop down list for Annex 2; Reference documents cited:</v>
      </c>
    </row>
    <row r="5" ht="12.75">
      <c r="A5" s="47" t="str">
        <f>Translations!$B$386</f>
        <v>Conduct of the Verification (1) - For Accredited Verification Bodies</v>
      </c>
    </row>
    <row r="6" ht="12.75">
      <c r="A6" s="48" t="str">
        <f>Translations!$B$387</f>
        <v>&lt; Select Relevant guidance documents from the list &gt;</v>
      </c>
    </row>
    <row r="7" ht="12.75">
      <c r="A7" s="49" t="str">
        <f>Translations!$B$388</f>
        <v>&lt;Specific national guidance1&gt;</v>
      </c>
    </row>
    <row r="8" ht="12.75">
      <c r="A8" s="50" t="str">
        <f>Translations!$B$389</f>
        <v>&lt;Specific national guidance2&gt;</v>
      </c>
    </row>
    <row r="9" ht="12.75">
      <c r="A9" s="50"/>
    </row>
    <row r="10" ht="12.75">
      <c r="A10" s="51"/>
    </row>
    <row r="11" ht="12.75">
      <c r="A11" s="52"/>
    </row>
    <row r="12" ht="12.75"/>
    <row r="13" ht="12.75"/>
    <row r="14" ht="12.75">
      <c r="A14" s="53" t="s">
        <v>339</v>
      </c>
    </row>
    <row r="15" ht="12.75">
      <c r="A15" s="54" t="str">
        <f>Translations!$B$390</f>
        <v>Please select</v>
      </c>
    </row>
    <row r="16" ht="12.75">
      <c r="A16" s="54"/>
    </row>
    <row r="17" ht="12.75">
      <c r="A17" s="54"/>
    </row>
    <row r="18" ht="12.75">
      <c r="A18" s="54"/>
    </row>
    <row r="19" ht="12.75">
      <c r="A19" s="54"/>
    </row>
    <row r="20" ht="12.75">
      <c r="A20" s="54"/>
    </row>
  </sheetData>
  <sheetProtection/>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Clerick, Liesbeth</cp:lastModifiedBy>
  <cp:lastPrinted>2012-07-27T14:46:07Z</cp:lastPrinted>
  <dcterms:created xsi:type="dcterms:W3CDTF">2005-01-10T08:03:50Z</dcterms:created>
  <dcterms:modified xsi:type="dcterms:W3CDTF">2015-01-09T10:36:33Z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