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erbeepa\Desktop\"/>
    </mc:Choice>
  </mc:AlternateContent>
  <xr:revisionPtr revIDLastSave="0" documentId="13_ncr:1_{CAC5B82A-A571-4FE8-8873-02888C55541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Blad1!$A$1:$H$401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A3" i="2" l="1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K88" i="2"/>
  <c r="L88" i="2"/>
  <c r="A89" i="2"/>
  <c r="B89" i="2"/>
  <c r="C89" i="2"/>
  <c r="D89" i="2"/>
  <c r="E89" i="2"/>
  <c r="F89" i="2"/>
  <c r="G89" i="2"/>
  <c r="H89" i="2"/>
  <c r="I89" i="2"/>
  <c r="J89" i="2"/>
  <c r="K89" i="2"/>
  <c r="L89" i="2"/>
  <c r="A90" i="2"/>
  <c r="B90" i="2"/>
  <c r="C90" i="2"/>
  <c r="D90" i="2"/>
  <c r="E90" i="2"/>
  <c r="F90" i="2"/>
  <c r="G90" i="2"/>
  <c r="H90" i="2"/>
  <c r="I90" i="2"/>
  <c r="J90" i="2"/>
  <c r="K90" i="2"/>
  <c r="L90" i="2"/>
  <c r="A91" i="2"/>
  <c r="B91" i="2"/>
  <c r="C91" i="2"/>
  <c r="D91" i="2"/>
  <c r="E91" i="2"/>
  <c r="F91" i="2"/>
  <c r="G91" i="2"/>
  <c r="H91" i="2"/>
  <c r="I91" i="2"/>
  <c r="J91" i="2"/>
  <c r="K91" i="2"/>
  <c r="L91" i="2"/>
  <c r="A92" i="2"/>
  <c r="B92" i="2"/>
  <c r="C92" i="2"/>
  <c r="D92" i="2"/>
  <c r="E92" i="2"/>
  <c r="F92" i="2"/>
  <c r="G92" i="2"/>
  <c r="H92" i="2"/>
  <c r="I92" i="2"/>
  <c r="J92" i="2"/>
  <c r="K92" i="2"/>
  <c r="L92" i="2"/>
  <c r="A93" i="2"/>
  <c r="B93" i="2"/>
  <c r="C93" i="2"/>
  <c r="D93" i="2"/>
  <c r="E93" i="2"/>
  <c r="F93" i="2"/>
  <c r="G93" i="2"/>
  <c r="H93" i="2"/>
  <c r="I93" i="2"/>
  <c r="J93" i="2"/>
  <c r="K93" i="2"/>
  <c r="L93" i="2"/>
  <c r="A94" i="2"/>
  <c r="B94" i="2"/>
  <c r="C94" i="2"/>
  <c r="D94" i="2"/>
  <c r="E94" i="2"/>
  <c r="F94" i="2"/>
  <c r="G94" i="2"/>
  <c r="H94" i="2"/>
  <c r="I94" i="2"/>
  <c r="J94" i="2"/>
  <c r="K94" i="2"/>
  <c r="L94" i="2"/>
  <c r="A95" i="2"/>
  <c r="B95" i="2"/>
  <c r="C95" i="2"/>
  <c r="D95" i="2"/>
  <c r="E95" i="2"/>
  <c r="F95" i="2"/>
  <c r="G95" i="2"/>
  <c r="H95" i="2"/>
  <c r="I95" i="2"/>
  <c r="J95" i="2"/>
  <c r="K95" i="2"/>
  <c r="L95" i="2"/>
  <c r="A96" i="2"/>
  <c r="B96" i="2"/>
  <c r="C96" i="2"/>
  <c r="D96" i="2"/>
  <c r="E96" i="2"/>
  <c r="F96" i="2"/>
  <c r="G96" i="2"/>
  <c r="H96" i="2"/>
  <c r="I96" i="2"/>
  <c r="J96" i="2"/>
  <c r="K96" i="2"/>
  <c r="L96" i="2"/>
  <c r="A97" i="2"/>
  <c r="B97" i="2"/>
  <c r="C97" i="2"/>
  <c r="D97" i="2"/>
  <c r="E97" i="2"/>
  <c r="F97" i="2"/>
  <c r="G97" i="2"/>
  <c r="H97" i="2"/>
  <c r="I97" i="2"/>
  <c r="J97" i="2"/>
  <c r="K97" i="2"/>
  <c r="L97" i="2"/>
  <c r="A98" i="2"/>
  <c r="B98" i="2"/>
  <c r="C98" i="2"/>
  <c r="D98" i="2"/>
  <c r="E98" i="2"/>
  <c r="F98" i="2"/>
  <c r="G98" i="2"/>
  <c r="H98" i="2"/>
  <c r="I98" i="2"/>
  <c r="J98" i="2"/>
  <c r="K98" i="2"/>
  <c r="L98" i="2"/>
  <c r="A99" i="2"/>
  <c r="B99" i="2"/>
  <c r="C99" i="2"/>
  <c r="D99" i="2"/>
  <c r="E99" i="2"/>
  <c r="F99" i="2"/>
  <c r="G99" i="2"/>
  <c r="H99" i="2"/>
  <c r="I99" i="2"/>
  <c r="J99" i="2"/>
  <c r="K99" i="2"/>
  <c r="L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A201" i="2"/>
  <c r="B201" i="2"/>
  <c r="C201" i="2"/>
  <c r="D201" i="2"/>
  <c r="E201" i="2"/>
  <c r="F201" i="2"/>
  <c r="G201" i="2"/>
  <c r="I201" i="2"/>
  <c r="J201" i="2"/>
  <c r="K201" i="2"/>
  <c r="L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A485" i="2"/>
  <c r="B485" i="2"/>
  <c r="C485" i="2"/>
  <c r="D485" i="2"/>
  <c r="E485" i="2"/>
  <c r="F485" i="2"/>
  <c r="G485" i="2"/>
  <c r="H485" i="2"/>
  <c r="I485" i="2"/>
  <c r="J485" i="2"/>
  <c r="K485" i="2"/>
  <c r="L485" i="2"/>
  <c r="A486" i="2"/>
  <c r="B486" i="2"/>
  <c r="C486" i="2"/>
  <c r="D486" i="2"/>
  <c r="E486" i="2"/>
  <c r="F486" i="2"/>
  <c r="G486" i="2"/>
  <c r="H486" i="2"/>
  <c r="I486" i="2"/>
  <c r="J486" i="2"/>
  <c r="K486" i="2"/>
  <c r="L486" i="2"/>
  <c r="A487" i="2"/>
  <c r="B487" i="2"/>
  <c r="C487" i="2"/>
  <c r="D487" i="2"/>
  <c r="E487" i="2"/>
  <c r="F487" i="2"/>
  <c r="G487" i="2"/>
  <c r="H487" i="2"/>
  <c r="I487" i="2"/>
  <c r="J487" i="2"/>
  <c r="K487" i="2"/>
  <c r="L487" i="2"/>
  <c r="A488" i="2"/>
  <c r="B488" i="2"/>
  <c r="C488" i="2"/>
  <c r="D488" i="2"/>
  <c r="E488" i="2"/>
  <c r="F488" i="2"/>
  <c r="G488" i="2"/>
  <c r="H488" i="2"/>
  <c r="I488" i="2"/>
  <c r="J488" i="2"/>
  <c r="K488" i="2"/>
  <c r="L488" i="2"/>
  <c r="A489" i="2"/>
  <c r="B489" i="2"/>
  <c r="C489" i="2"/>
  <c r="D489" i="2"/>
  <c r="E489" i="2"/>
  <c r="F489" i="2"/>
  <c r="G489" i="2"/>
  <c r="H489" i="2"/>
  <c r="I489" i="2"/>
  <c r="J489" i="2"/>
  <c r="K489" i="2"/>
  <c r="L489" i="2"/>
  <c r="A490" i="2"/>
  <c r="B490" i="2"/>
  <c r="C490" i="2"/>
  <c r="D490" i="2"/>
  <c r="E490" i="2"/>
  <c r="F490" i="2"/>
  <c r="G490" i="2"/>
  <c r="H490" i="2"/>
  <c r="I490" i="2"/>
  <c r="J490" i="2"/>
  <c r="K490" i="2"/>
  <c r="L490" i="2"/>
  <c r="A491" i="2"/>
  <c r="B491" i="2"/>
  <c r="C491" i="2"/>
  <c r="D491" i="2"/>
  <c r="E491" i="2"/>
  <c r="F491" i="2"/>
  <c r="G491" i="2"/>
  <c r="H491" i="2"/>
  <c r="I491" i="2"/>
  <c r="J491" i="2"/>
  <c r="K491" i="2"/>
  <c r="L491" i="2"/>
  <c r="A492" i="2"/>
  <c r="B492" i="2"/>
  <c r="C492" i="2"/>
  <c r="D492" i="2"/>
  <c r="E492" i="2"/>
  <c r="F492" i="2"/>
  <c r="G492" i="2"/>
  <c r="H492" i="2"/>
  <c r="I492" i="2"/>
  <c r="J492" i="2"/>
  <c r="K492" i="2"/>
  <c r="L492" i="2"/>
  <c r="A493" i="2"/>
  <c r="B493" i="2"/>
  <c r="C493" i="2"/>
  <c r="D493" i="2"/>
  <c r="E493" i="2"/>
  <c r="F493" i="2"/>
  <c r="G493" i="2"/>
  <c r="H493" i="2"/>
  <c r="I493" i="2"/>
  <c r="J493" i="2"/>
  <c r="K493" i="2"/>
  <c r="L493" i="2"/>
  <c r="A494" i="2"/>
  <c r="B494" i="2"/>
  <c r="C494" i="2"/>
  <c r="D494" i="2"/>
  <c r="E494" i="2"/>
  <c r="F494" i="2"/>
  <c r="G494" i="2"/>
  <c r="H494" i="2"/>
  <c r="I494" i="2"/>
  <c r="J494" i="2"/>
  <c r="K494" i="2"/>
  <c r="L494" i="2"/>
  <c r="A495" i="2"/>
  <c r="B495" i="2"/>
  <c r="C495" i="2"/>
  <c r="D495" i="2"/>
  <c r="E495" i="2"/>
  <c r="F495" i="2"/>
  <c r="G495" i="2"/>
  <c r="H495" i="2"/>
  <c r="I495" i="2"/>
  <c r="J495" i="2"/>
  <c r="K495" i="2"/>
  <c r="L495" i="2"/>
  <c r="A496" i="2"/>
  <c r="B496" i="2"/>
  <c r="C496" i="2"/>
  <c r="D496" i="2"/>
  <c r="E496" i="2"/>
  <c r="F496" i="2"/>
  <c r="G496" i="2"/>
  <c r="H496" i="2"/>
  <c r="I496" i="2"/>
  <c r="J496" i="2"/>
  <c r="K496" i="2"/>
  <c r="L496" i="2"/>
  <c r="A497" i="2"/>
  <c r="B497" i="2"/>
  <c r="C497" i="2"/>
  <c r="D497" i="2"/>
  <c r="E497" i="2"/>
  <c r="F497" i="2"/>
  <c r="G497" i="2"/>
  <c r="H497" i="2"/>
  <c r="I497" i="2"/>
  <c r="J497" i="2"/>
  <c r="K497" i="2"/>
  <c r="L497" i="2"/>
  <c r="A498" i="2"/>
  <c r="B498" i="2"/>
  <c r="C498" i="2"/>
  <c r="D498" i="2"/>
  <c r="E498" i="2"/>
  <c r="F498" i="2"/>
  <c r="G498" i="2"/>
  <c r="H498" i="2"/>
  <c r="I498" i="2"/>
  <c r="J498" i="2"/>
  <c r="K498" i="2"/>
  <c r="L498" i="2"/>
  <c r="A499" i="2"/>
  <c r="B499" i="2"/>
  <c r="C499" i="2"/>
  <c r="D499" i="2"/>
  <c r="E499" i="2"/>
  <c r="F499" i="2"/>
  <c r="G499" i="2"/>
  <c r="H499" i="2"/>
  <c r="I499" i="2"/>
  <c r="J499" i="2"/>
  <c r="K499" i="2"/>
  <c r="L499" i="2"/>
  <c r="A500" i="2"/>
  <c r="B500" i="2"/>
  <c r="C500" i="2"/>
  <c r="D500" i="2"/>
  <c r="E500" i="2"/>
  <c r="F500" i="2"/>
  <c r="G500" i="2"/>
  <c r="H500" i="2"/>
  <c r="I500" i="2"/>
  <c r="J500" i="2"/>
  <c r="K500" i="2"/>
  <c r="L500" i="2"/>
  <c r="A501" i="2"/>
  <c r="B501" i="2"/>
  <c r="C501" i="2"/>
  <c r="D501" i="2"/>
  <c r="E501" i="2"/>
  <c r="F501" i="2"/>
  <c r="G501" i="2"/>
  <c r="H501" i="2"/>
  <c r="I501" i="2"/>
  <c r="J501" i="2"/>
  <c r="K501" i="2"/>
  <c r="L501" i="2"/>
  <c r="A502" i="2"/>
  <c r="B502" i="2"/>
  <c r="C502" i="2"/>
  <c r="D502" i="2"/>
  <c r="E502" i="2"/>
  <c r="F502" i="2"/>
  <c r="G502" i="2"/>
  <c r="H502" i="2"/>
  <c r="I502" i="2"/>
  <c r="J502" i="2"/>
  <c r="K502" i="2"/>
  <c r="L502" i="2"/>
  <c r="A503" i="2"/>
  <c r="B503" i="2"/>
  <c r="C503" i="2"/>
  <c r="D503" i="2"/>
  <c r="E503" i="2"/>
  <c r="F503" i="2"/>
  <c r="G503" i="2"/>
  <c r="H503" i="2"/>
  <c r="I503" i="2"/>
  <c r="J503" i="2"/>
  <c r="K503" i="2"/>
  <c r="L503" i="2"/>
  <c r="A504" i="2"/>
  <c r="B504" i="2"/>
  <c r="C504" i="2"/>
  <c r="D504" i="2"/>
  <c r="E504" i="2"/>
  <c r="F504" i="2"/>
  <c r="G504" i="2"/>
  <c r="H504" i="2"/>
  <c r="I504" i="2"/>
  <c r="J504" i="2"/>
  <c r="K504" i="2"/>
  <c r="L504" i="2"/>
  <c r="A505" i="2"/>
  <c r="B505" i="2"/>
  <c r="C505" i="2"/>
  <c r="D505" i="2"/>
  <c r="E505" i="2"/>
  <c r="F505" i="2"/>
  <c r="G505" i="2"/>
  <c r="H505" i="2"/>
  <c r="I505" i="2"/>
  <c r="J505" i="2"/>
  <c r="K505" i="2"/>
  <c r="L505" i="2"/>
  <c r="A506" i="2"/>
  <c r="B506" i="2"/>
  <c r="C506" i="2"/>
  <c r="D506" i="2"/>
  <c r="E506" i="2"/>
  <c r="F506" i="2"/>
  <c r="G506" i="2"/>
  <c r="H506" i="2"/>
  <c r="I506" i="2"/>
  <c r="J506" i="2"/>
  <c r="K506" i="2"/>
  <c r="L506" i="2"/>
  <c r="A507" i="2"/>
  <c r="B507" i="2"/>
  <c r="C507" i="2"/>
  <c r="D507" i="2"/>
  <c r="E507" i="2"/>
  <c r="F507" i="2"/>
  <c r="G507" i="2"/>
  <c r="H507" i="2"/>
  <c r="I507" i="2"/>
  <c r="J507" i="2"/>
  <c r="K507" i="2"/>
  <c r="L507" i="2"/>
  <c r="A508" i="2"/>
  <c r="B508" i="2"/>
  <c r="C508" i="2"/>
  <c r="D508" i="2"/>
  <c r="E508" i="2"/>
  <c r="F508" i="2"/>
  <c r="G508" i="2"/>
  <c r="H508" i="2"/>
  <c r="I508" i="2"/>
  <c r="J508" i="2"/>
  <c r="K508" i="2"/>
  <c r="L508" i="2"/>
  <c r="A509" i="2"/>
  <c r="B509" i="2"/>
  <c r="C509" i="2"/>
  <c r="D509" i="2"/>
  <c r="E509" i="2"/>
  <c r="F509" i="2"/>
  <c r="G509" i="2"/>
  <c r="H509" i="2"/>
  <c r="I509" i="2"/>
  <c r="J509" i="2"/>
  <c r="K509" i="2"/>
  <c r="L509" i="2"/>
  <c r="A510" i="2"/>
  <c r="B510" i="2"/>
  <c r="C510" i="2"/>
  <c r="D510" i="2"/>
  <c r="E510" i="2"/>
  <c r="F510" i="2"/>
  <c r="G510" i="2"/>
  <c r="H510" i="2"/>
  <c r="I510" i="2"/>
  <c r="J510" i="2"/>
  <c r="K510" i="2"/>
  <c r="L510" i="2"/>
  <c r="A511" i="2"/>
  <c r="B511" i="2"/>
  <c r="C511" i="2"/>
  <c r="D511" i="2"/>
  <c r="E511" i="2"/>
  <c r="F511" i="2"/>
  <c r="G511" i="2"/>
  <c r="H511" i="2"/>
  <c r="I511" i="2"/>
  <c r="J511" i="2"/>
  <c r="K511" i="2"/>
  <c r="L511" i="2"/>
  <c r="A512" i="2"/>
  <c r="B512" i="2"/>
  <c r="C512" i="2"/>
  <c r="D512" i="2"/>
  <c r="E512" i="2"/>
  <c r="F512" i="2"/>
  <c r="G512" i="2"/>
  <c r="H512" i="2"/>
  <c r="I512" i="2"/>
  <c r="J512" i="2"/>
  <c r="K512" i="2"/>
  <c r="L512" i="2"/>
  <c r="A513" i="2"/>
  <c r="B513" i="2"/>
  <c r="C513" i="2"/>
  <c r="D513" i="2"/>
  <c r="E513" i="2"/>
  <c r="F513" i="2"/>
  <c r="G513" i="2"/>
  <c r="H513" i="2"/>
  <c r="I513" i="2"/>
  <c r="J513" i="2"/>
  <c r="K513" i="2"/>
  <c r="L513" i="2"/>
  <c r="A514" i="2"/>
  <c r="B514" i="2"/>
  <c r="C514" i="2"/>
  <c r="D514" i="2"/>
  <c r="E514" i="2"/>
  <c r="F514" i="2"/>
  <c r="G514" i="2"/>
  <c r="H514" i="2"/>
  <c r="I514" i="2"/>
  <c r="J514" i="2"/>
  <c r="K514" i="2"/>
  <c r="L514" i="2"/>
  <c r="A515" i="2"/>
  <c r="B515" i="2"/>
  <c r="C515" i="2"/>
  <c r="D515" i="2"/>
  <c r="E515" i="2"/>
  <c r="F515" i="2"/>
  <c r="G515" i="2"/>
  <c r="H515" i="2"/>
  <c r="I515" i="2"/>
  <c r="J515" i="2"/>
  <c r="K515" i="2"/>
  <c r="L515" i="2"/>
  <c r="A516" i="2"/>
  <c r="B516" i="2"/>
  <c r="C516" i="2"/>
  <c r="D516" i="2"/>
  <c r="E516" i="2"/>
  <c r="F516" i="2"/>
  <c r="G516" i="2"/>
  <c r="H516" i="2"/>
  <c r="I516" i="2"/>
  <c r="J516" i="2"/>
  <c r="K516" i="2"/>
  <c r="L516" i="2"/>
  <c r="A517" i="2"/>
  <c r="B517" i="2"/>
  <c r="C517" i="2"/>
  <c r="D517" i="2"/>
  <c r="E517" i="2"/>
  <c r="F517" i="2"/>
  <c r="G517" i="2"/>
  <c r="H517" i="2"/>
  <c r="I517" i="2"/>
  <c r="J517" i="2"/>
  <c r="K517" i="2"/>
  <c r="L517" i="2"/>
  <c r="A518" i="2"/>
  <c r="B518" i="2"/>
  <c r="C518" i="2"/>
  <c r="D518" i="2"/>
  <c r="E518" i="2"/>
  <c r="F518" i="2"/>
  <c r="G518" i="2"/>
  <c r="H518" i="2"/>
  <c r="I518" i="2"/>
  <c r="J518" i="2"/>
  <c r="K518" i="2"/>
  <c r="L518" i="2"/>
  <c r="A519" i="2"/>
  <c r="B519" i="2"/>
  <c r="C519" i="2"/>
  <c r="D519" i="2"/>
  <c r="E519" i="2"/>
  <c r="F519" i="2"/>
  <c r="G519" i="2"/>
  <c r="H519" i="2"/>
  <c r="I519" i="2"/>
  <c r="J519" i="2"/>
  <c r="K519" i="2"/>
  <c r="L519" i="2"/>
  <c r="A520" i="2"/>
  <c r="B520" i="2"/>
  <c r="C520" i="2"/>
  <c r="D520" i="2"/>
  <c r="E520" i="2"/>
  <c r="F520" i="2"/>
  <c r="G520" i="2"/>
  <c r="H520" i="2"/>
  <c r="I520" i="2"/>
  <c r="J520" i="2"/>
  <c r="K520" i="2"/>
  <c r="L520" i="2"/>
  <c r="A521" i="2"/>
  <c r="B521" i="2"/>
  <c r="C521" i="2"/>
  <c r="D521" i="2"/>
  <c r="E521" i="2"/>
  <c r="F521" i="2"/>
  <c r="G521" i="2"/>
  <c r="H521" i="2"/>
  <c r="I521" i="2"/>
  <c r="J521" i="2"/>
  <c r="K521" i="2"/>
  <c r="L521" i="2"/>
  <c r="A522" i="2"/>
  <c r="B522" i="2"/>
  <c r="C522" i="2"/>
  <c r="D522" i="2"/>
  <c r="E522" i="2"/>
  <c r="F522" i="2"/>
  <c r="G522" i="2"/>
  <c r="H522" i="2"/>
  <c r="I522" i="2"/>
  <c r="J522" i="2"/>
  <c r="K522" i="2"/>
  <c r="L522" i="2"/>
  <c r="A523" i="2"/>
  <c r="B523" i="2"/>
  <c r="C523" i="2"/>
  <c r="D523" i="2"/>
  <c r="E523" i="2"/>
  <c r="F523" i="2"/>
  <c r="G523" i="2"/>
  <c r="H523" i="2"/>
  <c r="I523" i="2"/>
  <c r="J523" i="2"/>
  <c r="K523" i="2"/>
  <c r="L523" i="2"/>
  <c r="A524" i="2"/>
  <c r="B524" i="2"/>
  <c r="C524" i="2"/>
  <c r="D524" i="2"/>
  <c r="E524" i="2"/>
  <c r="F524" i="2"/>
  <c r="G524" i="2"/>
  <c r="H524" i="2"/>
  <c r="I524" i="2"/>
  <c r="J524" i="2"/>
  <c r="K524" i="2"/>
  <c r="L524" i="2"/>
  <c r="A525" i="2"/>
  <c r="B525" i="2"/>
  <c r="C525" i="2"/>
  <c r="D525" i="2"/>
  <c r="E525" i="2"/>
  <c r="F525" i="2"/>
  <c r="G525" i="2"/>
  <c r="H525" i="2"/>
  <c r="I525" i="2"/>
  <c r="J525" i="2"/>
  <c r="K525" i="2"/>
  <c r="L525" i="2"/>
  <c r="A526" i="2"/>
  <c r="B526" i="2"/>
  <c r="C526" i="2"/>
  <c r="D526" i="2"/>
  <c r="E526" i="2"/>
  <c r="F526" i="2"/>
  <c r="G526" i="2"/>
  <c r="H526" i="2"/>
  <c r="I526" i="2"/>
  <c r="J526" i="2"/>
  <c r="K526" i="2"/>
  <c r="L526" i="2"/>
  <c r="A527" i="2"/>
  <c r="B527" i="2"/>
  <c r="C527" i="2"/>
  <c r="D527" i="2"/>
  <c r="E527" i="2"/>
  <c r="F527" i="2"/>
  <c r="G527" i="2"/>
  <c r="H527" i="2"/>
  <c r="I527" i="2"/>
  <c r="J527" i="2"/>
  <c r="K527" i="2"/>
  <c r="L527" i="2"/>
  <c r="A528" i="2"/>
  <c r="B528" i="2"/>
  <c r="C528" i="2"/>
  <c r="D528" i="2"/>
  <c r="E528" i="2"/>
  <c r="F528" i="2"/>
  <c r="G528" i="2"/>
  <c r="H528" i="2"/>
  <c r="I528" i="2"/>
  <c r="J528" i="2"/>
  <c r="K528" i="2"/>
  <c r="L528" i="2"/>
  <c r="A529" i="2"/>
  <c r="B529" i="2"/>
  <c r="C529" i="2"/>
  <c r="D529" i="2"/>
  <c r="E529" i="2"/>
  <c r="F529" i="2"/>
  <c r="G529" i="2"/>
  <c r="H529" i="2"/>
  <c r="I529" i="2"/>
  <c r="J529" i="2"/>
  <c r="K529" i="2"/>
  <c r="L529" i="2"/>
  <c r="A530" i="2"/>
  <c r="B530" i="2"/>
  <c r="C530" i="2"/>
  <c r="D530" i="2"/>
  <c r="E530" i="2"/>
  <c r="F530" i="2"/>
  <c r="G530" i="2"/>
  <c r="H530" i="2"/>
  <c r="I530" i="2"/>
  <c r="J530" i="2"/>
  <c r="K530" i="2"/>
  <c r="L530" i="2"/>
  <c r="A531" i="2"/>
  <c r="B531" i="2"/>
  <c r="C531" i="2"/>
  <c r="D531" i="2"/>
  <c r="E531" i="2"/>
  <c r="F531" i="2"/>
  <c r="G531" i="2"/>
  <c r="H531" i="2"/>
  <c r="I531" i="2"/>
  <c r="J531" i="2"/>
  <c r="K531" i="2"/>
  <c r="L531" i="2"/>
  <c r="A532" i="2"/>
  <c r="B532" i="2"/>
  <c r="C532" i="2"/>
  <c r="D532" i="2"/>
  <c r="E532" i="2"/>
  <c r="F532" i="2"/>
  <c r="G532" i="2"/>
  <c r="H532" i="2"/>
  <c r="I532" i="2"/>
  <c r="J532" i="2"/>
  <c r="K532" i="2"/>
  <c r="L532" i="2"/>
  <c r="A533" i="2"/>
  <c r="B533" i="2"/>
  <c r="C533" i="2"/>
  <c r="D533" i="2"/>
  <c r="E533" i="2"/>
  <c r="F533" i="2"/>
  <c r="G533" i="2"/>
  <c r="H533" i="2"/>
  <c r="I533" i="2"/>
  <c r="J533" i="2"/>
  <c r="K533" i="2"/>
  <c r="L533" i="2"/>
  <c r="A534" i="2"/>
  <c r="B534" i="2"/>
  <c r="C534" i="2"/>
  <c r="D534" i="2"/>
  <c r="E534" i="2"/>
  <c r="F534" i="2"/>
  <c r="G534" i="2"/>
  <c r="H534" i="2"/>
  <c r="I534" i="2"/>
  <c r="J534" i="2"/>
  <c r="K534" i="2"/>
  <c r="L534" i="2"/>
  <c r="A535" i="2"/>
  <c r="B535" i="2"/>
  <c r="C535" i="2"/>
  <c r="D535" i="2"/>
  <c r="E535" i="2"/>
  <c r="F535" i="2"/>
  <c r="G535" i="2"/>
  <c r="H535" i="2"/>
  <c r="I535" i="2"/>
  <c r="J535" i="2"/>
  <c r="K535" i="2"/>
  <c r="L535" i="2"/>
  <c r="A536" i="2"/>
  <c r="B536" i="2"/>
  <c r="C536" i="2"/>
  <c r="D536" i="2"/>
  <c r="E536" i="2"/>
  <c r="F536" i="2"/>
  <c r="G536" i="2"/>
  <c r="H536" i="2"/>
  <c r="I536" i="2"/>
  <c r="J536" i="2"/>
  <c r="K536" i="2"/>
  <c r="L536" i="2"/>
  <c r="A537" i="2"/>
  <c r="B537" i="2"/>
  <c r="C537" i="2"/>
  <c r="D537" i="2"/>
  <c r="E537" i="2"/>
  <c r="F537" i="2"/>
  <c r="G537" i="2"/>
  <c r="H537" i="2"/>
  <c r="I537" i="2"/>
  <c r="J537" i="2"/>
  <c r="K537" i="2"/>
  <c r="L537" i="2"/>
  <c r="A538" i="2"/>
  <c r="B538" i="2"/>
  <c r="C538" i="2"/>
  <c r="D538" i="2"/>
  <c r="E538" i="2"/>
  <c r="F538" i="2"/>
  <c r="G538" i="2"/>
  <c r="H538" i="2"/>
  <c r="I538" i="2"/>
  <c r="J538" i="2"/>
  <c r="K538" i="2"/>
  <c r="L538" i="2"/>
  <c r="A539" i="2"/>
  <c r="B539" i="2"/>
  <c r="C539" i="2"/>
  <c r="D539" i="2"/>
  <c r="E539" i="2"/>
  <c r="F539" i="2"/>
  <c r="G539" i="2"/>
  <c r="H539" i="2"/>
  <c r="I539" i="2"/>
  <c r="J539" i="2"/>
  <c r="K539" i="2"/>
  <c r="L539" i="2"/>
  <c r="A540" i="2"/>
  <c r="B540" i="2"/>
  <c r="C540" i="2"/>
  <c r="D540" i="2"/>
  <c r="E540" i="2"/>
  <c r="F540" i="2"/>
  <c r="G540" i="2"/>
  <c r="H540" i="2"/>
  <c r="I540" i="2"/>
  <c r="J540" i="2"/>
  <c r="K540" i="2"/>
  <c r="L540" i="2"/>
  <c r="A541" i="2"/>
  <c r="B541" i="2"/>
  <c r="C541" i="2"/>
  <c r="D541" i="2"/>
  <c r="E541" i="2"/>
  <c r="F541" i="2"/>
  <c r="G541" i="2"/>
  <c r="H541" i="2"/>
  <c r="I541" i="2"/>
  <c r="J541" i="2"/>
  <c r="K541" i="2"/>
  <c r="L541" i="2"/>
  <c r="A542" i="2"/>
  <c r="B542" i="2"/>
  <c r="C542" i="2"/>
  <c r="D542" i="2"/>
  <c r="E542" i="2"/>
  <c r="F542" i="2"/>
  <c r="G542" i="2"/>
  <c r="H542" i="2"/>
  <c r="I542" i="2"/>
  <c r="J542" i="2"/>
  <c r="K542" i="2"/>
  <c r="L542" i="2"/>
  <c r="A543" i="2"/>
  <c r="B543" i="2"/>
  <c r="C543" i="2"/>
  <c r="D543" i="2"/>
  <c r="E543" i="2"/>
  <c r="F543" i="2"/>
  <c r="G543" i="2"/>
  <c r="H543" i="2"/>
  <c r="I543" i="2"/>
  <c r="J543" i="2"/>
  <c r="K543" i="2"/>
  <c r="L543" i="2"/>
  <c r="A544" i="2"/>
  <c r="B544" i="2"/>
  <c r="C544" i="2"/>
  <c r="D544" i="2"/>
  <c r="E544" i="2"/>
  <c r="F544" i="2"/>
  <c r="G544" i="2"/>
  <c r="H544" i="2"/>
  <c r="I544" i="2"/>
  <c r="J544" i="2"/>
  <c r="K544" i="2"/>
  <c r="L544" i="2"/>
  <c r="A545" i="2"/>
  <c r="B545" i="2"/>
  <c r="C545" i="2"/>
  <c r="D545" i="2"/>
  <c r="E545" i="2"/>
  <c r="F545" i="2"/>
  <c r="G545" i="2"/>
  <c r="H545" i="2"/>
  <c r="I545" i="2"/>
  <c r="J545" i="2"/>
  <c r="K545" i="2"/>
  <c r="L545" i="2"/>
  <c r="A546" i="2"/>
  <c r="B546" i="2"/>
  <c r="C546" i="2"/>
  <c r="D546" i="2"/>
  <c r="E546" i="2"/>
  <c r="F546" i="2"/>
  <c r="G546" i="2"/>
  <c r="H546" i="2"/>
  <c r="I546" i="2"/>
  <c r="J546" i="2"/>
  <c r="K546" i="2"/>
  <c r="L546" i="2"/>
  <c r="A547" i="2"/>
  <c r="B547" i="2"/>
  <c r="C547" i="2"/>
  <c r="D547" i="2"/>
  <c r="E547" i="2"/>
  <c r="F547" i="2"/>
  <c r="G547" i="2"/>
  <c r="H547" i="2"/>
  <c r="I547" i="2"/>
  <c r="J547" i="2"/>
  <c r="K547" i="2"/>
  <c r="L547" i="2"/>
  <c r="A548" i="2"/>
  <c r="B548" i="2"/>
  <c r="C548" i="2"/>
  <c r="D548" i="2"/>
  <c r="E548" i="2"/>
  <c r="F548" i="2"/>
  <c r="G548" i="2"/>
  <c r="H548" i="2"/>
  <c r="I548" i="2"/>
  <c r="J548" i="2"/>
  <c r="K548" i="2"/>
  <c r="L548" i="2"/>
  <c r="A549" i="2"/>
  <c r="B549" i="2"/>
  <c r="C549" i="2"/>
  <c r="D549" i="2"/>
  <c r="E549" i="2"/>
  <c r="F549" i="2"/>
  <c r="G549" i="2"/>
  <c r="H549" i="2"/>
  <c r="I549" i="2"/>
  <c r="J549" i="2"/>
  <c r="K549" i="2"/>
  <c r="L549" i="2"/>
  <c r="A550" i="2"/>
  <c r="B550" i="2"/>
  <c r="C550" i="2"/>
  <c r="D550" i="2"/>
  <c r="E550" i="2"/>
  <c r="F550" i="2"/>
  <c r="G550" i="2"/>
  <c r="H550" i="2"/>
  <c r="I550" i="2"/>
  <c r="J550" i="2"/>
  <c r="K550" i="2"/>
  <c r="L550" i="2"/>
  <c r="A551" i="2"/>
  <c r="B551" i="2"/>
  <c r="C551" i="2"/>
  <c r="D551" i="2"/>
  <c r="E551" i="2"/>
  <c r="F551" i="2"/>
  <c r="G551" i="2"/>
  <c r="H551" i="2"/>
  <c r="I551" i="2"/>
  <c r="J551" i="2"/>
  <c r="K551" i="2"/>
  <c r="L551" i="2"/>
  <c r="A552" i="2"/>
  <c r="B552" i="2"/>
  <c r="C552" i="2"/>
  <c r="D552" i="2"/>
  <c r="E552" i="2"/>
  <c r="F552" i="2"/>
  <c r="G552" i="2"/>
  <c r="H552" i="2"/>
  <c r="I552" i="2"/>
  <c r="J552" i="2"/>
  <c r="K552" i="2"/>
  <c r="L552" i="2"/>
  <c r="A553" i="2"/>
  <c r="B553" i="2"/>
  <c r="C553" i="2"/>
  <c r="D553" i="2"/>
  <c r="E553" i="2"/>
  <c r="F553" i="2"/>
  <c r="G553" i="2"/>
  <c r="H553" i="2"/>
  <c r="I553" i="2"/>
  <c r="J553" i="2"/>
  <c r="K553" i="2"/>
  <c r="L553" i="2"/>
  <c r="A554" i="2"/>
  <c r="B554" i="2"/>
  <c r="C554" i="2"/>
  <c r="D554" i="2"/>
  <c r="E554" i="2"/>
  <c r="F554" i="2"/>
  <c r="G554" i="2"/>
  <c r="H554" i="2"/>
  <c r="I554" i="2"/>
  <c r="J554" i="2"/>
  <c r="K554" i="2"/>
  <c r="L554" i="2"/>
  <c r="A555" i="2"/>
  <c r="B555" i="2"/>
  <c r="C555" i="2"/>
  <c r="D555" i="2"/>
  <c r="E555" i="2"/>
  <c r="F555" i="2"/>
  <c r="G555" i="2"/>
  <c r="H555" i="2"/>
  <c r="I555" i="2"/>
  <c r="J555" i="2"/>
  <c r="K555" i="2"/>
  <c r="L555" i="2"/>
  <c r="A556" i="2"/>
  <c r="B556" i="2"/>
  <c r="C556" i="2"/>
  <c r="D556" i="2"/>
  <c r="E556" i="2"/>
  <c r="F556" i="2"/>
  <c r="G556" i="2"/>
  <c r="H556" i="2"/>
  <c r="I556" i="2"/>
  <c r="J556" i="2"/>
  <c r="K556" i="2"/>
  <c r="L556" i="2"/>
  <c r="A557" i="2"/>
  <c r="B557" i="2"/>
  <c r="C557" i="2"/>
  <c r="D557" i="2"/>
  <c r="E557" i="2"/>
  <c r="F557" i="2"/>
  <c r="G557" i="2"/>
  <c r="H557" i="2"/>
  <c r="I557" i="2"/>
  <c r="J557" i="2"/>
  <c r="K557" i="2"/>
  <c r="L557" i="2"/>
  <c r="A558" i="2"/>
  <c r="B558" i="2"/>
  <c r="C558" i="2"/>
  <c r="D558" i="2"/>
  <c r="E558" i="2"/>
  <c r="F558" i="2"/>
  <c r="G558" i="2"/>
  <c r="H558" i="2"/>
  <c r="I558" i="2"/>
  <c r="J558" i="2"/>
  <c r="K558" i="2"/>
  <c r="L558" i="2"/>
  <c r="A559" i="2"/>
  <c r="B559" i="2"/>
  <c r="C559" i="2"/>
  <c r="D559" i="2"/>
  <c r="E559" i="2"/>
  <c r="F559" i="2"/>
  <c r="G559" i="2"/>
  <c r="H559" i="2"/>
  <c r="I559" i="2"/>
  <c r="J559" i="2"/>
  <c r="K559" i="2"/>
  <c r="L559" i="2"/>
  <c r="A560" i="2"/>
  <c r="B560" i="2"/>
  <c r="C560" i="2"/>
  <c r="D560" i="2"/>
  <c r="E560" i="2"/>
  <c r="F560" i="2"/>
  <c r="G560" i="2"/>
  <c r="H560" i="2"/>
  <c r="I560" i="2"/>
  <c r="J560" i="2"/>
  <c r="K560" i="2"/>
  <c r="L560" i="2"/>
  <c r="A561" i="2"/>
  <c r="B561" i="2"/>
  <c r="C561" i="2"/>
  <c r="D561" i="2"/>
  <c r="E561" i="2"/>
  <c r="F561" i="2"/>
  <c r="G561" i="2"/>
  <c r="H561" i="2"/>
  <c r="I561" i="2"/>
  <c r="J561" i="2"/>
  <c r="K561" i="2"/>
  <c r="L561" i="2"/>
  <c r="A562" i="2"/>
  <c r="B562" i="2"/>
  <c r="C562" i="2"/>
  <c r="D562" i="2"/>
  <c r="E562" i="2"/>
  <c r="F562" i="2"/>
  <c r="G562" i="2"/>
  <c r="H562" i="2"/>
  <c r="I562" i="2"/>
  <c r="J562" i="2"/>
  <c r="K562" i="2"/>
  <c r="L562" i="2"/>
  <c r="A563" i="2"/>
  <c r="B563" i="2"/>
  <c r="C563" i="2"/>
  <c r="D563" i="2"/>
  <c r="E563" i="2"/>
  <c r="F563" i="2"/>
  <c r="G563" i="2"/>
  <c r="H563" i="2"/>
  <c r="I563" i="2"/>
  <c r="J563" i="2"/>
  <c r="K563" i="2"/>
  <c r="L563" i="2"/>
  <c r="A564" i="2"/>
  <c r="B564" i="2"/>
  <c r="C564" i="2"/>
  <c r="D564" i="2"/>
  <c r="E564" i="2"/>
  <c r="F564" i="2"/>
  <c r="G564" i="2"/>
  <c r="H564" i="2"/>
  <c r="I564" i="2"/>
  <c r="J564" i="2"/>
  <c r="K564" i="2"/>
  <c r="L564" i="2"/>
  <c r="A565" i="2"/>
  <c r="B565" i="2"/>
  <c r="C565" i="2"/>
  <c r="D565" i="2"/>
  <c r="E565" i="2"/>
  <c r="F565" i="2"/>
  <c r="G565" i="2"/>
  <c r="H565" i="2"/>
  <c r="I565" i="2"/>
  <c r="J565" i="2"/>
  <c r="K565" i="2"/>
  <c r="L565" i="2"/>
  <c r="A566" i="2"/>
  <c r="B566" i="2"/>
  <c r="C566" i="2"/>
  <c r="D566" i="2"/>
  <c r="E566" i="2"/>
  <c r="F566" i="2"/>
  <c r="G566" i="2"/>
  <c r="H566" i="2"/>
  <c r="I566" i="2"/>
  <c r="J566" i="2"/>
  <c r="K566" i="2"/>
  <c r="L566" i="2"/>
  <c r="A567" i="2"/>
  <c r="B567" i="2"/>
  <c r="C567" i="2"/>
  <c r="D567" i="2"/>
  <c r="E567" i="2"/>
  <c r="F567" i="2"/>
  <c r="G567" i="2"/>
  <c r="H567" i="2"/>
  <c r="I567" i="2"/>
  <c r="J567" i="2"/>
  <c r="K567" i="2"/>
  <c r="L567" i="2"/>
  <c r="A568" i="2"/>
  <c r="B568" i="2"/>
  <c r="C568" i="2"/>
  <c r="D568" i="2"/>
  <c r="E568" i="2"/>
  <c r="F568" i="2"/>
  <c r="G568" i="2"/>
  <c r="H568" i="2"/>
  <c r="I568" i="2"/>
  <c r="J568" i="2"/>
  <c r="K568" i="2"/>
  <c r="L568" i="2"/>
  <c r="A569" i="2"/>
  <c r="B569" i="2"/>
  <c r="C569" i="2"/>
  <c r="D569" i="2"/>
  <c r="E569" i="2"/>
  <c r="F569" i="2"/>
  <c r="G569" i="2"/>
  <c r="H569" i="2"/>
  <c r="I569" i="2"/>
  <c r="J569" i="2"/>
  <c r="K569" i="2"/>
  <c r="L569" i="2"/>
  <c r="A570" i="2"/>
  <c r="B570" i="2"/>
  <c r="C570" i="2"/>
  <c r="D570" i="2"/>
  <c r="E570" i="2"/>
  <c r="F570" i="2"/>
  <c r="G570" i="2"/>
  <c r="H570" i="2"/>
  <c r="I570" i="2"/>
  <c r="J570" i="2"/>
  <c r="K570" i="2"/>
  <c r="L570" i="2"/>
  <c r="A571" i="2"/>
  <c r="B571" i="2"/>
  <c r="C571" i="2"/>
  <c r="D571" i="2"/>
  <c r="E571" i="2"/>
  <c r="F571" i="2"/>
  <c r="G571" i="2"/>
  <c r="H571" i="2"/>
  <c r="I571" i="2"/>
  <c r="J571" i="2"/>
  <c r="K571" i="2"/>
  <c r="L571" i="2"/>
  <c r="A572" i="2"/>
  <c r="B572" i="2"/>
  <c r="C572" i="2"/>
  <c r="D572" i="2"/>
  <c r="E572" i="2"/>
  <c r="F572" i="2"/>
  <c r="G572" i="2"/>
  <c r="H572" i="2"/>
  <c r="I572" i="2"/>
  <c r="J572" i="2"/>
  <c r="K572" i="2"/>
  <c r="L572" i="2"/>
  <c r="A573" i="2"/>
  <c r="B573" i="2"/>
  <c r="C573" i="2"/>
  <c r="D573" i="2"/>
  <c r="E573" i="2"/>
  <c r="F573" i="2"/>
  <c r="G573" i="2"/>
  <c r="H573" i="2"/>
  <c r="I573" i="2"/>
  <c r="J573" i="2"/>
  <c r="K573" i="2"/>
  <c r="L573" i="2"/>
  <c r="A574" i="2"/>
  <c r="B574" i="2"/>
  <c r="C574" i="2"/>
  <c r="D574" i="2"/>
  <c r="E574" i="2"/>
  <c r="F574" i="2"/>
  <c r="G574" i="2"/>
  <c r="H574" i="2"/>
  <c r="I574" i="2"/>
  <c r="J574" i="2"/>
  <c r="K574" i="2"/>
  <c r="L574" i="2"/>
  <c r="A575" i="2"/>
  <c r="B575" i="2"/>
  <c r="C575" i="2"/>
  <c r="D575" i="2"/>
  <c r="E575" i="2"/>
  <c r="F575" i="2"/>
  <c r="G575" i="2"/>
  <c r="H575" i="2"/>
  <c r="I575" i="2"/>
  <c r="J575" i="2"/>
  <c r="K575" i="2"/>
  <c r="L575" i="2"/>
  <c r="A576" i="2"/>
  <c r="B576" i="2"/>
  <c r="C576" i="2"/>
  <c r="D576" i="2"/>
  <c r="E576" i="2"/>
  <c r="F576" i="2"/>
  <c r="G576" i="2"/>
  <c r="H576" i="2"/>
  <c r="I576" i="2"/>
  <c r="J576" i="2"/>
  <c r="K576" i="2"/>
  <c r="L576" i="2"/>
  <c r="A577" i="2"/>
  <c r="B577" i="2"/>
  <c r="C577" i="2"/>
  <c r="D577" i="2"/>
  <c r="E577" i="2"/>
  <c r="F577" i="2"/>
  <c r="G577" i="2"/>
  <c r="H577" i="2"/>
  <c r="I577" i="2"/>
  <c r="J577" i="2"/>
  <c r="K577" i="2"/>
  <c r="L577" i="2"/>
  <c r="A578" i="2"/>
  <c r="B578" i="2"/>
  <c r="C578" i="2"/>
  <c r="D578" i="2"/>
  <c r="E578" i="2"/>
  <c r="F578" i="2"/>
  <c r="G578" i="2"/>
  <c r="H578" i="2"/>
  <c r="I578" i="2"/>
  <c r="J578" i="2"/>
  <c r="K578" i="2"/>
  <c r="L578" i="2"/>
  <c r="A579" i="2"/>
  <c r="B579" i="2"/>
  <c r="C579" i="2"/>
  <c r="D579" i="2"/>
  <c r="E579" i="2"/>
  <c r="F579" i="2"/>
  <c r="G579" i="2"/>
  <c r="H579" i="2"/>
  <c r="I579" i="2"/>
  <c r="J579" i="2"/>
  <c r="K579" i="2"/>
  <c r="L579" i="2"/>
  <c r="A580" i="2"/>
  <c r="B580" i="2"/>
  <c r="C580" i="2"/>
  <c r="D580" i="2"/>
  <c r="E580" i="2"/>
  <c r="F580" i="2"/>
  <c r="G580" i="2"/>
  <c r="H580" i="2"/>
  <c r="I580" i="2"/>
  <c r="J580" i="2"/>
  <c r="K580" i="2"/>
  <c r="L580" i="2"/>
  <c r="A581" i="2"/>
  <c r="B581" i="2"/>
  <c r="C581" i="2"/>
  <c r="D581" i="2"/>
  <c r="E581" i="2"/>
  <c r="F581" i="2"/>
  <c r="G581" i="2"/>
  <c r="H581" i="2"/>
  <c r="I581" i="2"/>
  <c r="J581" i="2"/>
  <c r="K581" i="2"/>
  <c r="L581" i="2"/>
  <c r="A582" i="2"/>
  <c r="B582" i="2"/>
  <c r="C582" i="2"/>
  <c r="D582" i="2"/>
  <c r="E582" i="2"/>
  <c r="F582" i="2"/>
  <c r="G582" i="2"/>
  <c r="H582" i="2"/>
  <c r="I582" i="2"/>
  <c r="J582" i="2"/>
  <c r="K582" i="2"/>
  <c r="L582" i="2"/>
  <c r="A583" i="2"/>
  <c r="B583" i="2"/>
  <c r="C583" i="2"/>
  <c r="D583" i="2"/>
  <c r="E583" i="2"/>
  <c r="F583" i="2"/>
  <c r="G583" i="2"/>
  <c r="H583" i="2"/>
  <c r="I583" i="2"/>
  <c r="J583" i="2"/>
  <c r="K583" i="2"/>
  <c r="L583" i="2"/>
  <c r="A584" i="2"/>
  <c r="B584" i="2"/>
  <c r="C584" i="2"/>
  <c r="D584" i="2"/>
  <c r="E584" i="2"/>
  <c r="F584" i="2"/>
  <c r="G584" i="2"/>
  <c r="H584" i="2"/>
  <c r="I584" i="2"/>
  <c r="J584" i="2"/>
  <c r="K584" i="2"/>
  <c r="L584" i="2"/>
  <c r="A585" i="2"/>
  <c r="B585" i="2"/>
  <c r="C585" i="2"/>
  <c r="D585" i="2"/>
  <c r="E585" i="2"/>
  <c r="F585" i="2"/>
  <c r="G585" i="2"/>
  <c r="H585" i="2"/>
  <c r="I585" i="2"/>
  <c r="J585" i="2"/>
  <c r="K585" i="2"/>
  <c r="L585" i="2"/>
  <c r="A586" i="2"/>
  <c r="B586" i="2"/>
  <c r="C586" i="2"/>
  <c r="D586" i="2"/>
  <c r="E586" i="2"/>
  <c r="F586" i="2"/>
  <c r="G586" i="2"/>
  <c r="H586" i="2"/>
  <c r="I586" i="2"/>
  <c r="J586" i="2"/>
  <c r="K586" i="2"/>
  <c r="L586" i="2"/>
  <c r="A587" i="2"/>
  <c r="B587" i="2"/>
  <c r="C587" i="2"/>
  <c r="D587" i="2"/>
  <c r="E587" i="2"/>
  <c r="F587" i="2"/>
  <c r="G587" i="2"/>
  <c r="H587" i="2"/>
  <c r="I587" i="2"/>
  <c r="J587" i="2"/>
  <c r="K587" i="2"/>
  <c r="L587" i="2"/>
  <c r="A588" i="2"/>
  <c r="B588" i="2"/>
  <c r="C588" i="2"/>
  <c r="D588" i="2"/>
  <c r="E588" i="2"/>
  <c r="F588" i="2"/>
  <c r="G588" i="2"/>
  <c r="H588" i="2"/>
  <c r="I588" i="2"/>
  <c r="J588" i="2"/>
  <c r="K588" i="2"/>
  <c r="L588" i="2"/>
  <c r="A589" i="2"/>
  <c r="B589" i="2"/>
  <c r="C589" i="2"/>
  <c r="D589" i="2"/>
  <c r="E589" i="2"/>
  <c r="F589" i="2"/>
  <c r="G589" i="2"/>
  <c r="H589" i="2"/>
  <c r="I589" i="2"/>
  <c r="J589" i="2"/>
  <c r="K589" i="2"/>
  <c r="L589" i="2"/>
  <c r="A590" i="2"/>
  <c r="B590" i="2"/>
  <c r="C590" i="2"/>
  <c r="D590" i="2"/>
  <c r="E590" i="2"/>
  <c r="F590" i="2"/>
  <c r="G590" i="2"/>
  <c r="H590" i="2"/>
  <c r="I590" i="2"/>
  <c r="J590" i="2"/>
  <c r="K590" i="2"/>
  <c r="L590" i="2"/>
  <c r="A591" i="2"/>
  <c r="B591" i="2"/>
  <c r="C591" i="2"/>
  <c r="D591" i="2"/>
  <c r="E591" i="2"/>
  <c r="F591" i="2"/>
  <c r="G591" i="2"/>
  <c r="H591" i="2"/>
  <c r="I591" i="2"/>
  <c r="J591" i="2"/>
  <c r="K591" i="2"/>
  <c r="L591" i="2"/>
  <c r="A592" i="2"/>
  <c r="B592" i="2"/>
  <c r="C592" i="2"/>
  <c r="D592" i="2"/>
  <c r="E592" i="2"/>
  <c r="F592" i="2"/>
  <c r="G592" i="2"/>
  <c r="H592" i="2"/>
  <c r="I592" i="2"/>
  <c r="J592" i="2"/>
  <c r="K592" i="2"/>
  <c r="L592" i="2"/>
  <c r="A593" i="2"/>
  <c r="B593" i="2"/>
  <c r="C593" i="2"/>
  <c r="D593" i="2"/>
  <c r="E593" i="2"/>
  <c r="F593" i="2"/>
  <c r="G593" i="2"/>
  <c r="H593" i="2"/>
  <c r="I593" i="2"/>
  <c r="J593" i="2"/>
  <c r="K593" i="2"/>
  <c r="L593" i="2"/>
  <c r="A594" i="2"/>
  <c r="B594" i="2"/>
  <c r="C594" i="2"/>
  <c r="D594" i="2"/>
  <c r="E594" i="2"/>
  <c r="F594" i="2"/>
  <c r="G594" i="2"/>
  <c r="H594" i="2"/>
  <c r="I594" i="2"/>
  <c r="J594" i="2"/>
  <c r="K594" i="2"/>
  <c r="L594" i="2"/>
  <c r="A595" i="2"/>
  <c r="B595" i="2"/>
  <c r="C595" i="2"/>
  <c r="D595" i="2"/>
  <c r="E595" i="2"/>
  <c r="F595" i="2"/>
  <c r="G595" i="2"/>
  <c r="H595" i="2"/>
  <c r="I595" i="2"/>
  <c r="J595" i="2"/>
  <c r="K595" i="2"/>
  <c r="L595" i="2"/>
  <c r="A596" i="2"/>
  <c r="B596" i="2"/>
  <c r="C596" i="2"/>
  <c r="D596" i="2"/>
  <c r="E596" i="2"/>
  <c r="F596" i="2"/>
  <c r="G596" i="2"/>
  <c r="H596" i="2"/>
  <c r="I596" i="2"/>
  <c r="J596" i="2"/>
  <c r="K596" i="2"/>
  <c r="L596" i="2"/>
  <c r="A597" i="2"/>
  <c r="B597" i="2"/>
  <c r="C597" i="2"/>
  <c r="D597" i="2"/>
  <c r="E597" i="2"/>
  <c r="F597" i="2"/>
  <c r="G597" i="2"/>
  <c r="H597" i="2"/>
  <c r="I597" i="2"/>
  <c r="J597" i="2"/>
  <c r="K597" i="2"/>
  <c r="L597" i="2"/>
  <c r="A598" i="2"/>
  <c r="B598" i="2"/>
  <c r="C598" i="2"/>
  <c r="D598" i="2"/>
  <c r="E598" i="2"/>
  <c r="F598" i="2"/>
  <c r="G598" i="2"/>
  <c r="H598" i="2"/>
  <c r="I598" i="2"/>
  <c r="J598" i="2"/>
  <c r="K598" i="2"/>
  <c r="L598" i="2"/>
  <c r="A599" i="2"/>
  <c r="B599" i="2"/>
  <c r="C599" i="2"/>
  <c r="D599" i="2"/>
  <c r="E599" i="2"/>
  <c r="F599" i="2"/>
  <c r="G599" i="2"/>
  <c r="H599" i="2"/>
  <c r="I599" i="2"/>
  <c r="J599" i="2"/>
  <c r="K599" i="2"/>
  <c r="L599" i="2"/>
  <c r="A600" i="2"/>
  <c r="B600" i="2"/>
  <c r="C600" i="2"/>
  <c r="D600" i="2"/>
  <c r="E600" i="2"/>
  <c r="F600" i="2"/>
  <c r="G600" i="2"/>
  <c r="H600" i="2"/>
  <c r="I600" i="2"/>
  <c r="J600" i="2"/>
  <c r="K600" i="2"/>
  <c r="L600" i="2"/>
  <c r="A601" i="2"/>
  <c r="B601" i="2"/>
  <c r="C601" i="2"/>
  <c r="D601" i="2"/>
  <c r="E601" i="2"/>
  <c r="F601" i="2"/>
  <c r="G601" i="2"/>
  <c r="H601" i="2"/>
  <c r="I601" i="2"/>
  <c r="J601" i="2"/>
  <c r="K601" i="2"/>
  <c r="L601" i="2"/>
  <c r="A602" i="2"/>
  <c r="B602" i="2"/>
  <c r="C602" i="2"/>
  <c r="D602" i="2"/>
  <c r="E602" i="2"/>
  <c r="F602" i="2"/>
  <c r="G602" i="2"/>
  <c r="H602" i="2"/>
  <c r="I602" i="2"/>
  <c r="J602" i="2"/>
  <c r="K602" i="2"/>
  <c r="L602" i="2"/>
  <c r="A603" i="2"/>
  <c r="B603" i="2"/>
  <c r="C603" i="2"/>
  <c r="D603" i="2"/>
  <c r="E603" i="2"/>
  <c r="F603" i="2"/>
  <c r="G603" i="2"/>
  <c r="H603" i="2"/>
  <c r="I603" i="2"/>
  <c r="J603" i="2"/>
  <c r="K603" i="2"/>
  <c r="L603" i="2"/>
  <c r="A604" i="2"/>
  <c r="B604" i="2"/>
  <c r="C604" i="2"/>
  <c r="D604" i="2"/>
  <c r="E604" i="2"/>
  <c r="F604" i="2"/>
  <c r="G604" i="2"/>
  <c r="H604" i="2"/>
  <c r="I604" i="2"/>
  <c r="J604" i="2"/>
  <c r="K604" i="2"/>
  <c r="L604" i="2"/>
  <c r="A605" i="2"/>
  <c r="B605" i="2"/>
  <c r="C605" i="2"/>
  <c r="D605" i="2"/>
  <c r="E605" i="2"/>
  <c r="F605" i="2"/>
  <c r="G605" i="2"/>
  <c r="H605" i="2"/>
  <c r="I605" i="2"/>
  <c r="J605" i="2"/>
  <c r="K605" i="2"/>
  <c r="L605" i="2"/>
  <c r="A606" i="2"/>
  <c r="B606" i="2"/>
  <c r="C606" i="2"/>
  <c r="D606" i="2"/>
  <c r="E606" i="2"/>
  <c r="F606" i="2"/>
  <c r="G606" i="2"/>
  <c r="H606" i="2"/>
  <c r="I606" i="2"/>
  <c r="J606" i="2"/>
  <c r="K606" i="2"/>
  <c r="L606" i="2"/>
  <c r="A607" i="2"/>
  <c r="B607" i="2"/>
  <c r="C607" i="2"/>
  <c r="D607" i="2"/>
  <c r="E607" i="2"/>
  <c r="F607" i="2"/>
  <c r="G607" i="2"/>
  <c r="H607" i="2"/>
  <c r="I607" i="2"/>
  <c r="J607" i="2"/>
  <c r="K607" i="2"/>
  <c r="L607" i="2"/>
  <c r="A608" i="2"/>
  <c r="B608" i="2"/>
  <c r="C608" i="2"/>
  <c r="D608" i="2"/>
  <c r="E608" i="2"/>
  <c r="F608" i="2"/>
  <c r="G608" i="2"/>
  <c r="H608" i="2"/>
  <c r="I608" i="2"/>
  <c r="J608" i="2"/>
  <c r="K608" i="2"/>
  <c r="L608" i="2"/>
  <c r="A609" i="2"/>
  <c r="B609" i="2"/>
  <c r="C609" i="2"/>
  <c r="D609" i="2"/>
  <c r="E609" i="2"/>
  <c r="F609" i="2"/>
  <c r="G609" i="2"/>
  <c r="H609" i="2"/>
  <c r="I609" i="2"/>
  <c r="J609" i="2"/>
  <c r="K609" i="2"/>
  <c r="L609" i="2"/>
  <c r="A610" i="2"/>
  <c r="B610" i="2"/>
  <c r="C610" i="2"/>
  <c r="D610" i="2"/>
  <c r="E610" i="2"/>
  <c r="F610" i="2"/>
  <c r="G610" i="2"/>
  <c r="H610" i="2"/>
  <c r="I610" i="2"/>
  <c r="J610" i="2"/>
  <c r="K610" i="2"/>
  <c r="L610" i="2"/>
  <c r="A611" i="2"/>
  <c r="B611" i="2"/>
  <c r="C611" i="2"/>
  <c r="D611" i="2"/>
  <c r="E611" i="2"/>
  <c r="F611" i="2"/>
  <c r="G611" i="2"/>
  <c r="H611" i="2"/>
  <c r="I611" i="2"/>
  <c r="J611" i="2"/>
  <c r="K611" i="2"/>
  <c r="L611" i="2"/>
  <c r="A612" i="2"/>
  <c r="B612" i="2"/>
  <c r="C612" i="2"/>
  <c r="D612" i="2"/>
  <c r="E612" i="2"/>
  <c r="F612" i="2"/>
  <c r="G612" i="2"/>
  <c r="H612" i="2"/>
  <c r="I612" i="2"/>
  <c r="J612" i="2"/>
  <c r="K612" i="2"/>
  <c r="L612" i="2"/>
  <c r="A613" i="2"/>
  <c r="B613" i="2"/>
  <c r="C613" i="2"/>
  <c r="D613" i="2"/>
  <c r="E613" i="2"/>
  <c r="F613" i="2"/>
  <c r="G613" i="2"/>
  <c r="H613" i="2"/>
  <c r="I613" i="2"/>
  <c r="J613" i="2"/>
  <c r="K613" i="2"/>
  <c r="L613" i="2"/>
  <c r="A614" i="2"/>
  <c r="B614" i="2"/>
  <c r="C614" i="2"/>
  <c r="D614" i="2"/>
  <c r="E614" i="2"/>
  <c r="F614" i="2"/>
  <c r="G614" i="2"/>
  <c r="H614" i="2"/>
  <c r="I614" i="2"/>
  <c r="J614" i="2"/>
  <c r="K614" i="2"/>
  <c r="L614" i="2"/>
  <c r="A615" i="2"/>
  <c r="B615" i="2"/>
  <c r="C615" i="2"/>
  <c r="D615" i="2"/>
  <c r="E615" i="2"/>
  <c r="F615" i="2"/>
  <c r="G615" i="2"/>
  <c r="H615" i="2"/>
  <c r="I615" i="2"/>
  <c r="J615" i="2"/>
  <c r="K615" i="2"/>
  <c r="L615" i="2"/>
  <c r="A616" i="2"/>
  <c r="B616" i="2"/>
  <c r="C616" i="2"/>
  <c r="D616" i="2"/>
  <c r="E616" i="2"/>
  <c r="F616" i="2"/>
  <c r="G616" i="2"/>
  <c r="H616" i="2"/>
  <c r="I616" i="2"/>
  <c r="J616" i="2"/>
  <c r="K616" i="2"/>
  <c r="L616" i="2"/>
  <c r="A617" i="2"/>
  <c r="B617" i="2"/>
  <c r="C617" i="2"/>
  <c r="D617" i="2"/>
  <c r="E617" i="2"/>
  <c r="F617" i="2"/>
  <c r="G617" i="2"/>
  <c r="H617" i="2"/>
  <c r="I617" i="2"/>
  <c r="J617" i="2"/>
  <c r="K617" i="2"/>
  <c r="L617" i="2"/>
  <c r="A618" i="2"/>
  <c r="B618" i="2"/>
  <c r="C618" i="2"/>
  <c r="D618" i="2"/>
  <c r="E618" i="2"/>
  <c r="F618" i="2"/>
  <c r="G618" i="2"/>
  <c r="H618" i="2"/>
  <c r="I618" i="2"/>
  <c r="J618" i="2"/>
  <c r="K618" i="2"/>
  <c r="L618" i="2"/>
  <c r="A619" i="2"/>
  <c r="B619" i="2"/>
  <c r="C619" i="2"/>
  <c r="D619" i="2"/>
  <c r="E619" i="2"/>
  <c r="F619" i="2"/>
  <c r="G619" i="2"/>
  <c r="H619" i="2"/>
  <c r="I619" i="2"/>
  <c r="J619" i="2"/>
  <c r="K619" i="2"/>
  <c r="L619" i="2"/>
  <c r="A620" i="2"/>
  <c r="B620" i="2"/>
  <c r="C620" i="2"/>
  <c r="D620" i="2"/>
  <c r="E620" i="2"/>
  <c r="F620" i="2"/>
  <c r="G620" i="2"/>
  <c r="H620" i="2"/>
  <c r="I620" i="2"/>
  <c r="J620" i="2"/>
  <c r="K620" i="2"/>
  <c r="L620" i="2"/>
  <c r="A621" i="2"/>
  <c r="B621" i="2"/>
  <c r="C621" i="2"/>
  <c r="D621" i="2"/>
  <c r="E621" i="2"/>
  <c r="F621" i="2"/>
  <c r="G621" i="2"/>
  <c r="H621" i="2"/>
  <c r="I621" i="2"/>
  <c r="J621" i="2"/>
  <c r="K621" i="2"/>
  <c r="L621" i="2"/>
  <c r="A622" i="2"/>
  <c r="B622" i="2"/>
  <c r="C622" i="2"/>
  <c r="D622" i="2"/>
  <c r="E622" i="2"/>
  <c r="F622" i="2"/>
  <c r="G622" i="2"/>
  <c r="H622" i="2"/>
  <c r="I622" i="2"/>
  <c r="J622" i="2"/>
  <c r="K622" i="2"/>
  <c r="L622" i="2"/>
  <c r="A623" i="2"/>
  <c r="B623" i="2"/>
  <c r="C623" i="2"/>
  <c r="D623" i="2"/>
  <c r="E623" i="2"/>
  <c r="F623" i="2"/>
  <c r="G623" i="2"/>
  <c r="H623" i="2"/>
  <c r="I623" i="2"/>
  <c r="J623" i="2"/>
  <c r="K623" i="2"/>
  <c r="L623" i="2"/>
  <c r="A624" i="2"/>
  <c r="B624" i="2"/>
  <c r="C624" i="2"/>
  <c r="D624" i="2"/>
  <c r="E624" i="2"/>
  <c r="F624" i="2"/>
  <c r="G624" i="2"/>
  <c r="H624" i="2"/>
  <c r="I624" i="2"/>
  <c r="J624" i="2"/>
  <c r="K624" i="2"/>
  <c r="L624" i="2"/>
  <c r="A625" i="2"/>
  <c r="B625" i="2"/>
  <c r="C625" i="2"/>
  <c r="D625" i="2"/>
  <c r="E625" i="2"/>
  <c r="F625" i="2"/>
  <c r="G625" i="2"/>
  <c r="H625" i="2"/>
  <c r="I625" i="2"/>
  <c r="J625" i="2"/>
  <c r="K625" i="2"/>
  <c r="L625" i="2"/>
  <c r="A626" i="2"/>
  <c r="B626" i="2"/>
  <c r="C626" i="2"/>
  <c r="D626" i="2"/>
  <c r="E626" i="2"/>
  <c r="F626" i="2"/>
  <c r="G626" i="2"/>
  <c r="H626" i="2"/>
  <c r="I626" i="2"/>
  <c r="J626" i="2"/>
  <c r="K626" i="2"/>
  <c r="L626" i="2"/>
  <c r="A627" i="2"/>
  <c r="B627" i="2"/>
  <c r="C627" i="2"/>
  <c r="D627" i="2"/>
  <c r="E627" i="2"/>
  <c r="F627" i="2"/>
  <c r="G627" i="2"/>
  <c r="H627" i="2"/>
  <c r="I627" i="2"/>
  <c r="J627" i="2"/>
  <c r="K627" i="2"/>
  <c r="L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A637" i="2"/>
  <c r="B637" i="2"/>
  <c r="C637" i="2"/>
  <c r="D637" i="2"/>
  <c r="E637" i="2"/>
  <c r="F637" i="2"/>
  <c r="G637" i="2"/>
  <c r="H637" i="2"/>
  <c r="I637" i="2"/>
  <c r="J637" i="2"/>
  <c r="K637" i="2"/>
  <c r="L637" i="2"/>
  <c r="A638" i="2"/>
  <c r="B638" i="2"/>
  <c r="C638" i="2"/>
  <c r="D638" i="2"/>
  <c r="E638" i="2"/>
  <c r="F638" i="2"/>
  <c r="G638" i="2"/>
  <c r="H638" i="2"/>
  <c r="I638" i="2"/>
  <c r="J638" i="2"/>
  <c r="K638" i="2"/>
  <c r="L638" i="2"/>
  <c r="A639" i="2"/>
  <c r="B639" i="2"/>
  <c r="C639" i="2"/>
  <c r="D639" i="2"/>
  <c r="E639" i="2"/>
  <c r="F639" i="2"/>
  <c r="G639" i="2"/>
  <c r="H639" i="2"/>
  <c r="I639" i="2"/>
  <c r="J639" i="2"/>
  <c r="K639" i="2"/>
  <c r="L639" i="2"/>
  <c r="A640" i="2"/>
  <c r="B640" i="2"/>
  <c r="C640" i="2"/>
  <c r="D640" i="2"/>
  <c r="E640" i="2"/>
  <c r="F640" i="2"/>
  <c r="G640" i="2"/>
  <c r="H640" i="2"/>
  <c r="I640" i="2"/>
  <c r="J640" i="2"/>
  <c r="K640" i="2"/>
  <c r="L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A644" i="2"/>
  <c r="B644" i="2"/>
  <c r="C644" i="2"/>
  <c r="D644" i="2"/>
  <c r="E644" i="2"/>
  <c r="F644" i="2"/>
  <c r="G644" i="2"/>
  <c r="H644" i="2"/>
  <c r="I644" i="2"/>
  <c r="J644" i="2"/>
  <c r="K644" i="2"/>
  <c r="L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A646" i="2"/>
  <c r="B646" i="2"/>
  <c r="C646" i="2"/>
  <c r="D646" i="2"/>
  <c r="E646" i="2"/>
  <c r="F646" i="2"/>
  <c r="G646" i="2"/>
  <c r="H646" i="2"/>
  <c r="I646" i="2"/>
  <c r="J646" i="2"/>
  <c r="K646" i="2"/>
  <c r="L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A648" i="2"/>
  <c r="B648" i="2"/>
  <c r="C648" i="2"/>
  <c r="D648" i="2"/>
  <c r="E648" i="2"/>
  <c r="F648" i="2"/>
  <c r="G648" i="2"/>
  <c r="H648" i="2"/>
  <c r="I648" i="2"/>
  <c r="J648" i="2"/>
  <c r="K648" i="2"/>
  <c r="L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A650" i="2"/>
  <c r="B650" i="2"/>
  <c r="C650" i="2"/>
  <c r="D650" i="2"/>
  <c r="E650" i="2"/>
  <c r="F650" i="2"/>
  <c r="G650" i="2"/>
  <c r="H650" i="2"/>
  <c r="I650" i="2"/>
  <c r="J650" i="2"/>
  <c r="K650" i="2"/>
  <c r="L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A652" i="2"/>
  <c r="B652" i="2"/>
  <c r="C652" i="2"/>
  <c r="D652" i="2"/>
  <c r="E652" i="2"/>
  <c r="F652" i="2"/>
  <c r="G652" i="2"/>
  <c r="H652" i="2"/>
  <c r="I652" i="2"/>
  <c r="J652" i="2"/>
  <c r="K652" i="2"/>
  <c r="L652" i="2"/>
  <c r="A653" i="2"/>
  <c r="B653" i="2"/>
  <c r="C653" i="2"/>
  <c r="D653" i="2"/>
  <c r="E653" i="2"/>
  <c r="F653" i="2"/>
  <c r="G653" i="2"/>
  <c r="H653" i="2"/>
  <c r="I653" i="2"/>
  <c r="J653" i="2"/>
  <c r="K653" i="2"/>
  <c r="L653" i="2"/>
  <c r="A654" i="2"/>
  <c r="B654" i="2"/>
  <c r="C654" i="2"/>
  <c r="D654" i="2"/>
  <c r="E654" i="2"/>
  <c r="F654" i="2"/>
  <c r="G654" i="2"/>
  <c r="H654" i="2"/>
  <c r="I654" i="2"/>
  <c r="J654" i="2"/>
  <c r="K654" i="2"/>
  <c r="L654" i="2"/>
  <c r="A655" i="2"/>
  <c r="B655" i="2"/>
  <c r="C655" i="2"/>
  <c r="D655" i="2"/>
  <c r="E655" i="2"/>
  <c r="F655" i="2"/>
  <c r="G655" i="2"/>
  <c r="H655" i="2"/>
  <c r="I655" i="2"/>
  <c r="J655" i="2"/>
  <c r="K655" i="2"/>
  <c r="L655" i="2"/>
  <c r="A656" i="2"/>
  <c r="B656" i="2"/>
  <c r="C656" i="2"/>
  <c r="D656" i="2"/>
  <c r="E656" i="2"/>
  <c r="F656" i="2"/>
  <c r="G656" i="2"/>
  <c r="H656" i="2"/>
  <c r="I656" i="2"/>
  <c r="J656" i="2"/>
  <c r="K656" i="2"/>
  <c r="L656" i="2"/>
  <c r="A657" i="2"/>
  <c r="B657" i="2"/>
  <c r="C657" i="2"/>
  <c r="D657" i="2"/>
  <c r="E657" i="2"/>
  <c r="F657" i="2"/>
  <c r="G657" i="2"/>
  <c r="H657" i="2"/>
  <c r="I657" i="2"/>
  <c r="J657" i="2"/>
  <c r="K657" i="2"/>
  <c r="L657" i="2"/>
  <c r="A658" i="2"/>
  <c r="B658" i="2"/>
  <c r="C658" i="2"/>
  <c r="D658" i="2"/>
  <c r="E658" i="2"/>
  <c r="F658" i="2"/>
  <c r="G658" i="2"/>
  <c r="H658" i="2"/>
  <c r="I658" i="2"/>
  <c r="J658" i="2"/>
  <c r="K658" i="2"/>
  <c r="L658" i="2"/>
  <c r="A659" i="2"/>
  <c r="B659" i="2"/>
  <c r="C659" i="2"/>
  <c r="D659" i="2"/>
  <c r="E659" i="2"/>
  <c r="F659" i="2"/>
  <c r="G659" i="2"/>
  <c r="H659" i="2"/>
  <c r="I659" i="2"/>
  <c r="J659" i="2"/>
  <c r="K659" i="2"/>
  <c r="L659" i="2"/>
  <c r="A660" i="2"/>
  <c r="B660" i="2"/>
  <c r="C660" i="2"/>
  <c r="D660" i="2"/>
  <c r="E660" i="2"/>
  <c r="F660" i="2"/>
  <c r="G660" i="2"/>
  <c r="H660" i="2"/>
  <c r="I660" i="2"/>
  <c r="J660" i="2"/>
  <c r="K660" i="2"/>
  <c r="L660" i="2"/>
  <c r="A661" i="2"/>
  <c r="B661" i="2"/>
  <c r="C661" i="2"/>
  <c r="D661" i="2"/>
  <c r="E661" i="2"/>
  <c r="F661" i="2"/>
  <c r="G661" i="2"/>
  <c r="H661" i="2"/>
  <c r="I661" i="2"/>
  <c r="J661" i="2"/>
  <c r="K661" i="2"/>
  <c r="L661" i="2"/>
  <c r="B662" i="2"/>
  <c r="C662" i="2"/>
  <c r="D662" i="2"/>
  <c r="E662" i="2"/>
  <c r="F662" i="2"/>
  <c r="G662" i="2"/>
  <c r="H662" i="2"/>
  <c r="I662" i="2"/>
  <c r="J662" i="2"/>
  <c r="K662" i="2"/>
  <c r="L662" i="2"/>
  <c r="A663" i="2"/>
  <c r="B663" i="2"/>
  <c r="C663" i="2"/>
  <c r="D663" i="2"/>
  <c r="E663" i="2"/>
  <c r="F663" i="2"/>
  <c r="G663" i="2"/>
  <c r="H663" i="2"/>
  <c r="I663" i="2"/>
  <c r="J663" i="2"/>
  <c r="K663" i="2"/>
  <c r="L663" i="2"/>
  <c r="A664" i="2"/>
  <c r="B664" i="2"/>
  <c r="C664" i="2"/>
  <c r="D664" i="2"/>
  <c r="E664" i="2"/>
  <c r="F664" i="2"/>
  <c r="G664" i="2"/>
  <c r="H664" i="2"/>
  <c r="I664" i="2"/>
  <c r="J664" i="2"/>
  <c r="K664" i="2"/>
  <c r="L664" i="2"/>
  <c r="A665" i="2"/>
  <c r="B665" i="2"/>
  <c r="C665" i="2"/>
  <c r="D665" i="2"/>
  <c r="E665" i="2"/>
  <c r="F665" i="2"/>
  <c r="G665" i="2"/>
  <c r="H665" i="2"/>
  <c r="I665" i="2"/>
  <c r="J665" i="2"/>
  <c r="K665" i="2"/>
  <c r="L665" i="2"/>
  <c r="A666" i="2"/>
  <c r="B666" i="2"/>
  <c r="C666" i="2"/>
  <c r="D666" i="2"/>
  <c r="E666" i="2"/>
  <c r="F666" i="2"/>
  <c r="G666" i="2"/>
  <c r="H666" i="2"/>
  <c r="I666" i="2"/>
  <c r="J666" i="2"/>
  <c r="K666" i="2"/>
  <c r="L666" i="2"/>
  <c r="A667" i="2"/>
  <c r="B667" i="2"/>
  <c r="C667" i="2"/>
  <c r="D667" i="2"/>
  <c r="E667" i="2"/>
  <c r="F667" i="2"/>
  <c r="G667" i="2"/>
  <c r="H667" i="2"/>
  <c r="I667" i="2"/>
  <c r="J667" i="2"/>
  <c r="K667" i="2"/>
  <c r="L667" i="2"/>
  <c r="A668" i="2"/>
  <c r="B668" i="2"/>
  <c r="C668" i="2"/>
  <c r="D668" i="2"/>
  <c r="E668" i="2"/>
  <c r="F668" i="2"/>
  <c r="G668" i="2"/>
  <c r="H668" i="2"/>
  <c r="I668" i="2"/>
  <c r="J668" i="2"/>
  <c r="K668" i="2"/>
  <c r="L668" i="2"/>
  <c r="A669" i="2"/>
  <c r="B669" i="2"/>
  <c r="C669" i="2"/>
  <c r="D669" i="2"/>
  <c r="E669" i="2"/>
  <c r="F669" i="2"/>
  <c r="G669" i="2"/>
  <c r="H669" i="2"/>
  <c r="I669" i="2"/>
  <c r="J669" i="2"/>
  <c r="K669" i="2"/>
  <c r="L669" i="2"/>
  <c r="A670" i="2"/>
  <c r="B670" i="2"/>
  <c r="C670" i="2"/>
  <c r="D670" i="2"/>
  <c r="E670" i="2"/>
  <c r="F670" i="2"/>
  <c r="G670" i="2"/>
  <c r="H670" i="2"/>
  <c r="I670" i="2"/>
  <c r="J670" i="2"/>
  <c r="K670" i="2"/>
  <c r="L670" i="2"/>
  <c r="A671" i="2"/>
  <c r="B671" i="2"/>
  <c r="C671" i="2"/>
  <c r="D671" i="2"/>
  <c r="E671" i="2"/>
  <c r="F671" i="2"/>
  <c r="G671" i="2"/>
  <c r="H671" i="2"/>
  <c r="I671" i="2"/>
  <c r="J671" i="2"/>
  <c r="K671" i="2"/>
  <c r="L671" i="2"/>
  <c r="A672" i="2"/>
  <c r="B672" i="2"/>
  <c r="C672" i="2"/>
  <c r="D672" i="2"/>
  <c r="E672" i="2"/>
  <c r="F672" i="2"/>
  <c r="G672" i="2"/>
  <c r="H672" i="2"/>
  <c r="I672" i="2"/>
  <c r="J672" i="2"/>
  <c r="K672" i="2"/>
  <c r="L672" i="2"/>
  <c r="A673" i="2"/>
  <c r="B673" i="2"/>
  <c r="C673" i="2"/>
  <c r="D673" i="2"/>
  <c r="E673" i="2"/>
  <c r="F673" i="2"/>
  <c r="G673" i="2"/>
  <c r="H673" i="2"/>
  <c r="I673" i="2"/>
  <c r="J673" i="2"/>
  <c r="K673" i="2"/>
  <c r="L673" i="2"/>
  <c r="A674" i="2"/>
  <c r="B674" i="2"/>
  <c r="C674" i="2"/>
  <c r="D674" i="2"/>
  <c r="E674" i="2"/>
  <c r="F674" i="2"/>
  <c r="G674" i="2"/>
  <c r="H674" i="2"/>
  <c r="I674" i="2"/>
  <c r="J674" i="2"/>
  <c r="K674" i="2"/>
  <c r="L674" i="2"/>
  <c r="A675" i="2"/>
  <c r="B675" i="2"/>
  <c r="C675" i="2"/>
  <c r="D675" i="2"/>
  <c r="E675" i="2"/>
  <c r="F675" i="2"/>
  <c r="G675" i="2"/>
  <c r="H675" i="2"/>
  <c r="I675" i="2"/>
  <c r="J675" i="2"/>
  <c r="K675" i="2"/>
  <c r="L675" i="2"/>
  <c r="A676" i="2"/>
  <c r="B676" i="2"/>
  <c r="C676" i="2"/>
  <c r="D676" i="2"/>
  <c r="E676" i="2"/>
  <c r="F676" i="2"/>
  <c r="G676" i="2"/>
  <c r="H676" i="2"/>
  <c r="I676" i="2"/>
  <c r="J676" i="2"/>
  <c r="K676" i="2"/>
  <c r="L676" i="2"/>
  <c r="A677" i="2"/>
  <c r="B677" i="2"/>
  <c r="C677" i="2"/>
  <c r="D677" i="2"/>
  <c r="E677" i="2"/>
  <c r="F677" i="2"/>
  <c r="G677" i="2"/>
  <c r="H677" i="2"/>
  <c r="I677" i="2"/>
  <c r="J677" i="2"/>
  <c r="K677" i="2"/>
  <c r="L677" i="2"/>
  <c r="A678" i="2"/>
  <c r="B678" i="2"/>
  <c r="C678" i="2"/>
  <c r="D678" i="2"/>
  <c r="E678" i="2"/>
  <c r="F678" i="2"/>
  <c r="G678" i="2"/>
  <c r="H678" i="2"/>
  <c r="I678" i="2"/>
  <c r="J678" i="2"/>
  <c r="K678" i="2"/>
  <c r="L678" i="2"/>
  <c r="A679" i="2"/>
  <c r="B679" i="2"/>
  <c r="C679" i="2"/>
  <c r="D679" i="2"/>
  <c r="E679" i="2"/>
  <c r="F679" i="2"/>
  <c r="G679" i="2"/>
  <c r="H679" i="2"/>
  <c r="I679" i="2"/>
  <c r="J679" i="2"/>
  <c r="K679" i="2"/>
  <c r="L679" i="2"/>
  <c r="A680" i="2"/>
  <c r="B680" i="2"/>
  <c r="C680" i="2"/>
  <c r="D680" i="2"/>
  <c r="E680" i="2"/>
  <c r="F680" i="2"/>
  <c r="G680" i="2"/>
  <c r="H680" i="2"/>
  <c r="I680" i="2"/>
  <c r="J680" i="2"/>
  <c r="K680" i="2"/>
  <c r="L680" i="2"/>
  <c r="A681" i="2"/>
  <c r="B681" i="2"/>
  <c r="C681" i="2"/>
  <c r="D681" i="2"/>
  <c r="E681" i="2"/>
  <c r="F681" i="2"/>
  <c r="G681" i="2"/>
  <c r="H681" i="2"/>
  <c r="I681" i="2"/>
  <c r="J681" i="2"/>
  <c r="K681" i="2"/>
  <c r="L681" i="2"/>
  <c r="A682" i="2"/>
  <c r="B682" i="2"/>
  <c r="C682" i="2"/>
  <c r="D682" i="2"/>
  <c r="E682" i="2"/>
  <c r="F682" i="2"/>
  <c r="G682" i="2"/>
  <c r="H682" i="2"/>
  <c r="I682" i="2"/>
  <c r="J682" i="2"/>
  <c r="K682" i="2"/>
  <c r="L682" i="2"/>
  <c r="A683" i="2"/>
  <c r="B683" i="2"/>
  <c r="C683" i="2"/>
  <c r="D683" i="2"/>
  <c r="E683" i="2"/>
  <c r="F683" i="2"/>
  <c r="G683" i="2"/>
  <c r="H683" i="2"/>
  <c r="I683" i="2"/>
  <c r="J683" i="2"/>
  <c r="K683" i="2"/>
  <c r="L683" i="2"/>
  <c r="A684" i="2"/>
  <c r="B684" i="2"/>
  <c r="C684" i="2"/>
  <c r="D684" i="2"/>
  <c r="E684" i="2"/>
  <c r="F684" i="2"/>
  <c r="G684" i="2"/>
  <c r="H684" i="2"/>
  <c r="I684" i="2"/>
  <c r="J684" i="2"/>
  <c r="K684" i="2"/>
  <c r="L684" i="2"/>
  <c r="A685" i="2"/>
  <c r="B685" i="2"/>
  <c r="C685" i="2"/>
  <c r="D685" i="2"/>
  <c r="E685" i="2"/>
  <c r="F685" i="2"/>
  <c r="G685" i="2"/>
  <c r="H685" i="2"/>
  <c r="I685" i="2"/>
  <c r="J685" i="2"/>
  <c r="K685" i="2"/>
  <c r="L685" i="2"/>
  <c r="A686" i="2"/>
  <c r="B686" i="2"/>
  <c r="C686" i="2"/>
  <c r="D686" i="2"/>
  <c r="E686" i="2"/>
  <c r="F686" i="2"/>
  <c r="G686" i="2"/>
  <c r="H686" i="2"/>
  <c r="I686" i="2"/>
  <c r="J686" i="2"/>
  <c r="K686" i="2"/>
  <c r="L686" i="2"/>
  <c r="A687" i="2"/>
  <c r="B687" i="2"/>
  <c r="C687" i="2"/>
  <c r="D687" i="2"/>
  <c r="E687" i="2"/>
  <c r="F687" i="2"/>
  <c r="G687" i="2"/>
  <c r="H687" i="2"/>
  <c r="I687" i="2"/>
  <c r="J687" i="2"/>
  <c r="K687" i="2"/>
  <c r="L687" i="2"/>
  <c r="A688" i="2"/>
  <c r="B688" i="2"/>
  <c r="C688" i="2"/>
  <c r="D688" i="2"/>
  <c r="E688" i="2"/>
  <c r="F688" i="2"/>
  <c r="G688" i="2"/>
  <c r="H688" i="2"/>
  <c r="I688" i="2"/>
  <c r="J688" i="2"/>
  <c r="K688" i="2"/>
  <c r="L688" i="2"/>
  <c r="A689" i="2"/>
  <c r="B689" i="2"/>
  <c r="C689" i="2"/>
  <c r="D689" i="2"/>
  <c r="E689" i="2"/>
  <c r="F689" i="2"/>
  <c r="G689" i="2"/>
  <c r="H689" i="2"/>
  <c r="I689" i="2"/>
  <c r="J689" i="2"/>
  <c r="K689" i="2"/>
  <c r="L689" i="2"/>
  <c r="A690" i="2"/>
  <c r="B690" i="2"/>
  <c r="C690" i="2"/>
  <c r="D690" i="2"/>
  <c r="E690" i="2"/>
  <c r="F690" i="2"/>
  <c r="G690" i="2"/>
  <c r="H690" i="2"/>
  <c r="I690" i="2"/>
  <c r="J690" i="2"/>
  <c r="K690" i="2"/>
  <c r="L690" i="2"/>
  <c r="A691" i="2"/>
  <c r="B691" i="2"/>
  <c r="C691" i="2"/>
  <c r="D691" i="2"/>
  <c r="E691" i="2"/>
  <c r="F691" i="2"/>
  <c r="G691" i="2"/>
  <c r="H691" i="2"/>
  <c r="I691" i="2"/>
  <c r="J691" i="2"/>
  <c r="K691" i="2"/>
  <c r="L691" i="2"/>
  <c r="A692" i="2"/>
  <c r="B692" i="2"/>
  <c r="C692" i="2"/>
  <c r="D692" i="2"/>
  <c r="E692" i="2"/>
  <c r="F692" i="2"/>
  <c r="G692" i="2"/>
  <c r="H692" i="2"/>
  <c r="I692" i="2"/>
  <c r="J692" i="2"/>
  <c r="K692" i="2"/>
  <c r="L692" i="2"/>
  <c r="A693" i="2"/>
  <c r="B693" i="2"/>
  <c r="C693" i="2"/>
  <c r="D693" i="2"/>
  <c r="E693" i="2"/>
  <c r="F693" i="2"/>
  <c r="G693" i="2"/>
  <c r="H693" i="2"/>
  <c r="I693" i="2"/>
  <c r="J693" i="2"/>
  <c r="K693" i="2"/>
  <c r="L693" i="2"/>
  <c r="A694" i="2"/>
  <c r="B694" i="2"/>
  <c r="C694" i="2"/>
  <c r="D694" i="2"/>
  <c r="E694" i="2"/>
  <c r="F694" i="2"/>
  <c r="G694" i="2"/>
  <c r="H694" i="2"/>
  <c r="I694" i="2"/>
  <c r="J694" i="2"/>
  <c r="K694" i="2"/>
  <c r="L694" i="2"/>
  <c r="A695" i="2"/>
  <c r="B695" i="2"/>
  <c r="C695" i="2"/>
  <c r="D695" i="2"/>
  <c r="E695" i="2"/>
  <c r="F695" i="2"/>
  <c r="G695" i="2"/>
  <c r="H695" i="2"/>
  <c r="I695" i="2"/>
  <c r="J695" i="2"/>
  <c r="K695" i="2"/>
  <c r="L695" i="2"/>
  <c r="A696" i="2"/>
  <c r="B696" i="2"/>
  <c r="C696" i="2"/>
  <c r="D696" i="2"/>
  <c r="E696" i="2"/>
  <c r="F696" i="2"/>
  <c r="G696" i="2"/>
  <c r="H696" i="2"/>
  <c r="I696" i="2"/>
  <c r="J696" i="2"/>
  <c r="K696" i="2"/>
  <c r="L696" i="2"/>
  <c r="A697" i="2"/>
  <c r="B697" i="2"/>
  <c r="C697" i="2"/>
  <c r="D697" i="2"/>
  <c r="E697" i="2"/>
  <c r="F697" i="2"/>
  <c r="G697" i="2"/>
  <c r="H697" i="2"/>
  <c r="I697" i="2"/>
  <c r="J697" i="2"/>
  <c r="K697" i="2"/>
  <c r="L697" i="2"/>
  <c r="A698" i="2"/>
  <c r="B698" i="2"/>
  <c r="C698" i="2"/>
  <c r="D698" i="2"/>
  <c r="E698" i="2"/>
  <c r="F698" i="2"/>
  <c r="G698" i="2"/>
  <c r="H698" i="2"/>
  <c r="I698" i="2"/>
  <c r="J698" i="2"/>
  <c r="K698" i="2"/>
  <c r="L698" i="2"/>
  <c r="A699" i="2"/>
  <c r="B699" i="2"/>
  <c r="C699" i="2"/>
  <c r="D699" i="2"/>
  <c r="E699" i="2"/>
  <c r="F699" i="2"/>
  <c r="G699" i="2"/>
  <c r="H699" i="2"/>
  <c r="I699" i="2"/>
  <c r="J699" i="2"/>
  <c r="K699" i="2"/>
  <c r="L699" i="2"/>
  <c r="A700" i="2"/>
  <c r="B700" i="2"/>
  <c r="C700" i="2"/>
  <c r="D700" i="2"/>
  <c r="E700" i="2"/>
  <c r="F700" i="2"/>
  <c r="G700" i="2"/>
  <c r="H700" i="2"/>
  <c r="I700" i="2"/>
  <c r="J700" i="2"/>
  <c r="K700" i="2"/>
  <c r="L700" i="2"/>
  <c r="A701" i="2"/>
  <c r="B701" i="2"/>
  <c r="C701" i="2"/>
  <c r="D701" i="2"/>
  <c r="E701" i="2"/>
  <c r="F701" i="2"/>
  <c r="G701" i="2"/>
  <c r="H701" i="2"/>
  <c r="I701" i="2"/>
  <c r="J701" i="2"/>
  <c r="K701" i="2"/>
  <c r="L701" i="2"/>
  <c r="A702" i="2"/>
  <c r="B702" i="2"/>
  <c r="C702" i="2"/>
  <c r="D702" i="2"/>
  <c r="E702" i="2"/>
  <c r="F702" i="2"/>
  <c r="G702" i="2"/>
  <c r="H702" i="2"/>
  <c r="I702" i="2"/>
  <c r="J702" i="2"/>
  <c r="K702" i="2"/>
  <c r="L702" i="2"/>
  <c r="A703" i="2"/>
  <c r="B703" i="2"/>
  <c r="C703" i="2"/>
  <c r="D703" i="2"/>
  <c r="E703" i="2"/>
  <c r="F703" i="2"/>
  <c r="G703" i="2"/>
  <c r="H703" i="2"/>
  <c r="I703" i="2"/>
  <c r="J703" i="2"/>
  <c r="K703" i="2"/>
  <c r="L703" i="2"/>
  <c r="A704" i="2"/>
  <c r="B704" i="2"/>
  <c r="C704" i="2"/>
  <c r="D704" i="2"/>
  <c r="E704" i="2"/>
  <c r="F704" i="2"/>
  <c r="G704" i="2"/>
  <c r="H704" i="2"/>
  <c r="I704" i="2"/>
  <c r="J704" i="2"/>
  <c r="K704" i="2"/>
  <c r="L704" i="2"/>
  <c r="A705" i="2"/>
  <c r="B705" i="2"/>
  <c r="C705" i="2"/>
  <c r="D705" i="2"/>
  <c r="E705" i="2"/>
  <c r="F705" i="2"/>
  <c r="G705" i="2"/>
  <c r="H705" i="2"/>
  <c r="I705" i="2"/>
  <c r="J705" i="2"/>
  <c r="K705" i="2"/>
  <c r="L705" i="2"/>
  <c r="A706" i="2"/>
  <c r="B706" i="2"/>
  <c r="C706" i="2"/>
  <c r="D706" i="2"/>
  <c r="E706" i="2"/>
  <c r="F706" i="2"/>
  <c r="G706" i="2"/>
  <c r="H706" i="2"/>
  <c r="I706" i="2"/>
  <c r="J706" i="2"/>
  <c r="K706" i="2"/>
  <c r="L706" i="2"/>
  <c r="A707" i="2"/>
  <c r="B707" i="2"/>
  <c r="C707" i="2"/>
  <c r="D707" i="2"/>
  <c r="E707" i="2"/>
  <c r="F707" i="2"/>
  <c r="G707" i="2"/>
  <c r="H707" i="2"/>
  <c r="I707" i="2"/>
  <c r="J707" i="2"/>
  <c r="K707" i="2"/>
  <c r="L707" i="2"/>
  <c r="A708" i="2"/>
  <c r="B708" i="2"/>
  <c r="C708" i="2"/>
  <c r="D708" i="2"/>
  <c r="E708" i="2"/>
  <c r="F708" i="2"/>
  <c r="G708" i="2"/>
  <c r="H708" i="2"/>
  <c r="I708" i="2"/>
  <c r="J708" i="2"/>
  <c r="K708" i="2"/>
  <c r="L708" i="2"/>
  <c r="A709" i="2"/>
  <c r="B709" i="2"/>
  <c r="C709" i="2"/>
  <c r="D709" i="2"/>
  <c r="E709" i="2"/>
  <c r="F709" i="2"/>
  <c r="G709" i="2"/>
  <c r="H709" i="2"/>
  <c r="I709" i="2"/>
  <c r="J709" i="2"/>
  <c r="K709" i="2"/>
  <c r="L709" i="2"/>
  <c r="A710" i="2"/>
  <c r="B710" i="2"/>
  <c r="C710" i="2"/>
  <c r="D710" i="2"/>
  <c r="E710" i="2"/>
  <c r="F710" i="2"/>
  <c r="G710" i="2"/>
  <c r="H710" i="2"/>
  <c r="I710" i="2"/>
  <c r="J710" i="2"/>
  <c r="K710" i="2"/>
  <c r="L710" i="2"/>
  <c r="A711" i="2"/>
  <c r="B711" i="2"/>
  <c r="C711" i="2"/>
  <c r="D711" i="2"/>
  <c r="E711" i="2"/>
  <c r="F711" i="2"/>
  <c r="G711" i="2"/>
  <c r="H711" i="2"/>
  <c r="I711" i="2"/>
  <c r="J711" i="2"/>
  <c r="K711" i="2"/>
  <c r="L711" i="2"/>
  <c r="A712" i="2"/>
  <c r="B712" i="2"/>
  <c r="C712" i="2"/>
  <c r="D712" i="2"/>
  <c r="E712" i="2"/>
  <c r="F712" i="2"/>
  <c r="G712" i="2"/>
  <c r="H712" i="2"/>
  <c r="I712" i="2"/>
  <c r="J712" i="2"/>
  <c r="K712" i="2"/>
  <c r="L712" i="2"/>
  <c r="A713" i="2"/>
  <c r="B713" i="2"/>
  <c r="C713" i="2"/>
  <c r="D713" i="2"/>
  <c r="E713" i="2"/>
  <c r="F713" i="2"/>
  <c r="G713" i="2"/>
  <c r="H713" i="2"/>
  <c r="I713" i="2"/>
  <c r="J713" i="2"/>
  <c r="K713" i="2"/>
  <c r="L713" i="2"/>
  <c r="A714" i="2"/>
  <c r="B714" i="2"/>
  <c r="C714" i="2"/>
  <c r="D714" i="2"/>
  <c r="E714" i="2"/>
  <c r="F714" i="2"/>
  <c r="G714" i="2"/>
  <c r="H714" i="2"/>
  <c r="I714" i="2"/>
  <c r="J714" i="2"/>
  <c r="K714" i="2"/>
  <c r="L714" i="2"/>
  <c r="A715" i="2"/>
  <c r="B715" i="2"/>
  <c r="C715" i="2"/>
  <c r="D715" i="2"/>
  <c r="E715" i="2"/>
  <c r="F715" i="2"/>
  <c r="G715" i="2"/>
  <c r="H715" i="2"/>
  <c r="I715" i="2"/>
  <c r="J715" i="2"/>
  <c r="K715" i="2"/>
  <c r="L715" i="2"/>
  <c r="A716" i="2"/>
  <c r="B716" i="2"/>
  <c r="C716" i="2"/>
  <c r="D716" i="2"/>
  <c r="E716" i="2"/>
  <c r="F716" i="2"/>
  <c r="G716" i="2"/>
  <c r="H716" i="2"/>
  <c r="I716" i="2"/>
  <c r="J716" i="2"/>
  <c r="K716" i="2"/>
  <c r="L716" i="2"/>
  <c r="A717" i="2"/>
  <c r="B717" i="2"/>
  <c r="C717" i="2"/>
  <c r="D717" i="2"/>
  <c r="E717" i="2"/>
  <c r="F717" i="2"/>
  <c r="G717" i="2"/>
  <c r="H717" i="2"/>
  <c r="I717" i="2"/>
  <c r="J717" i="2"/>
  <c r="K717" i="2"/>
  <c r="L717" i="2"/>
  <c r="A718" i="2"/>
  <c r="B718" i="2"/>
  <c r="C718" i="2"/>
  <c r="D718" i="2"/>
  <c r="E718" i="2"/>
  <c r="F718" i="2"/>
  <c r="G718" i="2"/>
  <c r="H718" i="2"/>
  <c r="I718" i="2"/>
  <c r="J718" i="2"/>
  <c r="K718" i="2"/>
  <c r="L718" i="2"/>
  <c r="A719" i="2"/>
  <c r="B719" i="2"/>
  <c r="C719" i="2"/>
  <c r="D719" i="2"/>
  <c r="E719" i="2"/>
  <c r="F719" i="2"/>
  <c r="G719" i="2"/>
  <c r="H719" i="2"/>
  <c r="I719" i="2"/>
  <c r="J719" i="2"/>
  <c r="K719" i="2"/>
  <c r="L719" i="2"/>
  <c r="A720" i="2"/>
  <c r="B720" i="2"/>
  <c r="C720" i="2"/>
  <c r="D720" i="2"/>
  <c r="E720" i="2"/>
  <c r="F720" i="2"/>
  <c r="G720" i="2"/>
  <c r="H720" i="2"/>
  <c r="I720" i="2"/>
  <c r="J720" i="2"/>
  <c r="K720" i="2"/>
  <c r="L720" i="2"/>
  <c r="A721" i="2"/>
  <c r="B721" i="2"/>
  <c r="C721" i="2"/>
  <c r="D721" i="2"/>
  <c r="E721" i="2"/>
  <c r="F721" i="2"/>
  <c r="G721" i="2"/>
  <c r="H721" i="2"/>
  <c r="I721" i="2"/>
  <c r="J721" i="2"/>
  <c r="K721" i="2"/>
  <c r="L721" i="2"/>
  <c r="A722" i="2"/>
  <c r="B722" i="2"/>
  <c r="C722" i="2"/>
  <c r="D722" i="2"/>
  <c r="E722" i="2"/>
  <c r="F722" i="2"/>
  <c r="G722" i="2"/>
  <c r="H722" i="2"/>
  <c r="I722" i="2"/>
  <c r="J722" i="2"/>
  <c r="K722" i="2"/>
  <c r="L722" i="2"/>
  <c r="A723" i="2"/>
  <c r="B723" i="2"/>
  <c r="C723" i="2"/>
  <c r="D723" i="2"/>
  <c r="E723" i="2"/>
  <c r="F723" i="2"/>
  <c r="G723" i="2"/>
  <c r="H723" i="2"/>
  <c r="I723" i="2"/>
  <c r="J723" i="2"/>
  <c r="K723" i="2"/>
  <c r="L723" i="2"/>
  <c r="A724" i="2"/>
  <c r="B724" i="2"/>
  <c r="C724" i="2"/>
  <c r="D724" i="2"/>
  <c r="E724" i="2"/>
  <c r="F724" i="2"/>
  <c r="G724" i="2"/>
  <c r="H724" i="2"/>
  <c r="I724" i="2"/>
  <c r="J724" i="2"/>
  <c r="K724" i="2"/>
  <c r="L724" i="2"/>
  <c r="A725" i="2"/>
  <c r="B725" i="2"/>
  <c r="C725" i="2"/>
  <c r="D725" i="2"/>
  <c r="E725" i="2"/>
  <c r="F725" i="2"/>
  <c r="G725" i="2"/>
  <c r="H725" i="2"/>
  <c r="I725" i="2"/>
  <c r="J725" i="2"/>
  <c r="K725" i="2"/>
  <c r="L725" i="2"/>
  <c r="A726" i="2"/>
  <c r="B726" i="2"/>
  <c r="C726" i="2"/>
  <c r="D726" i="2"/>
  <c r="E726" i="2"/>
  <c r="F726" i="2"/>
  <c r="G726" i="2"/>
  <c r="H726" i="2"/>
  <c r="I726" i="2"/>
  <c r="J726" i="2"/>
  <c r="K726" i="2"/>
  <c r="L726" i="2"/>
  <c r="A727" i="2"/>
  <c r="B727" i="2"/>
  <c r="C727" i="2"/>
  <c r="D727" i="2"/>
  <c r="E727" i="2"/>
  <c r="F727" i="2"/>
  <c r="G727" i="2"/>
  <c r="H727" i="2"/>
  <c r="I727" i="2"/>
  <c r="J727" i="2"/>
  <c r="K727" i="2"/>
  <c r="L727" i="2"/>
  <c r="A728" i="2"/>
  <c r="B728" i="2"/>
  <c r="C728" i="2"/>
  <c r="D728" i="2"/>
  <c r="E728" i="2"/>
  <c r="F728" i="2"/>
  <c r="G728" i="2"/>
  <c r="H728" i="2"/>
  <c r="I728" i="2"/>
  <c r="J728" i="2"/>
  <c r="K728" i="2"/>
  <c r="L728" i="2"/>
  <c r="A729" i="2"/>
  <c r="B729" i="2"/>
  <c r="C729" i="2"/>
  <c r="D729" i="2"/>
  <c r="E729" i="2"/>
  <c r="F729" i="2"/>
  <c r="G729" i="2"/>
  <c r="H729" i="2"/>
  <c r="I729" i="2"/>
  <c r="J729" i="2"/>
  <c r="K729" i="2"/>
  <c r="L729" i="2"/>
  <c r="A730" i="2"/>
  <c r="B730" i="2"/>
  <c r="C730" i="2"/>
  <c r="D730" i="2"/>
  <c r="E730" i="2"/>
  <c r="F730" i="2"/>
  <c r="G730" i="2"/>
  <c r="H730" i="2"/>
  <c r="I730" i="2"/>
  <c r="J730" i="2"/>
  <c r="K730" i="2"/>
  <c r="L730" i="2"/>
  <c r="A731" i="2"/>
  <c r="B731" i="2"/>
  <c r="C731" i="2"/>
  <c r="D731" i="2"/>
  <c r="E731" i="2"/>
  <c r="F731" i="2"/>
  <c r="G731" i="2"/>
  <c r="H731" i="2"/>
  <c r="I731" i="2"/>
  <c r="J731" i="2"/>
  <c r="K731" i="2"/>
  <c r="L731" i="2"/>
  <c r="A732" i="2"/>
  <c r="B732" i="2"/>
  <c r="C732" i="2"/>
  <c r="D732" i="2"/>
  <c r="E732" i="2"/>
  <c r="F732" i="2"/>
  <c r="G732" i="2"/>
  <c r="H732" i="2"/>
  <c r="I732" i="2"/>
  <c r="J732" i="2"/>
  <c r="K732" i="2"/>
  <c r="L732" i="2"/>
  <c r="A733" i="2"/>
  <c r="B733" i="2"/>
  <c r="C733" i="2"/>
  <c r="D733" i="2"/>
  <c r="E733" i="2"/>
  <c r="F733" i="2"/>
  <c r="G733" i="2"/>
  <c r="H733" i="2"/>
  <c r="I733" i="2"/>
  <c r="J733" i="2"/>
  <c r="K733" i="2"/>
  <c r="L733" i="2"/>
  <c r="A734" i="2"/>
  <c r="B734" i="2"/>
  <c r="C734" i="2"/>
  <c r="D734" i="2"/>
  <c r="E734" i="2"/>
  <c r="F734" i="2"/>
  <c r="G734" i="2"/>
  <c r="H734" i="2"/>
  <c r="I734" i="2"/>
  <c r="J734" i="2"/>
  <c r="K734" i="2"/>
  <c r="L734" i="2"/>
  <c r="A735" i="2"/>
  <c r="B735" i="2"/>
  <c r="C735" i="2"/>
  <c r="D735" i="2"/>
  <c r="E735" i="2"/>
  <c r="F735" i="2"/>
  <c r="G735" i="2"/>
  <c r="H735" i="2"/>
  <c r="I735" i="2"/>
  <c r="J735" i="2"/>
  <c r="K735" i="2"/>
  <c r="L735" i="2"/>
  <c r="A736" i="2"/>
  <c r="B736" i="2"/>
  <c r="C736" i="2"/>
  <c r="D736" i="2"/>
  <c r="E736" i="2"/>
  <c r="F736" i="2"/>
  <c r="G736" i="2"/>
  <c r="H736" i="2"/>
  <c r="I736" i="2"/>
  <c r="J736" i="2"/>
  <c r="K736" i="2"/>
  <c r="L736" i="2"/>
  <c r="A737" i="2"/>
  <c r="B737" i="2"/>
  <c r="C737" i="2"/>
  <c r="D737" i="2"/>
  <c r="E737" i="2"/>
  <c r="F737" i="2"/>
  <c r="G737" i="2"/>
  <c r="H737" i="2"/>
  <c r="I737" i="2"/>
  <c r="J737" i="2"/>
  <c r="K737" i="2"/>
  <c r="L737" i="2"/>
  <c r="A738" i="2"/>
  <c r="B738" i="2"/>
  <c r="C738" i="2"/>
  <c r="D738" i="2"/>
  <c r="E738" i="2"/>
  <c r="F738" i="2"/>
  <c r="G738" i="2"/>
  <c r="H738" i="2"/>
  <c r="I738" i="2"/>
  <c r="J738" i="2"/>
  <c r="K738" i="2"/>
  <c r="L738" i="2"/>
  <c r="A739" i="2"/>
  <c r="B739" i="2"/>
  <c r="C739" i="2"/>
  <c r="D739" i="2"/>
  <c r="E739" i="2"/>
  <c r="F739" i="2"/>
  <c r="G739" i="2"/>
  <c r="H739" i="2"/>
  <c r="I739" i="2"/>
  <c r="J739" i="2"/>
  <c r="K739" i="2"/>
  <c r="L739" i="2"/>
  <c r="A740" i="2"/>
  <c r="B740" i="2"/>
  <c r="C740" i="2"/>
  <c r="D740" i="2"/>
  <c r="E740" i="2"/>
  <c r="F740" i="2"/>
  <c r="G740" i="2"/>
  <c r="H740" i="2"/>
  <c r="I740" i="2"/>
  <c r="J740" i="2"/>
  <c r="K740" i="2"/>
  <c r="L740" i="2"/>
  <c r="A741" i="2"/>
  <c r="B741" i="2"/>
  <c r="C741" i="2"/>
  <c r="D741" i="2"/>
  <c r="E741" i="2"/>
  <c r="F741" i="2"/>
  <c r="G741" i="2"/>
  <c r="H741" i="2"/>
  <c r="I741" i="2"/>
  <c r="J741" i="2"/>
  <c r="K741" i="2"/>
  <c r="L741" i="2"/>
  <c r="A742" i="2"/>
  <c r="B742" i="2"/>
  <c r="C742" i="2"/>
  <c r="D742" i="2"/>
  <c r="E742" i="2"/>
  <c r="F742" i="2"/>
  <c r="G742" i="2"/>
  <c r="H742" i="2"/>
  <c r="I742" i="2"/>
  <c r="J742" i="2"/>
  <c r="K742" i="2"/>
  <c r="L742" i="2"/>
  <c r="A743" i="2"/>
  <c r="B743" i="2"/>
  <c r="C743" i="2"/>
  <c r="D743" i="2"/>
  <c r="E743" i="2"/>
  <c r="F743" i="2"/>
  <c r="G743" i="2"/>
  <c r="H743" i="2"/>
  <c r="I743" i="2"/>
  <c r="J743" i="2"/>
  <c r="K743" i="2"/>
  <c r="L743" i="2"/>
  <c r="A744" i="2"/>
  <c r="B744" i="2"/>
  <c r="C744" i="2"/>
  <c r="D744" i="2"/>
  <c r="E744" i="2"/>
  <c r="F744" i="2"/>
  <c r="G744" i="2"/>
  <c r="H744" i="2"/>
  <c r="I744" i="2"/>
  <c r="J744" i="2"/>
  <c r="K744" i="2"/>
  <c r="L744" i="2"/>
  <c r="A745" i="2"/>
  <c r="B745" i="2"/>
  <c r="C745" i="2"/>
  <c r="D745" i="2"/>
  <c r="E745" i="2"/>
  <c r="F745" i="2"/>
  <c r="G745" i="2"/>
  <c r="H745" i="2"/>
  <c r="I745" i="2"/>
  <c r="J745" i="2"/>
  <c r="K745" i="2"/>
  <c r="L745" i="2"/>
  <c r="A746" i="2"/>
  <c r="B746" i="2"/>
  <c r="C746" i="2"/>
  <c r="D746" i="2"/>
  <c r="E746" i="2"/>
  <c r="F746" i="2"/>
  <c r="G746" i="2"/>
  <c r="H746" i="2"/>
  <c r="I746" i="2"/>
  <c r="J746" i="2"/>
  <c r="K746" i="2"/>
  <c r="L746" i="2"/>
  <c r="A747" i="2"/>
  <c r="B747" i="2"/>
  <c r="C747" i="2"/>
  <c r="D747" i="2"/>
  <c r="E747" i="2"/>
  <c r="F747" i="2"/>
  <c r="G747" i="2"/>
  <c r="H747" i="2"/>
  <c r="I747" i="2"/>
  <c r="J747" i="2"/>
  <c r="K747" i="2"/>
  <c r="L747" i="2"/>
  <c r="A748" i="2"/>
  <c r="B748" i="2"/>
  <c r="C748" i="2"/>
  <c r="D748" i="2"/>
  <c r="E748" i="2"/>
  <c r="F748" i="2"/>
  <c r="G748" i="2"/>
  <c r="H748" i="2"/>
  <c r="I748" i="2"/>
  <c r="J748" i="2"/>
  <c r="K748" i="2"/>
  <c r="L748" i="2"/>
  <c r="A749" i="2"/>
  <c r="B749" i="2"/>
  <c r="C749" i="2"/>
  <c r="D749" i="2"/>
  <c r="E749" i="2"/>
  <c r="F749" i="2"/>
  <c r="G749" i="2"/>
  <c r="H749" i="2"/>
  <c r="I749" i="2"/>
  <c r="J749" i="2"/>
  <c r="K749" i="2"/>
  <c r="L749" i="2"/>
  <c r="A750" i="2"/>
  <c r="B750" i="2"/>
  <c r="C750" i="2"/>
  <c r="D750" i="2"/>
  <c r="E750" i="2"/>
  <c r="F750" i="2"/>
  <c r="G750" i="2"/>
  <c r="H750" i="2"/>
  <c r="I750" i="2"/>
  <c r="J750" i="2"/>
  <c r="K750" i="2"/>
  <c r="L750" i="2"/>
  <c r="A751" i="2"/>
  <c r="B751" i="2"/>
  <c r="C751" i="2"/>
  <c r="D751" i="2"/>
  <c r="E751" i="2"/>
  <c r="F751" i="2"/>
  <c r="G751" i="2"/>
  <c r="H751" i="2"/>
  <c r="I751" i="2"/>
  <c r="J751" i="2"/>
  <c r="K751" i="2"/>
  <c r="L751" i="2"/>
  <c r="A752" i="2"/>
  <c r="B752" i="2"/>
  <c r="C752" i="2"/>
  <c r="D752" i="2"/>
  <c r="E752" i="2"/>
  <c r="F752" i="2"/>
  <c r="G752" i="2"/>
  <c r="H752" i="2"/>
  <c r="I752" i="2"/>
  <c r="J752" i="2"/>
  <c r="K752" i="2"/>
  <c r="L752" i="2"/>
  <c r="A753" i="2"/>
  <c r="B753" i="2"/>
  <c r="C753" i="2"/>
  <c r="D753" i="2"/>
  <c r="E753" i="2"/>
  <c r="F753" i="2"/>
  <c r="G753" i="2"/>
  <c r="H753" i="2"/>
  <c r="I753" i="2"/>
  <c r="J753" i="2"/>
  <c r="K753" i="2"/>
  <c r="L753" i="2"/>
  <c r="A754" i="2"/>
  <c r="B754" i="2"/>
  <c r="C754" i="2"/>
  <c r="D754" i="2"/>
  <c r="E754" i="2"/>
  <c r="F754" i="2"/>
  <c r="G754" i="2"/>
  <c r="H754" i="2"/>
  <c r="I754" i="2"/>
  <c r="J754" i="2"/>
  <c r="K754" i="2"/>
  <c r="L754" i="2"/>
  <c r="A755" i="2"/>
  <c r="B755" i="2"/>
  <c r="C755" i="2"/>
  <c r="D755" i="2"/>
  <c r="E755" i="2"/>
  <c r="F755" i="2"/>
  <c r="G755" i="2"/>
  <c r="H755" i="2"/>
  <c r="I755" i="2"/>
  <c r="J755" i="2"/>
  <c r="K755" i="2"/>
  <c r="L755" i="2"/>
  <c r="A756" i="2"/>
  <c r="B756" i="2"/>
  <c r="C756" i="2"/>
  <c r="D756" i="2"/>
  <c r="E756" i="2"/>
  <c r="F756" i="2"/>
  <c r="G756" i="2"/>
  <c r="H756" i="2"/>
  <c r="I756" i="2"/>
  <c r="J756" i="2"/>
  <c r="K756" i="2"/>
  <c r="L756" i="2"/>
  <c r="A757" i="2"/>
  <c r="B757" i="2"/>
  <c r="C757" i="2"/>
  <c r="D757" i="2"/>
  <c r="E757" i="2"/>
  <c r="F757" i="2"/>
  <c r="G757" i="2"/>
  <c r="H757" i="2"/>
  <c r="I757" i="2"/>
  <c r="J757" i="2"/>
  <c r="K757" i="2"/>
  <c r="L757" i="2"/>
  <c r="A758" i="2"/>
  <c r="B758" i="2"/>
  <c r="C758" i="2"/>
  <c r="D758" i="2"/>
  <c r="E758" i="2"/>
  <c r="F758" i="2"/>
  <c r="G758" i="2"/>
  <c r="H758" i="2"/>
  <c r="I758" i="2"/>
  <c r="J758" i="2"/>
  <c r="K758" i="2"/>
  <c r="L758" i="2"/>
  <c r="A759" i="2"/>
  <c r="B759" i="2"/>
  <c r="C759" i="2"/>
  <c r="D759" i="2"/>
  <c r="E759" i="2"/>
  <c r="F759" i="2"/>
  <c r="G759" i="2"/>
  <c r="H759" i="2"/>
  <c r="I759" i="2"/>
  <c r="J759" i="2"/>
  <c r="K759" i="2"/>
  <c r="L759" i="2"/>
  <c r="A760" i="2"/>
  <c r="B760" i="2"/>
  <c r="C760" i="2"/>
  <c r="D760" i="2"/>
  <c r="E760" i="2"/>
  <c r="F760" i="2"/>
  <c r="G760" i="2"/>
  <c r="H760" i="2"/>
  <c r="I760" i="2"/>
  <c r="J760" i="2"/>
  <c r="K760" i="2"/>
  <c r="L760" i="2"/>
  <c r="A761" i="2"/>
  <c r="B761" i="2"/>
  <c r="C761" i="2"/>
  <c r="D761" i="2"/>
  <c r="E761" i="2"/>
  <c r="F761" i="2"/>
  <c r="G761" i="2"/>
  <c r="H761" i="2"/>
  <c r="I761" i="2"/>
  <c r="J761" i="2"/>
  <c r="K761" i="2"/>
  <c r="L761" i="2"/>
  <c r="A762" i="2"/>
  <c r="B762" i="2"/>
  <c r="C762" i="2"/>
  <c r="D762" i="2"/>
  <c r="E762" i="2"/>
  <c r="F762" i="2"/>
  <c r="G762" i="2"/>
  <c r="H762" i="2"/>
  <c r="I762" i="2"/>
  <c r="J762" i="2"/>
  <c r="K762" i="2"/>
  <c r="L762" i="2"/>
  <c r="A763" i="2"/>
  <c r="B763" i="2"/>
  <c r="C763" i="2"/>
  <c r="D763" i="2"/>
  <c r="E763" i="2"/>
  <c r="F763" i="2"/>
  <c r="G763" i="2"/>
  <c r="H763" i="2"/>
  <c r="I763" i="2"/>
  <c r="J763" i="2"/>
  <c r="K763" i="2"/>
  <c r="L763" i="2"/>
  <c r="A764" i="2"/>
  <c r="B764" i="2"/>
  <c r="C764" i="2"/>
  <c r="D764" i="2"/>
  <c r="E764" i="2"/>
  <c r="F764" i="2"/>
  <c r="G764" i="2"/>
  <c r="H764" i="2"/>
  <c r="I764" i="2"/>
  <c r="J764" i="2"/>
  <c r="K764" i="2"/>
  <c r="L764" i="2"/>
  <c r="A765" i="2"/>
  <c r="B765" i="2"/>
  <c r="C765" i="2"/>
  <c r="D765" i="2"/>
  <c r="E765" i="2"/>
  <c r="F765" i="2"/>
  <c r="G765" i="2"/>
  <c r="H765" i="2"/>
  <c r="I765" i="2"/>
  <c r="J765" i="2"/>
  <c r="K765" i="2"/>
  <c r="L765" i="2"/>
  <c r="A766" i="2"/>
  <c r="B766" i="2"/>
  <c r="C766" i="2"/>
  <c r="D766" i="2"/>
  <c r="E766" i="2"/>
  <c r="F766" i="2"/>
  <c r="G766" i="2"/>
  <c r="H766" i="2"/>
  <c r="I766" i="2"/>
  <c r="J766" i="2"/>
  <c r="K766" i="2"/>
  <c r="L766" i="2"/>
  <c r="A767" i="2"/>
  <c r="B767" i="2"/>
  <c r="C767" i="2"/>
  <c r="D767" i="2"/>
  <c r="E767" i="2"/>
  <c r="F767" i="2"/>
  <c r="G767" i="2"/>
  <c r="H767" i="2"/>
  <c r="I767" i="2"/>
  <c r="J767" i="2"/>
  <c r="K767" i="2"/>
  <c r="L767" i="2"/>
  <c r="A768" i="2"/>
  <c r="B768" i="2"/>
  <c r="C768" i="2"/>
  <c r="D768" i="2"/>
  <c r="E768" i="2"/>
  <c r="F768" i="2"/>
  <c r="G768" i="2"/>
  <c r="H768" i="2"/>
  <c r="I768" i="2"/>
  <c r="J768" i="2"/>
  <c r="K768" i="2"/>
  <c r="L768" i="2"/>
  <c r="A769" i="2"/>
  <c r="B769" i="2"/>
  <c r="C769" i="2"/>
  <c r="D769" i="2"/>
  <c r="E769" i="2"/>
  <c r="F769" i="2"/>
  <c r="G769" i="2"/>
  <c r="H769" i="2"/>
  <c r="I769" i="2"/>
  <c r="J769" i="2"/>
  <c r="K769" i="2"/>
  <c r="L769" i="2"/>
  <c r="A770" i="2"/>
  <c r="B770" i="2"/>
  <c r="C770" i="2"/>
  <c r="D770" i="2"/>
  <c r="E770" i="2"/>
  <c r="F770" i="2"/>
  <c r="G770" i="2"/>
  <c r="H770" i="2"/>
  <c r="I770" i="2"/>
  <c r="J770" i="2"/>
  <c r="K770" i="2"/>
  <c r="L770" i="2"/>
  <c r="A771" i="2"/>
  <c r="B771" i="2"/>
  <c r="C771" i="2"/>
  <c r="D771" i="2"/>
  <c r="E771" i="2"/>
  <c r="F771" i="2"/>
  <c r="G771" i="2"/>
  <c r="H771" i="2"/>
  <c r="I771" i="2"/>
  <c r="J771" i="2"/>
  <c r="K771" i="2"/>
  <c r="L771" i="2"/>
  <c r="A772" i="2"/>
  <c r="B772" i="2"/>
  <c r="C772" i="2"/>
  <c r="D772" i="2"/>
  <c r="E772" i="2"/>
  <c r="F772" i="2"/>
  <c r="G772" i="2"/>
  <c r="H772" i="2"/>
  <c r="I772" i="2"/>
  <c r="J772" i="2"/>
  <c r="K772" i="2"/>
  <c r="L772" i="2"/>
  <c r="A773" i="2"/>
  <c r="B773" i="2"/>
  <c r="C773" i="2"/>
  <c r="D773" i="2"/>
  <c r="E773" i="2"/>
  <c r="F773" i="2"/>
  <c r="G773" i="2"/>
  <c r="H773" i="2"/>
  <c r="I773" i="2"/>
  <c r="J773" i="2"/>
  <c r="K773" i="2"/>
  <c r="L773" i="2"/>
  <c r="A774" i="2"/>
  <c r="B774" i="2"/>
  <c r="C774" i="2"/>
  <c r="D774" i="2"/>
  <c r="E774" i="2"/>
  <c r="F774" i="2"/>
  <c r="G774" i="2"/>
  <c r="H774" i="2"/>
  <c r="I774" i="2"/>
  <c r="J774" i="2"/>
  <c r="K774" i="2"/>
  <c r="L774" i="2"/>
  <c r="A775" i="2"/>
  <c r="B775" i="2"/>
  <c r="C775" i="2"/>
  <c r="D775" i="2"/>
  <c r="E775" i="2"/>
  <c r="F775" i="2"/>
  <c r="G775" i="2"/>
  <c r="H775" i="2"/>
  <c r="I775" i="2"/>
  <c r="J775" i="2"/>
  <c r="K775" i="2"/>
  <c r="L775" i="2"/>
  <c r="A776" i="2"/>
  <c r="B776" i="2"/>
  <c r="C776" i="2"/>
  <c r="D776" i="2"/>
  <c r="E776" i="2"/>
  <c r="F776" i="2"/>
  <c r="G776" i="2"/>
  <c r="H776" i="2"/>
  <c r="I776" i="2"/>
  <c r="J776" i="2"/>
  <c r="K776" i="2"/>
  <c r="L776" i="2"/>
  <c r="A777" i="2"/>
  <c r="B777" i="2"/>
  <c r="C777" i="2"/>
  <c r="D777" i="2"/>
  <c r="E777" i="2"/>
  <c r="F777" i="2"/>
  <c r="G777" i="2"/>
  <c r="H777" i="2"/>
  <c r="I777" i="2"/>
  <c r="J777" i="2"/>
  <c r="K777" i="2"/>
  <c r="L777" i="2"/>
  <c r="A778" i="2"/>
  <c r="B778" i="2"/>
  <c r="C778" i="2"/>
  <c r="D778" i="2"/>
  <c r="E778" i="2"/>
  <c r="F778" i="2"/>
  <c r="G778" i="2"/>
  <c r="H778" i="2"/>
  <c r="I778" i="2"/>
  <c r="J778" i="2"/>
  <c r="K778" i="2"/>
  <c r="L778" i="2"/>
  <c r="A779" i="2"/>
  <c r="B779" i="2"/>
  <c r="C779" i="2"/>
  <c r="D779" i="2"/>
  <c r="E779" i="2"/>
  <c r="F779" i="2"/>
  <c r="G779" i="2"/>
  <c r="H779" i="2"/>
  <c r="I779" i="2"/>
  <c r="J779" i="2"/>
  <c r="K779" i="2"/>
  <c r="L779" i="2"/>
  <c r="A780" i="2"/>
  <c r="B780" i="2"/>
  <c r="C780" i="2"/>
  <c r="D780" i="2"/>
  <c r="E780" i="2"/>
  <c r="F780" i="2"/>
  <c r="G780" i="2"/>
  <c r="H780" i="2"/>
  <c r="I780" i="2"/>
  <c r="J780" i="2"/>
  <c r="K780" i="2"/>
  <c r="L780" i="2"/>
  <c r="A781" i="2"/>
  <c r="B781" i="2"/>
  <c r="C781" i="2"/>
  <c r="D781" i="2"/>
  <c r="E781" i="2"/>
  <c r="F781" i="2"/>
  <c r="G781" i="2"/>
  <c r="H781" i="2"/>
  <c r="I781" i="2"/>
  <c r="J781" i="2"/>
  <c r="K781" i="2"/>
  <c r="L781" i="2"/>
  <c r="A782" i="2"/>
  <c r="B782" i="2"/>
  <c r="C782" i="2"/>
  <c r="D782" i="2"/>
  <c r="E782" i="2"/>
  <c r="F782" i="2"/>
  <c r="G782" i="2"/>
  <c r="H782" i="2"/>
  <c r="I782" i="2"/>
  <c r="J782" i="2"/>
  <c r="K782" i="2"/>
  <c r="L782" i="2"/>
  <c r="A783" i="2"/>
  <c r="B783" i="2"/>
  <c r="C783" i="2"/>
  <c r="D783" i="2"/>
  <c r="E783" i="2"/>
  <c r="F783" i="2"/>
  <c r="G783" i="2"/>
  <c r="H783" i="2"/>
  <c r="I783" i="2"/>
  <c r="J783" i="2"/>
  <c r="K783" i="2"/>
  <c r="L783" i="2"/>
  <c r="A784" i="2"/>
  <c r="B784" i="2"/>
  <c r="C784" i="2"/>
  <c r="D784" i="2"/>
  <c r="E784" i="2"/>
  <c r="F784" i="2"/>
  <c r="G784" i="2"/>
  <c r="H784" i="2"/>
  <c r="I784" i="2"/>
  <c r="J784" i="2"/>
  <c r="K784" i="2"/>
  <c r="L784" i="2"/>
  <c r="A785" i="2"/>
  <c r="B785" i="2"/>
  <c r="C785" i="2"/>
  <c r="D785" i="2"/>
  <c r="E785" i="2"/>
  <c r="F785" i="2"/>
  <c r="G785" i="2"/>
  <c r="H785" i="2"/>
  <c r="I785" i="2"/>
  <c r="J785" i="2"/>
  <c r="K785" i="2"/>
  <c r="L785" i="2"/>
  <c r="A786" i="2"/>
  <c r="B786" i="2"/>
  <c r="C786" i="2"/>
  <c r="D786" i="2"/>
  <c r="E786" i="2"/>
  <c r="F786" i="2"/>
  <c r="G786" i="2"/>
  <c r="H786" i="2"/>
  <c r="I786" i="2"/>
  <c r="J786" i="2"/>
  <c r="K786" i="2"/>
  <c r="L786" i="2"/>
  <c r="A787" i="2"/>
  <c r="B787" i="2"/>
  <c r="C787" i="2"/>
  <c r="D787" i="2"/>
  <c r="E787" i="2"/>
  <c r="F787" i="2"/>
  <c r="G787" i="2"/>
  <c r="H787" i="2"/>
  <c r="I787" i="2"/>
  <c r="J787" i="2"/>
  <c r="K787" i="2"/>
  <c r="L787" i="2"/>
  <c r="A788" i="2"/>
  <c r="B788" i="2"/>
  <c r="C788" i="2"/>
  <c r="D788" i="2"/>
  <c r="E788" i="2"/>
  <c r="F788" i="2"/>
  <c r="G788" i="2"/>
  <c r="H788" i="2"/>
  <c r="I788" i="2"/>
  <c r="J788" i="2"/>
  <c r="K788" i="2"/>
  <c r="L788" i="2"/>
  <c r="A789" i="2"/>
  <c r="B789" i="2"/>
  <c r="C789" i="2"/>
  <c r="D789" i="2"/>
  <c r="E789" i="2"/>
  <c r="F789" i="2"/>
  <c r="G789" i="2"/>
  <c r="H789" i="2"/>
  <c r="I789" i="2"/>
  <c r="J789" i="2"/>
  <c r="K789" i="2"/>
  <c r="L789" i="2"/>
  <c r="A790" i="2"/>
  <c r="B790" i="2"/>
  <c r="C790" i="2"/>
  <c r="D790" i="2"/>
  <c r="E790" i="2"/>
  <c r="F790" i="2"/>
  <c r="G790" i="2"/>
  <c r="H790" i="2"/>
  <c r="I790" i="2"/>
  <c r="J790" i="2"/>
  <c r="K790" i="2"/>
  <c r="L790" i="2"/>
  <c r="A791" i="2"/>
  <c r="B791" i="2"/>
  <c r="C791" i="2"/>
  <c r="D791" i="2"/>
  <c r="E791" i="2"/>
  <c r="F791" i="2"/>
  <c r="G791" i="2"/>
  <c r="H791" i="2"/>
  <c r="I791" i="2"/>
  <c r="J791" i="2"/>
  <c r="K791" i="2"/>
  <c r="L791" i="2"/>
  <c r="A792" i="2"/>
  <c r="B792" i="2"/>
  <c r="C792" i="2"/>
  <c r="D792" i="2"/>
  <c r="E792" i="2"/>
  <c r="F792" i="2"/>
  <c r="G792" i="2"/>
  <c r="H792" i="2"/>
  <c r="I792" i="2"/>
  <c r="J792" i="2"/>
  <c r="K792" i="2"/>
  <c r="L792" i="2"/>
  <c r="A793" i="2"/>
  <c r="B793" i="2"/>
  <c r="C793" i="2"/>
  <c r="D793" i="2"/>
  <c r="E793" i="2"/>
  <c r="F793" i="2"/>
  <c r="G793" i="2"/>
  <c r="H793" i="2"/>
  <c r="I793" i="2"/>
  <c r="J793" i="2"/>
  <c r="K793" i="2"/>
  <c r="L793" i="2"/>
  <c r="A794" i="2"/>
  <c r="B794" i="2"/>
  <c r="C794" i="2"/>
  <c r="D794" i="2"/>
  <c r="E794" i="2"/>
  <c r="F794" i="2"/>
  <c r="G794" i="2"/>
  <c r="H794" i="2"/>
  <c r="I794" i="2"/>
  <c r="J794" i="2"/>
  <c r="K794" i="2"/>
  <c r="L794" i="2"/>
  <c r="A795" i="2"/>
  <c r="B795" i="2"/>
  <c r="C795" i="2"/>
  <c r="D795" i="2"/>
  <c r="E795" i="2"/>
  <c r="F795" i="2"/>
  <c r="G795" i="2"/>
  <c r="H795" i="2"/>
  <c r="I795" i="2"/>
  <c r="J795" i="2"/>
  <c r="K795" i="2"/>
  <c r="L795" i="2"/>
  <c r="A796" i="2"/>
  <c r="B796" i="2"/>
  <c r="C796" i="2"/>
  <c r="D796" i="2"/>
  <c r="E796" i="2"/>
  <c r="F796" i="2"/>
  <c r="G796" i="2"/>
  <c r="H796" i="2"/>
  <c r="I796" i="2"/>
  <c r="J796" i="2"/>
  <c r="K796" i="2"/>
  <c r="L796" i="2"/>
  <c r="A797" i="2"/>
  <c r="B797" i="2"/>
  <c r="C797" i="2"/>
  <c r="D797" i="2"/>
  <c r="E797" i="2"/>
  <c r="F797" i="2"/>
  <c r="G797" i="2"/>
  <c r="H797" i="2"/>
  <c r="I797" i="2"/>
  <c r="J797" i="2"/>
  <c r="K797" i="2"/>
  <c r="L797" i="2"/>
  <c r="A798" i="2"/>
  <c r="B798" i="2"/>
  <c r="C798" i="2"/>
  <c r="D798" i="2"/>
  <c r="E798" i="2"/>
  <c r="F798" i="2"/>
  <c r="G798" i="2"/>
  <c r="H798" i="2"/>
  <c r="I798" i="2"/>
  <c r="J798" i="2"/>
  <c r="K798" i="2"/>
  <c r="L798" i="2"/>
  <c r="A799" i="2"/>
  <c r="B799" i="2"/>
  <c r="C799" i="2"/>
  <c r="D799" i="2"/>
  <c r="E799" i="2"/>
  <c r="F799" i="2"/>
  <c r="G799" i="2"/>
  <c r="H799" i="2"/>
  <c r="I799" i="2"/>
  <c r="J799" i="2"/>
  <c r="K799" i="2"/>
  <c r="L799" i="2"/>
  <c r="A800" i="2"/>
  <c r="B800" i="2"/>
  <c r="C800" i="2"/>
  <c r="D800" i="2"/>
  <c r="E800" i="2"/>
  <c r="F800" i="2"/>
  <c r="G800" i="2"/>
  <c r="H800" i="2"/>
  <c r="I800" i="2"/>
  <c r="J800" i="2"/>
  <c r="K800" i="2"/>
  <c r="L800" i="2"/>
  <c r="A801" i="2"/>
  <c r="B801" i="2"/>
  <c r="C801" i="2"/>
  <c r="D801" i="2"/>
  <c r="E801" i="2"/>
  <c r="F801" i="2"/>
  <c r="G801" i="2"/>
  <c r="H801" i="2"/>
  <c r="I801" i="2"/>
  <c r="J801" i="2"/>
  <c r="K801" i="2"/>
  <c r="L801" i="2"/>
  <c r="A802" i="2"/>
  <c r="B802" i="2"/>
  <c r="C802" i="2"/>
  <c r="D802" i="2"/>
  <c r="E802" i="2"/>
  <c r="F802" i="2"/>
  <c r="G802" i="2"/>
  <c r="H802" i="2"/>
  <c r="I802" i="2"/>
  <c r="J802" i="2"/>
  <c r="K802" i="2"/>
  <c r="L802" i="2"/>
  <c r="A803" i="2"/>
  <c r="B803" i="2"/>
  <c r="C803" i="2"/>
  <c r="D803" i="2"/>
  <c r="E803" i="2"/>
  <c r="F803" i="2"/>
  <c r="G803" i="2"/>
  <c r="H803" i="2"/>
  <c r="I803" i="2"/>
  <c r="J803" i="2"/>
  <c r="K803" i="2"/>
  <c r="L803" i="2"/>
  <c r="A804" i="2"/>
  <c r="B804" i="2"/>
  <c r="C804" i="2"/>
  <c r="D804" i="2"/>
  <c r="E804" i="2"/>
  <c r="F804" i="2"/>
  <c r="G804" i="2"/>
  <c r="H804" i="2"/>
  <c r="I804" i="2"/>
  <c r="J804" i="2"/>
  <c r="K804" i="2"/>
  <c r="L804" i="2"/>
  <c r="A805" i="2"/>
  <c r="B805" i="2"/>
  <c r="C805" i="2"/>
  <c r="D805" i="2"/>
  <c r="E805" i="2"/>
  <c r="F805" i="2"/>
  <c r="G805" i="2"/>
  <c r="H805" i="2"/>
  <c r="I805" i="2"/>
  <c r="J805" i="2"/>
  <c r="K805" i="2"/>
  <c r="L805" i="2"/>
  <c r="A806" i="2"/>
  <c r="B806" i="2"/>
  <c r="C806" i="2"/>
  <c r="D806" i="2"/>
  <c r="E806" i="2"/>
  <c r="F806" i="2"/>
  <c r="G806" i="2"/>
  <c r="H806" i="2"/>
  <c r="I806" i="2"/>
  <c r="J806" i="2"/>
  <c r="K806" i="2"/>
  <c r="L806" i="2"/>
  <c r="A807" i="2"/>
  <c r="B807" i="2"/>
  <c r="C807" i="2"/>
  <c r="D807" i="2"/>
  <c r="E807" i="2"/>
  <c r="F807" i="2"/>
  <c r="G807" i="2"/>
  <c r="H807" i="2"/>
  <c r="I807" i="2"/>
  <c r="J807" i="2"/>
  <c r="K807" i="2"/>
  <c r="L807" i="2"/>
  <c r="A808" i="2"/>
  <c r="B808" i="2"/>
  <c r="C808" i="2"/>
  <c r="D808" i="2"/>
  <c r="E808" i="2"/>
  <c r="F808" i="2"/>
  <c r="G808" i="2"/>
  <c r="H808" i="2"/>
  <c r="I808" i="2"/>
  <c r="J808" i="2"/>
  <c r="K808" i="2"/>
  <c r="L808" i="2"/>
  <c r="A809" i="2"/>
  <c r="B809" i="2"/>
  <c r="C809" i="2"/>
  <c r="D809" i="2"/>
  <c r="E809" i="2"/>
  <c r="F809" i="2"/>
  <c r="G809" i="2"/>
  <c r="H809" i="2"/>
  <c r="I809" i="2"/>
  <c r="J809" i="2"/>
  <c r="K809" i="2"/>
  <c r="L809" i="2"/>
  <c r="A810" i="2"/>
  <c r="B810" i="2"/>
  <c r="C810" i="2"/>
  <c r="D810" i="2"/>
  <c r="E810" i="2"/>
  <c r="F810" i="2"/>
  <c r="G810" i="2"/>
  <c r="H810" i="2"/>
  <c r="I810" i="2"/>
  <c r="J810" i="2"/>
  <c r="K810" i="2"/>
  <c r="L810" i="2"/>
  <c r="A811" i="2"/>
  <c r="B811" i="2"/>
  <c r="C811" i="2"/>
  <c r="D811" i="2"/>
  <c r="E811" i="2"/>
  <c r="F811" i="2"/>
  <c r="G811" i="2"/>
  <c r="H811" i="2"/>
  <c r="I811" i="2"/>
  <c r="J811" i="2"/>
  <c r="K811" i="2"/>
  <c r="L811" i="2"/>
  <c r="A812" i="2"/>
  <c r="B812" i="2"/>
  <c r="C812" i="2"/>
  <c r="D812" i="2"/>
  <c r="E812" i="2"/>
  <c r="F812" i="2"/>
  <c r="G812" i="2"/>
  <c r="H812" i="2"/>
  <c r="I812" i="2"/>
  <c r="J812" i="2"/>
  <c r="K812" i="2"/>
  <c r="L812" i="2"/>
  <c r="A813" i="2"/>
  <c r="B813" i="2"/>
  <c r="C813" i="2"/>
  <c r="D813" i="2"/>
  <c r="E813" i="2"/>
  <c r="F813" i="2"/>
  <c r="G813" i="2"/>
  <c r="H813" i="2"/>
  <c r="I813" i="2"/>
  <c r="J813" i="2"/>
  <c r="K813" i="2"/>
  <c r="L813" i="2"/>
  <c r="A814" i="2"/>
  <c r="B814" i="2"/>
  <c r="C814" i="2"/>
  <c r="D814" i="2"/>
  <c r="E814" i="2"/>
  <c r="F814" i="2"/>
  <c r="G814" i="2"/>
  <c r="H814" i="2"/>
  <c r="I814" i="2"/>
  <c r="J814" i="2"/>
  <c r="K814" i="2"/>
  <c r="L814" i="2"/>
  <c r="A815" i="2"/>
  <c r="B815" i="2"/>
  <c r="C815" i="2"/>
  <c r="D815" i="2"/>
  <c r="E815" i="2"/>
  <c r="F815" i="2"/>
  <c r="G815" i="2"/>
  <c r="H815" i="2"/>
  <c r="I815" i="2"/>
  <c r="J815" i="2"/>
  <c r="K815" i="2"/>
  <c r="L815" i="2"/>
  <c r="A816" i="2"/>
  <c r="B816" i="2"/>
  <c r="C816" i="2"/>
  <c r="D816" i="2"/>
  <c r="E816" i="2"/>
  <c r="F816" i="2"/>
  <c r="G816" i="2"/>
  <c r="H816" i="2"/>
  <c r="I816" i="2"/>
  <c r="J816" i="2"/>
  <c r="K816" i="2"/>
  <c r="L816" i="2"/>
  <c r="A817" i="2"/>
  <c r="B817" i="2"/>
  <c r="C817" i="2"/>
  <c r="D817" i="2"/>
  <c r="E817" i="2"/>
  <c r="F817" i="2"/>
  <c r="G817" i="2"/>
  <c r="H817" i="2"/>
  <c r="I817" i="2"/>
  <c r="J817" i="2"/>
  <c r="K817" i="2"/>
  <c r="L817" i="2"/>
  <c r="A818" i="2"/>
  <c r="B818" i="2"/>
  <c r="C818" i="2"/>
  <c r="D818" i="2"/>
  <c r="E818" i="2"/>
  <c r="F818" i="2"/>
  <c r="G818" i="2"/>
  <c r="H818" i="2"/>
  <c r="I818" i="2"/>
  <c r="J818" i="2"/>
  <c r="K818" i="2"/>
  <c r="L818" i="2"/>
  <c r="A819" i="2"/>
  <c r="B819" i="2"/>
  <c r="C819" i="2"/>
  <c r="D819" i="2"/>
  <c r="E819" i="2"/>
  <c r="F819" i="2"/>
  <c r="G819" i="2"/>
  <c r="H819" i="2"/>
  <c r="I819" i="2"/>
  <c r="J819" i="2"/>
  <c r="K819" i="2"/>
  <c r="L819" i="2"/>
  <c r="A820" i="2"/>
  <c r="B820" i="2"/>
  <c r="C820" i="2"/>
  <c r="D820" i="2"/>
  <c r="E820" i="2"/>
  <c r="F820" i="2"/>
  <c r="G820" i="2"/>
  <c r="H820" i="2"/>
  <c r="I820" i="2"/>
  <c r="J820" i="2"/>
  <c r="K820" i="2"/>
  <c r="L820" i="2"/>
  <c r="A821" i="2"/>
  <c r="B821" i="2"/>
  <c r="C821" i="2"/>
  <c r="D821" i="2"/>
  <c r="E821" i="2"/>
  <c r="F821" i="2"/>
  <c r="G821" i="2"/>
  <c r="H821" i="2"/>
  <c r="I821" i="2"/>
  <c r="J821" i="2"/>
  <c r="K821" i="2"/>
  <c r="L821" i="2"/>
  <c r="A822" i="2"/>
  <c r="B822" i="2"/>
  <c r="C822" i="2"/>
  <c r="D822" i="2"/>
  <c r="E822" i="2"/>
  <c r="F822" i="2"/>
  <c r="G822" i="2"/>
  <c r="H822" i="2"/>
  <c r="I822" i="2"/>
  <c r="J822" i="2"/>
  <c r="K822" i="2"/>
  <c r="L822" i="2"/>
  <c r="A823" i="2"/>
  <c r="B823" i="2"/>
  <c r="C823" i="2"/>
  <c r="D823" i="2"/>
  <c r="E823" i="2"/>
  <c r="F823" i="2"/>
  <c r="G823" i="2"/>
  <c r="H823" i="2"/>
  <c r="I823" i="2"/>
  <c r="J823" i="2"/>
  <c r="K823" i="2"/>
  <c r="L823" i="2"/>
  <c r="A824" i="2"/>
  <c r="B824" i="2"/>
  <c r="C824" i="2"/>
  <c r="D824" i="2"/>
  <c r="E824" i="2"/>
  <c r="F824" i="2"/>
  <c r="G824" i="2"/>
  <c r="H824" i="2"/>
  <c r="I824" i="2"/>
  <c r="J824" i="2"/>
  <c r="K824" i="2"/>
  <c r="L824" i="2"/>
  <c r="A825" i="2"/>
  <c r="B825" i="2"/>
  <c r="C825" i="2"/>
  <c r="D825" i="2"/>
  <c r="E825" i="2"/>
  <c r="F825" i="2"/>
  <c r="G825" i="2"/>
  <c r="H825" i="2"/>
  <c r="I825" i="2"/>
  <c r="J825" i="2"/>
  <c r="K825" i="2"/>
  <c r="L825" i="2"/>
  <c r="A826" i="2"/>
  <c r="B826" i="2"/>
  <c r="C826" i="2"/>
  <c r="D826" i="2"/>
  <c r="E826" i="2"/>
  <c r="F826" i="2"/>
  <c r="G826" i="2"/>
  <c r="H826" i="2"/>
  <c r="I826" i="2"/>
  <c r="J826" i="2"/>
  <c r="K826" i="2"/>
  <c r="L826" i="2"/>
  <c r="A827" i="2"/>
  <c r="B827" i="2"/>
  <c r="C827" i="2"/>
  <c r="D827" i="2"/>
  <c r="E827" i="2"/>
  <c r="F827" i="2"/>
  <c r="G827" i="2"/>
  <c r="H827" i="2"/>
  <c r="I827" i="2"/>
  <c r="J827" i="2"/>
  <c r="K827" i="2"/>
  <c r="L827" i="2"/>
  <c r="A828" i="2"/>
  <c r="B828" i="2"/>
  <c r="C828" i="2"/>
  <c r="D828" i="2"/>
  <c r="E828" i="2"/>
  <c r="F828" i="2"/>
  <c r="G828" i="2"/>
  <c r="H828" i="2"/>
  <c r="I828" i="2"/>
  <c r="J828" i="2"/>
  <c r="K828" i="2"/>
  <c r="L828" i="2"/>
  <c r="A829" i="2"/>
  <c r="B829" i="2"/>
  <c r="C829" i="2"/>
  <c r="D829" i="2"/>
  <c r="E829" i="2"/>
  <c r="F829" i="2"/>
  <c r="G829" i="2"/>
  <c r="H829" i="2"/>
  <c r="I829" i="2"/>
  <c r="J829" i="2"/>
  <c r="K829" i="2"/>
  <c r="L829" i="2"/>
  <c r="A830" i="2"/>
  <c r="B830" i="2"/>
  <c r="C830" i="2"/>
  <c r="D830" i="2"/>
  <c r="E830" i="2"/>
  <c r="F830" i="2"/>
  <c r="G830" i="2"/>
  <c r="H830" i="2"/>
  <c r="I830" i="2"/>
  <c r="J830" i="2"/>
  <c r="K830" i="2"/>
  <c r="L830" i="2"/>
  <c r="A831" i="2"/>
  <c r="B831" i="2"/>
  <c r="C831" i="2"/>
  <c r="D831" i="2"/>
  <c r="E831" i="2"/>
  <c r="F831" i="2"/>
  <c r="G831" i="2"/>
  <c r="H831" i="2"/>
  <c r="I831" i="2"/>
  <c r="J831" i="2"/>
  <c r="K831" i="2"/>
  <c r="L831" i="2"/>
  <c r="A832" i="2"/>
  <c r="B832" i="2"/>
  <c r="C832" i="2"/>
  <c r="D832" i="2"/>
  <c r="E832" i="2"/>
  <c r="F832" i="2"/>
  <c r="G832" i="2"/>
  <c r="H832" i="2"/>
  <c r="I832" i="2"/>
  <c r="J832" i="2"/>
  <c r="K832" i="2"/>
  <c r="L832" i="2"/>
  <c r="B2" i="2"/>
  <c r="C2" i="2"/>
  <c r="D2" i="2"/>
  <c r="E2" i="2"/>
  <c r="F2" i="2"/>
  <c r="G2" i="2"/>
  <c r="H2" i="2"/>
  <c r="I2" i="2"/>
  <c r="J2" i="2"/>
  <c r="K2" i="2"/>
  <c r="L2" i="2"/>
  <c r="A2" i="2"/>
</calcChain>
</file>

<file path=xl/sharedStrings.xml><?xml version="1.0" encoding="utf-8"?>
<sst xmlns="http://schemas.openxmlformats.org/spreadsheetml/2006/main" count="9423" uniqueCount="6594">
  <si>
    <t>Naam</t>
  </si>
  <si>
    <t>Voornaam</t>
  </si>
  <si>
    <t>Straat</t>
  </si>
  <si>
    <t>Nummer</t>
  </si>
  <si>
    <t>Postcode</t>
  </si>
  <si>
    <t>Gemeente</t>
  </si>
  <si>
    <t>Vermeiren</t>
  </si>
  <si>
    <t>Jan</t>
  </si>
  <si>
    <t>Statiestraat</t>
  </si>
  <si>
    <t>Bryssinck</t>
  </si>
  <si>
    <t>43</t>
  </si>
  <si>
    <t>Busnummer</t>
  </si>
  <si>
    <t>2800</t>
  </si>
  <si>
    <t>Mechelen</t>
  </si>
  <si>
    <t>De Pauw</t>
  </si>
  <si>
    <t>Filip</t>
  </si>
  <si>
    <t>Engelendale</t>
  </si>
  <si>
    <t>19</t>
  </si>
  <si>
    <t>9900</t>
  </si>
  <si>
    <t>Eeklo</t>
  </si>
  <si>
    <t>18</t>
  </si>
  <si>
    <t>9200</t>
  </si>
  <si>
    <t>Dendermonde</t>
  </si>
  <si>
    <t>Jaak</t>
  </si>
  <si>
    <t>117</t>
  </si>
  <si>
    <t>2070</t>
  </si>
  <si>
    <t>Somers</t>
  </si>
  <si>
    <t>Frank</t>
  </si>
  <si>
    <t>Spartalaan</t>
  </si>
  <si>
    <t>27</t>
  </si>
  <si>
    <t>2980</t>
  </si>
  <si>
    <t>Zoersel</t>
  </si>
  <si>
    <t>Boogmans</t>
  </si>
  <si>
    <t>Jos</t>
  </si>
  <si>
    <t>Lt. Emmerechtsplein</t>
  </si>
  <si>
    <t>3</t>
  </si>
  <si>
    <t>1</t>
  </si>
  <si>
    <t>1853</t>
  </si>
  <si>
    <t>Grimbergen</t>
  </si>
  <si>
    <t>Reunes</t>
  </si>
  <si>
    <t>Dirk</t>
  </si>
  <si>
    <t>Klaasbulkstraat</t>
  </si>
  <si>
    <t>4</t>
  </si>
  <si>
    <t>9052</t>
  </si>
  <si>
    <t>Bogaerts</t>
  </si>
  <si>
    <t>Karen</t>
  </si>
  <si>
    <t>122</t>
  </si>
  <si>
    <t>De Rouck</t>
  </si>
  <si>
    <t>Willy</t>
  </si>
  <si>
    <t>Hooglareweg</t>
  </si>
  <si>
    <t>31</t>
  </si>
  <si>
    <t>9450</t>
  </si>
  <si>
    <t>Haaltert</t>
  </si>
  <si>
    <t>Hautekiet</t>
  </si>
  <si>
    <t>Pol</t>
  </si>
  <si>
    <t>Stampkotstraat</t>
  </si>
  <si>
    <t>8580</t>
  </si>
  <si>
    <t>Avelgem</t>
  </si>
  <si>
    <t>2</t>
  </si>
  <si>
    <t>Hubau</t>
  </si>
  <si>
    <t>André</t>
  </si>
  <si>
    <t>Boskant</t>
  </si>
  <si>
    <t>9</t>
  </si>
  <si>
    <t>9700</t>
  </si>
  <si>
    <t>Oudenaarde</t>
  </si>
  <si>
    <t>De Rooster</t>
  </si>
  <si>
    <t>Willem</t>
  </si>
  <si>
    <t>Bakelaarstraat</t>
  </si>
  <si>
    <t>1A1</t>
  </si>
  <si>
    <t>Van Dessel</t>
  </si>
  <si>
    <t>Bruno</t>
  </si>
  <si>
    <t>7</t>
  </si>
  <si>
    <t>Marc</t>
  </si>
  <si>
    <t>Zandstraat</t>
  </si>
  <si>
    <t>5</t>
  </si>
  <si>
    <t>8420</t>
  </si>
  <si>
    <t>Claeyssens</t>
  </si>
  <si>
    <t>Klaas</t>
  </si>
  <si>
    <t>51</t>
  </si>
  <si>
    <t>9000</t>
  </si>
  <si>
    <t>Gent</t>
  </si>
  <si>
    <t>Couckuyt</t>
  </si>
  <si>
    <t>Thomas</t>
  </si>
  <si>
    <t>Cerpentier</t>
  </si>
  <si>
    <t>Riet</t>
  </si>
  <si>
    <t>9190</t>
  </si>
  <si>
    <t>Stekene</t>
  </si>
  <si>
    <t>Verbeeck</t>
  </si>
  <si>
    <t>Vincent</t>
  </si>
  <si>
    <t>Nieuwstraat</t>
  </si>
  <si>
    <t>107</t>
  </si>
  <si>
    <t>2200</t>
  </si>
  <si>
    <t>De Keyser</t>
  </si>
  <si>
    <t>Alfred</t>
  </si>
  <si>
    <t>Dorp</t>
  </si>
  <si>
    <t>17</t>
  </si>
  <si>
    <t>9991</t>
  </si>
  <si>
    <t>Adegem</t>
  </si>
  <si>
    <t>Verstraeten</t>
  </si>
  <si>
    <t>Yvan</t>
  </si>
  <si>
    <t>Wegvoeringstraat</t>
  </si>
  <si>
    <t>296</t>
  </si>
  <si>
    <t>9230</t>
  </si>
  <si>
    <t>Wetteren</t>
  </si>
  <si>
    <t>Debaillie</t>
  </si>
  <si>
    <t>Karl</t>
  </si>
  <si>
    <t>Vanheulestraat</t>
  </si>
  <si>
    <t>8904</t>
  </si>
  <si>
    <t>Ieper</t>
  </si>
  <si>
    <t>Van Acker</t>
  </si>
  <si>
    <t>Rik</t>
  </si>
  <si>
    <t>Zwaaikomstraat</t>
  </si>
  <si>
    <t>8800</t>
  </si>
  <si>
    <t>Roeselare</t>
  </si>
  <si>
    <t>Lavigne</t>
  </si>
  <si>
    <t>Herwig</t>
  </si>
  <si>
    <t>Heulens</t>
  </si>
  <si>
    <t>Kristoff</t>
  </si>
  <si>
    <t>2560</t>
  </si>
  <si>
    <t>Vandewalle</t>
  </si>
  <si>
    <t>Johan</t>
  </si>
  <si>
    <t>Robert Vandammestraat</t>
  </si>
  <si>
    <t>207</t>
  </si>
  <si>
    <t>8670</t>
  </si>
  <si>
    <t>Koksijde</t>
  </si>
  <si>
    <t>De Vylder</t>
  </si>
  <si>
    <t>Bert</t>
  </si>
  <si>
    <t>Bookmolenstraat</t>
  </si>
  <si>
    <t>24</t>
  </si>
  <si>
    <t>9220</t>
  </si>
  <si>
    <t>Hamme</t>
  </si>
  <si>
    <t>Simon</t>
  </si>
  <si>
    <t>Luc</t>
  </si>
  <si>
    <t>Sint-Damiaanstraat</t>
  </si>
  <si>
    <t>140</t>
  </si>
  <si>
    <t>2160</t>
  </si>
  <si>
    <t>Wommelgem</t>
  </si>
  <si>
    <t>Annaert</t>
  </si>
  <si>
    <t>Axel</t>
  </si>
  <si>
    <t>De Sevillastraat</t>
  </si>
  <si>
    <t>100</t>
  </si>
  <si>
    <t>2100</t>
  </si>
  <si>
    <t>Deurne</t>
  </si>
  <si>
    <t>Criquielion</t>
  </si>
  <si>
    <t>Geraardsbergsestraat</t>
  </si>
  <si>
    <t>11</t>
  </si>
  <si>
    <t>1570</t>
  </si>
  <si>
    <t>Galmaarden</t>
  </si>
  <si>
    <t>Ceulemans</t>
  </si>
  <si>
    <t>Erik</t>
  </si>
  <si>
    <t>Guido Gezellelaan</t>
  </si>
  <si>
    <t>112</t>
  </si>
  <si>
    <t>2640</t>
  </si>
  <si>
    <t>Mortsel</t>
  </si>
  <si>
    <t>Dewitz</t>
  </si>
  <si>
    <t>Vital</t>
  </si>
  <si>
    <t>Hoekstraat</t>
  </si>
  <si>
    <t>83</t>
  </si>
  <si>
    <t>3900</t>
  </si>
  <si>
    <t>Overpelt</t>
  </si>
  <si>
    <t>Delille</t>
  </si>
  <si>
    <t>Heirstraat</t>
  </si>
  <si>
    <t>120</t>
  </si>
  <si>
    <t>3630</t>
  </si>
  <si>
    <t>Maasmechelen</t>
  </si>
  <si>
    <t>Bernaerts</t>
  </si>
  <si>
    <t>Mark</t>
  </si>
  <si>
    <t>Dennenlaan</t>
  </si>
  <si>
    <t>28</t>
  </si>
  <si>
    <t>2520</t>
  </si>
  <si>
    <t>Ranst</t>
  </si>
  <si>
    <t>De Wael</t>
  </si>
  <si>
    <t>Vinkenstraat</t>
  </si>
  <si>
    <t>61</t>
  </si>
  <si>
    <t>2530</t>
  </si>
  <si>
    <t>Boechout</t>
  </si>
  <si>
    <t>Barbe</t>
  </si>
  <si>
    <t>Tom</t>
  </si>
  <si>
    <t>Bergbosstraat</t>
  </si>
  <si>
    <t>172</t>
  </si>
  <si>
    <t>9820</t>
  </si>
  <si>
    <t>Merelbeke</t>
  </si>
  <si>
    <t>Brouwers</t>
  </si>
  <si>
    <t>Francois</t>
  </si>
  <si>
    <t>Kapelleriestraat</t>
  </si>
  <si>
    <t>8840</t>
  </si>
  <si>
    <t>Staden</t>
  </si>
  <si>
    <t>De Rop</t>
  </si>
  <si>
    <t>St. Antoniusbaan</t>
  </si>
  <si>
    <t>85</t>
  </si>
  <si>
    <t>Audenaert</t>
  </si>
  <si>
    <t>Cijnsakkerweg</t>
  </si>
  <si>
    <t>8</t>
  </si>
  <si>
    <t>9080</t>
  </si>
  <si>
    <t>Lochristi</t>
  </si>
  <si>
    <t>Kris</t>
  </si>
  <si>
    <t>Marckx</t>
  </si>
  <si>
    <t>Kurt</t>
  </si>
  <si>
    <t>58</t>
  </si>
  <si>
    <t>Micholt</t>
  </si>
  <si>
    <t>Benedikt</t>
  </si>
  <si>
    <t>Markiestraat</t>
  </si>
  <si>
    <t>8870</t>
  </si>
  <si>
    <t>Izegem</t>
  </si>
  <si>
    <t>Caesens</t>
  </si>
  <si>
    <t>Boondriesstraat</t>
  </si>
  <si>
    <t>8510</t>
  </si>
  <si>
    <t>Marke</t>
  </si>
  <si>
    <t>Smet</t>
  </si>
  <si>
    <t>Ann</t>
  </si>
  <si>
    <t>Grote Markt</t>
  </si>
  <si>
    <t>40</t>
  </si>
  <si>
    <t>9120</t>
  </si>
  <si>
    <t>Leroux</t>
  </si>
  <si>
    <t>Koen</t>
  </si>
  <si>
    <t>Bernheimlaan</t>
  </si>
  <si>
    <t>9050</t>
  </si>
  <si>
    <t>Thielens</t>
  </si>
  <si>
    <t>Vanhaverbeke</t>
  </si>
  <si>
    <t>Lamontstraat</t>
  </si>
  <si>
    <t>29</t>
  </si>
  <si>
    <t>9690</t>
  </si>
  <si>
    <t>Verstrepen</t>
  </si>
  <si>
    <t>Patrick</t>
  </si>
  <si>
    <t>Kruisbessenlaan</t>
  </si>
  <si>
    <t>Beveren-Waas</t>
  </si>
  <si>
    <t>Mertens</t>
  </si>
  <si>
    <t>Frederik de Merodestraat</t>
  </si>
  <si>
    <t>111</t>
  </si>
  <si>
    <t>Van Den Broeck</t>
  </si>
  <si>
    <t>Durentijdlei</t>
  </si>
  <si>
    <t>22</t>
  </si>
  <si>
    <t>2930</t>
  </si>
  <si>
    <t>Brasschaat</t>
  </si>
  <si>
    <t>Guido</t>
  </si>
  <si>
    <t>Nachtegalenlaan</t>
  </si>
  <si>
    <t>34</t>
  </si>
  <si>
    <t>8400</t>
  </si>
  <si>
    <t>Oostende</t>
  </si>
  <si>
    <t>Gentse Steenweg</t>
  </si>
  <si>
    <t>138</t>
  </si>
  <si>
    <t>9620</t>
  </si>
  <si>
    <t>Zottegem</t>
  </si>
  <si>
    <t>Willems</t>
  </si>
  <si>
    <t>Beekweidestraat</t>
  </si>
  <si>
    <t>26</t>
  </si>
  <si>
    <t>Deneve</t>
  </si>
  <si>
    <t>Leopoldstraat</t>
  </si>
  <si>
    <t>36</t>
  </si>
  <si>
    <t>8550</t>
  </si>
  <si>
    <t>Zwevegem</t>
  </si>
  <si>
    <t>Roos</t>
  </si>
  <si>
    <t>Dries</t>
  </si>
  <si>
    <t>Hoogboomsteenweg</t>
  </si>
  <si>
    <t>106</t>
  </si>
  <si>
    <t>Artois</t>
  </si>
  <si>
    <t>Kerkweg</t>
  </si>
  <si>
    <t>37</t>
  </si>
  <si>
    <t>3020</t>
  </si>
  <si>
    <t>Herent</t>
  </si>
  <si>
    <t>Vandepoel</t>
  </si>
  <si>
    <t>Nachtegalenstraat</t>
  </si>
  <si>
    <t>3210</t>
  </si>
  <si>
    <t>Coppens</t>
  </si>
  <si>
    <t>Dimitri</t>
  </si>
  <si>
    <t>Creemers</t>
  </si>
  <si>
    <t>Raoul</t>
  </si>
  <si>
    <t>Breugelmans</t>
  </si>
  <si>
    <t>Eddy</t>
  </si>
  <si>
    <t>Vanroose</t>
  </si>
  <si>
    <t>Hans</t>
  </si>
  <si>
    <t>Bonneure</t>
  </si>
  <si>
    <t>Tomt</t>
  </si>
  <si>
    <t>9520</t>
  </si>
  <si>
    <t>Vlierzele</t>
  </si>
  <si>
    <t>Wandelstraat</t>
  </si>
  <si>
    <t>3670</t>
  </si>
  <si>
    <t>Rodestraat</t>
  </si>
  <si>
    <t>38</t>
  </si>
  <si>
    <t>3290</t>
  </si>
  <si>
    <t>Diest</t>
  </si>
  <si>
    <t>124</t>
  </si>
  <si>
    <t>Wittestraat</t>
  </si>
  <si>
    <t>8700</t>
  </si>
  <si>
    <t>Tielt</t>
  </si>
  <si>
    <t>Depypere</t>
  </si>
  <si>
    <t>Lieven</t>
  </si>
  <si>
    <t>Keibeekstraat</t>
  </si>
  <si>
    <t>D'Haene</t>
  </si>
  <si>
    <t>Ichtegemstraat</t>
  </si>
  <si>
    <t>82</t>
  </si>
  <si>
    <t>8680</t>
  </si>
  <si>
    <t>Koekelare</t>
  </si>
  <si>
    <t>Leenen</t>
  </si>
  <si>
    <t>Jean-Pierre</t>
  </si>
  <si>
    <t>Olmenstraat</t>
  </si>
  <si>
    <t>41</t>
  </si>
  <si>
    <t>3500</t>
  </si>
  <si>
    <t>Hasselt</t>
  </si>
  <si>
    <t>Van Schoote</t>
  </si>
  <si>
    <t>Beukendreef</t>
  </si>
  <si>
    <t>9300</t>
  </si>
  <si>
    <t>Aalst</t>
  </si>
  <si>
    <t>Palmans</t>
  </si>
  <si>
    <t>Robert</t>
  </si>
  <si>
    <t>Rode Kruislaan</t>
  </si>
  <si>
    <t>3700</t>
  </si>
  <si>
    <t>Parys</t>
  </si>
  <si>
    <t>Laurent</t>
  </si>
  <si>
    <t>Sparrestraat</t>
  </si>
  <si>
    <t>49</t>
  </si>
  <si>
    <t>009</t>
  </si>
  <si>
    <t>David</t>
  </si>
  <si>
    <t>Mechelsesteenweg</t>
  </si>
  <si>
    <t>2550</t>
  </si>
  <si>
    <t>Kontich</t>
  </si>
  <si>
    <t>Windey</t>
  </si>
  <si>
    <t>Oude Veldstraat</t>
  </si>
  <si>
    <t>158</t>
  </si>
  <si>
    <t>Van Walleghem</t>
  </si>
  <si>
    <t>Guy</t>
  </si>
  <si>
    <t>Casselstraat</t>
  </si>
  <si>
    <t>25</t>
  </si>
  <si>
    <t>8970</t>
  </si>
  <si>
    <t>Poperinge</t>
  </si>
  <si>
    <t>Bockstaele</t>
  </si>
  <si>
    <t>Philip</t>
  </si>
  <si>
    <t>13</t>
  </si>
  <si>
    <t>8310</t>
  </si>
  <si>
    <t>Taillieu</t>
  </si>
  <si>
    <t>Kristof</t>
  </si>
  <si>
    <t>Eendenweg</t>
  </si>
  <si>
    <t>14</t>
  </si>
  <si>
    <t>9060</t>
  </si>
  <si>
    <t>Lokeren</t>
  </si>
  <si>
    <t>Bussels</t>
  </si>
  <si>
    <t>Maaseikerlaan</t>
  </si>
  <si>
    <t>6</t>
  </si>
  <si>
    <t>3680</t>
  </si>
  <si>
    <t>Neeroeteren - Maaseik</t>
  </si>
  <si>
    <t>Vandenbroucke</t>
  </si>
  <si>
    <t>Michel</t>
  </si>
  <si>
    <t>Beslarestraat</t>
  </si>
  <si>
    <t>52</t>
  </si>
  <si>
    <t>8980</t>
  </si>
  <si>
    <t>Van Opstal</t>
  </si>
  <si>
    <t>Hoogstraat</t>
  </si>
  <si>
    <t>2870</t>
  </si>
  <si>
    <t>Stijn</t>
  </si>
  <si>
    <t>Dumon</t>
  </si>
  <si>
    <t>Karel</t>
  </si>
  <si>
    <t>Oude Dorpsstraat</t>
  </si>
  <si>
    <t>3350</t>
  </si>
  <si>
    <t>Linter - Orsmaal</t>
  </si>
  <si>
    <t>Van Quathem</t>
  </si>
  <si>
    <t>Veronique</t>
  </si>
  <si>
    <t>Vinktstraat</t>
  </si>
  <si>
    <t>109</t>
  </si>
  <si>
    <t>Vanden Abeele</t>
  </si>
  <si>
    <t>Serge</t>
  </si>
  <si>
    <t>7880</t>
  </si>
  <si>
    <t>Rutten</t>
  </si>
  <si>
    <t>Mathieu</t>
  </si>
  <si>
    <t>Grauwe Torenwal</t>
  </si>
  <si>
    <t>3960</t>
  </si>
  <si>
    <t>Bree</t>
  </si>
  <si>
    <t>Hoefs</t>
  </si>
  <si>
    <t>Dieter</t>
  </si>
  <si>
    <t>Brusselsesteenweg</t>
  </si>
  <si>
    <t>1860</t>
  </si>
  <si>
    <t>Meise</t>
  </si>
  <si>
    <t>Kockaerts</t>
  </si>
  <si>
    <t>Koenraad</t>
  </si>
  <si>
    <t>Gebroeders Van Tiltstraat</t>
  </si>
  <si>
    <t>35</t>
  </si>
  <si>
    <t>3220</t>
  </si>
  <si>
    <t>Holsbeek</t>
  </si>
  <si>
    <t>Bart</t>
  </si>
  <si>
    <t>Kappaerstraat</t>
  </si>
  <si>
    <t>Cielen</t>
  </si>
  <si>
    <t>Nicolaas</t>
  </si>
  <si>
    <t>Daalstraat</t>
  </si>
  <si>
    <t>3770</t>
  </si>
  <si>
    <t>Riemst - Herderen</t>
  </si>
  <si>
    <t>Geerts</t>
  </si>
  <si>
    <t>Dilbeek</t>
  </si>
  <si>
    <t>Feys</t>
  </si>
  <si>
    <t>Professor Dewulfstraat</t>
  </si>
  <si>
    <t>188</t>
  </si>
  <si>
    <t>Jonas</t>
  </si>
  <si>
    <t>Jonathan</t>
  </si>
  <si>
    <t>Strombeek-Bever</t>
  </si>
  <si>
    <t>Michiels</t>
  </si>
  <si>
    <t>Dirk Boutslaan</t>
  </si>
  <si>
    <t>0101</t>
  </si>
  <si>
    <t>3000</t>
  </si>
  <si>
    <t>Leuven</t>
  </si>
  <si>
    <t>Demeulenaere</t>
  </si>
  <si>
    <t>Vijfhuishoekstraat</t>
  </si>
  <si>
    <t>8820</t>
  </si>
  <si>
    <t>Torhout</t>
  </si>
  <si>
    <t>Roelandt</t>
  </si>
  <si>
    <t>Overheulestraat</t>
  </si>
  <si>
    <t>206</t>
  </si>
  <si>
    <t>8560</t>
  </si>
  <si>
    <t>Bielen</t>
  </si>
  <si>
    <t>Debuck</t>
  </si>
  <si>
    <t>Virginie</t>
  </si>
  <si>
    <t>Geerits</t>
  </si>
  <si>
    <t>Henrikus</t>
  </si>
  <si>
    <t>Eikenstraat</t>
  </si>
  <si>
    <t>12</t>
  </si>
  <si>
    <t>3690</t>
  </si>
  <si>
    <t>Zutendaal</t>
  </si>
  <si>
    <t>8930</t>
  </si>
  <si>
    <t>Menen</t>
  </si>
  <si>
    <t>Koning Boudewijnplein</t>
  </si>
  <si>
    <t>3910</t>
  </si>
  <si>
    <t>Neerpelt</t>
  </si>
  <si>
    <t>Palmers</t>
  </si>
  <si>
    <t>Stokmans</t>
  </si>
  <si>
    <t>Decoster</t>
  </si>
  <si>
    <t>Nico</t>
  </si>
  <si>
    <t>Gosseye</t>
  </si>
  <si>
    <t>Jo</t>
  </si>
  <si>
    <t>Vrijdagmarkt</t>
  </si>
  <si>
    <t>15</t>
  </si>
  <si>
    <t>2000</t>
  </si>
  <si>
    <t>Antwerpen</t>
  </si>
  <si>
    <t>Starrenhoflaan</t>
  </si>
  <si>
    <t>44</t>
  </si>
  <si>
    <t>2950</t>
  </si>
  <si>
    <t>Kapellen</t>
  </si>
  <si>
    <t>Vinkensveldstraat</t>
  </si>
  <si>
    <t>16</t>
  </si>
  <si>
    <t>8480</t>
  </si>
  <si>
    <t>Ichtegem</t>
  </si>
  <si>
    <t>Goeron</t>
  </si>
  <si>
    <t>Pieter</t>
  </si>
  <si>
    <t>Gunst</t>
  </si>
  <si>
    <t>Carol</t>
  </si>
  <si>
    <t>Vandriessche</t>
  </si>
  <si>
    <t>Standaert</t>
  </si>
  <si>
    <t>Arthur</t>
  </si>
  <si>
    <t>Janssens</t>
  </si>
  <si>
    <t>Reinout</t>
  </si>
  <si>
    <t>Demoor</t>
  </si>
  <si>
    <t>Danny</t>
  </si>
  <si>
    <t>De Groot</t>
  </si>
  <si>
    <t>Marjan</t>
  </si>
  <si>
    <t>Ameloot</t>
  </si>
  <si>
    <t>De Winter</t>
  </si>
  <si>
    <t>Rudi</t>
  </si>
  <si>
    <t>De Bisschop</t>
  </si>
  <si>
    <t>Theo</t>
  </si>
  <si>
    <t>Jamaels</t>
  </si>
  <si>
    <t>Urbain</t>
  </si>
  <si>
    <t>Pater Damiaanstraat</t>
  </si>
  <si>
    <t>3120</t>
  </si>
  <si>
    <t>Tremelo</t>
  </si>
  <si>
    <t>Veurnestraat</t>
  </si>
  <si>
    <t>Rootputte</t>
  </si>
  <si>
    <t>9090</t>
  </si>
  <si>
    <t>Weststraat</t>
  </si>
  <si>
    <t>118</t>
  </si>
  <si>
    <t>9950</t>
  </si>
  <si>
    <t>Waarschoot</t>
  </si>
  <si>
    <t>Hammersweg</t>
  </si>
  <si>
    <t>9420</t>
  </si>
  <si>
    <t>Erpe-Mere</t>
  </si>
  <si>
    <t>Molenstraat</t>
  </si>
  <si>
    <t>9930</t>
  </si>
  <si>
    <t>Zomergem</t>
  </si>
  <si>
    <t>55</t>
  </si>
  <si>
    <t>2260</t>
  </si>
  <si>
    <t>Westerlo</t>
  </si>
  <si>
    <t>Molenwalstraat</t>
  </si>
  <si>
    <t>8972</t>
  </si>
  <si>
    <t>Roesbrugge - Haringe</t>
  </si>
  <si>
    <t>Halensebaan</t>
  </si>
  <si>
    <t>68</t>
  </si>
  <si>
    <t>Galgestraat</t>
  </si>
  <si>
    <t>1785</t>
  </si>
  <si>
    <t>Merchtem</t>
  </si>
  <si>
    <t>Deken Verbesseltstraat</t>
  </si>
  <si>
    <t>1750</t>
  </si>
  <si>
    <t>Gooik</t>
  </si>
  <si>
    <t>Desmecht</t>
  </si>
  <si>
    <t>Peter</t>
  </si>
  <si>
    <t>Van Tyghem</t>
  </si>
  <si>
    <t>Joel</t>
  </si>
  <si>
    <t>Ernots</t>
  </si>
  <si>
    <t>Raf</t>
  </si>
  <si>
    <t>Schoeters</t>
  </si>
  <si>
    <t>Liekens</t>
  </si>
  <si>
    <t>Koppen</t>
  </si>
  <si>
    <t>Renaer</t>
  </si>
  <si>
    <t>Stefan</t>
  </si>
  <si>
    <t>Jeroen</t>
  </si>
  <si>
    <t>Van De Velde</t>
  </si>
  <si>
    <t>Plaatsstraat</t>
  </si>
  <si>
    <t>130</t>
  </si>
  <si>
    <t>Tollembeek - Galmaarden</t>
  </si>
  <si>
    <t>Hadewijchstraat</t>
  </si>
  <si>
    <t>2170</t>
  </si>
  <si>
    <t>8920</t>
  </si>
  <si>
    <t>3740</t>
  </si>
  <si>
    <t>Bilzen</t>
  </si>
  <si>
    <t>Sint-Janstraat</t>
  </si>
  <si>
    <t>2400</t>
  </si>
  <si>
    <t>Mol</t>
  </si>
  <si>
    <t>2570</t>
  </si>
  <si>
    <t>Gasmeterstraat</t>
  </si>
  <si>
    <t>9100</t>
  </si>
  <si>
    <t>Sint-Niklaas</t>
  </si>
  <si>
    <t>Steenweg</t>
  </si>
  <si>
    <t>9570</t>
  </si>
  <si>
    <t>30</t>
  </si>
  <si>
    <t>Brandemanstraat</t>
  </si>
  <si>
    <t>9270</t>
  </si>
  <si>
    <t>Platteau</t>
  </si>
  <si>
    <t>Van Den Borre</t>
  </si>
  <si>
    <t>Julien</t>
  </si>
  <si>
    <t>Vandecasteele</t>
  </si>
  <si>
    <t>Siska</t>
  </si>
  <si>
    <t>Scheelen</t>
  </si>
  <si>
    <t>Jef</t>
  </si>
  <si>
    <t>Derycke</t>
  </si>
  <si>
    <t>Yves</t>
  </si>
  <si>
    <t>Van De Werf</t>
  </si>
  <si>
    <t>Jozef</t>
  </si>
  <si>
    <t>Claes</t>
  </si>
  <si>
    <t>Chris</t>
  </si>
  <si>
    <t>Van De Ven</t>
  </si>
  <si>
    <t>Denys</t>
  </si>
  <si>
    <t>Lesaffre</t>
  </si>
  <si>
    <t>Henri</t>
  </si>
  <si>
    <t>Xavier Buissetstraat</t>
  </si>
  <si>
    <t>1800</t>
  </si>
  <si>
    <t>Vilvoorde</t>
  </si>
  <si>
    <t>Paddegatstraat</t>
  </si>
  <si>
    <t>1880</t>
  </si>
  <si>
    <t>Kapelle-op-den-Bos</t>
  </si>
  <si>
    <t>Oude Burkelslag</t>
  </si>
  <si>
    <t>9990</t>
  </si>
  <si>
    <t>Smeetshofweg</t>
  </si>
  <si>
    <t>3990</t>
  </si>
  <si>
    <t>Kortrijkstraat</t>
  </si>
  <si>
    <t>116</t>
  </si>
  <si>
    <t>9790</t>
  </si>
  <si>
    <t>Wortegem-Petegem</t>
  </si>
  <si>
    <t>Segershoevestraat</t>
  </si>
  <si>
    <t>Sleutelstraat</t>
  </si>
  <si>
    <t>23</t>
  </si>
  <si>
    <t>Oeselgemstraat</t>
  </si>
  <si>
    <t>75</t>
  </si>
  <si>
    <t>8720</t>
  </si>
  <si>
    <t>Antoon Viaenestraat</t>
  </si>
  <si>
    <t>8200</t>
  </si>
  <si>
    <t>Brugge</t>
  </si>
  <si>
    <t>Martelaarslaan</t>
  </si>
  <si>
    <t>Fransen</t>
  </si>
  <si>
    <t>Ivo</t>
  </si>
  <si>
    <t>Schriekstraat</t>
  </si>
  <si>
    <t>2223</t>
  </si>
  <si>
    <t>Heist-op-den-Berg</t>
  </si>
  <si>
    <t>Van Royen</t>
  </si>
  <si>
    <t>Norbert</t>
  </si>
  <si>
    <t>Koning Albertlaan</t>
  </si>
  <si>
    <t>2820</t>
  </si>
  <si>
    <t>Maes</t>
  </si>
  <si>
    <t>De Munter</t>
  </si>
  <si>
    <t>Griet</t>
  </si>
  <si>
    <t>8690</t>
  </si>
  <si>
    <t>Alveringem</t>
  </si>
  <si>
    <t>344</t>
  </si>
  <si>
    <t>Verhaert</t>
  </si>
  <si>
    <t>Paul</t>
  </si>
  <si>
    <t>Charlotte</t>
  </si>
  <si>
    <t>Kasteelstraat</t>
  </si>
  <si>
    <t>2280</t>
  </si>
  <si>
    <t>Taelemans</t>
  </si>
  <si>
    <t>Hugo</t>
  </si>
  <si>
    <t>Depoorter</t>
  </si>
  <si>
    <t>Rudy</t>
  </si>
  <si>
    <t>Gerry</t>
  </si>
  <si>
    <t>Henri Liebrechtlaan</t>
  </si>
  <si>
    <t>60</t>
  </si>
  <si>
    <t>10</t>
  </si>
  <si>
    <t>1090</t>
  </si>
  <si>
    <t>Iepersteenweg</t>
  </si>
  <si>
    <t>98</t>
  </si>
  <si>
    <t>8650</t>
  </si>
  <si>
    <t>Woumen-Houthulst</t>
  </si>
  <si>
    <t>Ledigheid</t>
  </si>
  <si>
    <t>Lubbeek</t>
  </si>
  <si>
    <t>Gijsen</t>
  </si>
  <si>
    <t>Essers</t>
  </si>
  <si>
    <t>Edmond</t>
  </si>
  <si>
    <t>Oversteyns</t>
  </si>
  <si>
    <t>Vekeman</t>
  </si>
  <si>
    <t>Emilyn</t>
  </si>
  <si>
    <t>Henneco</t>
  </si>
  <si>
    <t>Lodewijk</t>
  </si>
  <si>
    <t>Callens</t>
  </si>
  <si>
    <t>Etienne</t>
  </si>
  <si>
    <t>Speybrouck</t>
  </si>
  <si>
    <t>Martens</t>
  </si>
  <si>
    <t>Björn</t>
  </si>
  <si>
    <t>Riemsterweg</t>
  </si>
  <si>
    <t>3742</t>
  </si>
  <si>
    <t>Berkendreef</t>
  </si>
  <si>
    <t>3390</t>
  </si>
  <si>
    <t>Weidepenningstraat</t>
  </si>
  <si>
    <t>8340</t>
  </si>
  <si>
    <t>Sijsele</t>
  </si>
  <si>
    <t>Ezaart</t>
  </si>
  <si>
    <t>Leopold Luypaertstraat</t>
  </si>
  <si>
    <t>266</t>
  </si>
  <si>
    <t>1850</t>
  </si>
  <si>
    <t>Lepelstraat</t>
  </si>
  <si>
    <t>77</t>
  </si>
  <si>
    <t>9660</t>
  </si>
  <si>
    <t>Brakel</t>
  </si>
  <si>
    <t>9860</t>
  </si>
  <si>
    <t>Oosterzele</t>
  </si>
  <si>
    <t>Koyen</t>
  </si>
  <si>
    <t>Belsack</t>
  </si>
  <si>
    <t>Kemps</t>
  </si>
  <si>
    <t>Alfons</t>
  </si>
  <si>
    <t>Van Cauwenbergh</t>
  </si>
  <si>
    <t>Janssen</t>
  </si>
  <si>
    <t>Ben</t>
  </si>
  <si>
    <t>Freddy</t>
  </si>
  <si>
    <t>De Sutter</t>
  </si>
  <si>
    <t>Vandekerckhove</t>
  </si>
  <si>
    <t>Buizelstraat</t>
  </si>
  <si>
    <t>2320</t>
  </si>
  <si>
    <t>1500</t>
  </si>
  <si>
    <t>Halle</t>
  </si>
  <si>
    <t>1730</t>
  </si>
  <si>
    <t>Driftweg</t>
  </si>
  <si>
    <t>203</t>
  </si>
  <si>
    <t>103</t>
  </si>
  <si>
    <t>8450</t>
  </si>
  <si>
    <t>Bredene</t>
  </si>
  <si>
    <t>Bakkerstraat</t>
  </si>
  <si>
    <t>243</t>
  </si>
  <si>
    <t>Schoondreef</t>
  </si>
  <si>
    <t>2330</t>
  </si>
  <si>
    <t>Merksplas</t>
  </si>
  <si>
    <t>Dendermondsesteenweg</t>
  </si>
  <si>
    <t>618</t>
  </si>
  <si>
    <t>9070</t>
  </si>
  <si>
    <t>Destelbergen</t>
  </si>
  <si>
    <t>Romeins Plein</t>
  </si>
  <si>
    <t>Min. Liebaertlaan</t>
  </si>
  <si>
    <t>8500</t>
  </si>
  <si>
    <t>Kortrijk</t>
  </si>
  <si>
    <t>Ravijts</t>
  </si>
  <si>
    <t>De Brabander</t>
  </si>
  <si>
    <t>Freek</t>
  </si>
  <si>
    <t>De Bondt</t>
  </si>
  <si>
    <t>Alaers</t>
  </si>
  <si>
    <t>Daeninck</t>
  </si>
  <si>
    <t>Ducatillon</t>
  </si>
  <si>
    <t>Grote Snijdersstraat</t>
  </si>
  <si>
    <t>9280</t>
  </si>
  <si>
    <t>228</t>
  </si>
  <si>
    <t>8600</t>
  </si>
  <si>
    <t>Diksmuide</t>
  </si>
  <si>
    <t>Watermolenstraat</t>
  </si>
  <si>
    <t>1982</t>
  </si>
  <si>
    <t>Weerde</t>
  </si>
  <si>
    <t>Bergstraat</t>
  </si>
  <si>
    <t>21</t>
  </si>
  <si>
    <t>2861</t>
  </si>
  <si>
    <t>Sint-Katelijne-Waver</t>
  </si>
  <si>
    <t>2590</t>
  </si>
  <si>
    <t>Gestel-Berlaar</t>
  </si>
  <si>
    <t>Wittemoer</t>
  </si>
  <si>
    <t>33</t>
  </si>
  <si>
    <t>9940</t>
  </si>
  <si>
    <t>Sleidinge</t>
  </si>
  <si>
    <t>Raepsaetplein</t>
  </si>
  <si>
    <t>Wouter</t>
  </si>
  <si>
    <t>Borghart</t>
  </si>
  <si>
    <t>Dany</t>
  </si>
  <si>
    <t>Duinbergenlaan</t>
  </si>
  <si>
    <t>53</t>
  </si>
  <si>
    <t>8300</t>
  </si>
  <si>
    <t>Knokke-Heist</t>
  </si>
  <si>
    <t>De Hovre</t>
  </si>
  <si>
    <t>Eeckhout</t>
  </si>
  <si>
    <t>Groenstraat</t>
  </si>
  <si>
    <t>8810</t>
  </si>
  <si>
    <t>Lichtervelde</t>
  </si>
  <si>
    <t>Boutte</t>
  </si>
  <si>
    <t>Harm</t>
  </si>
  <si>
    <t>Zandvoordestraat</t>
  </si>
  <si>
    <t>79</t>
  </si>
  <si>
    <t>8902</t>
  </si>
  <si>
    <t>Zillebeke</t>
  </si>
  <si>
    <t>Matheusen</t>
  </si>
  <si>
    <t>Gert</t>
  </si>
  <si>
    <t>Heuvelplein</t>
  </si>
  <si>
    <t>2910</t>
  </si>
  <si>
    <t>Essen</t>
  </si>
  <si>
    <t>Derck</t>
  </si>
  <si>
    <t>Van Dun</t>
  </si>
  <si>
    <t>Ludo</t>
  </si>
  <si>
    <t>Leo</t>
  </si>
  <si>
    <t>Appeltans</t>
  </si>
  <si>
    <t>Hendrik</t>
  </si>
  <si>
    <t>Herman</t>
  </si>
  <si>
    <t>Raeymaekers</t>
  </si>
  <si>
    <t>Klaus</t>
  </si>
  <si>
    <t>Dekien</t>
  </si>
  <si>
    <t>Teugels</t>
  </si>
  <si>
    <t>Bladt</t>
  </si>
  <si>
    <t>Pape</t>
  </si>
  <si>
    <t>De Smedt</t>
  </si>
  <si>
    <t>Pannestraat</t>
  </si>
  <si>
    <t>127</t>
  </si>
  <si>
    <t>8630</t>
  </si>
  <si>
    <t>Veurne</t>
  </si>
  <si>
    <t>Koppelandstraat</t>
  </si>
  <si>
    <t>Kattendansstraat</t>
  </si>
  <si>
    <t>Sint-Lambrechts-Herk</t>
  </si>
  <si>
    <t>2440</t>
  </si>
  <si>
    <t>Geel</t>
  </si>
  <si>
    <t>Pastoriestraat</t>
  </si>
  <si>
    <t>2340</t>
  </si>
  <si>
    <t>Beerse</t>
  </si>
  <si>
    <t>Lekedorpstraat</t>
  </si>
  <si>
    <t>Diksmuide - Leke</t>
  </si>
  <si>
    <t>Parklaan</t>
  </si>
  <si>
    <t>9140</t>
  </si>
  <si>
    <t>Sint-Annalaan</t>
  </si>
  <si>
    <t>104</t>
  </si>
  <si>
    <t>Sint-Elooisstraat</t>
  </si>
  <si>
    <t>8020</t>
  </si>
  <si>
    <t>Linthoutstraat</t>
  </si>
  <si>
    <t>Brussegem-Merchtem</t>
  </si>
  <si>
    <t>Feyaerts</t>
  </si>
  <si>
    <t>Benny</t>
  </si>
  <si>
    <t>Vandendriessche</t>
  </si>
  <si>
    <t>Olivier</t>
  </si>
  <si>
    <t>Veugelen</t>
  </si>
  <si>
    <t>Foesters</t>
  </si>
  <si>
    <t>Proost</t>
  </si>
  <si>
    <t>Emiel</t>
  </si>
  <si>
    <t>De Feyter</t>
  </si>
  <si>
    <t>De Wilde</t>
  </si>
  <si>
    <t>Philippe</t>
  </si>
  <si>
    <t>Debruyne</t>
  </si>
  <si>
    <t>Geert</t>
  </si>
  <si>
    <t>Jonckheere</t>
  </si>
  <si>
    <t>Vereecken</t>
  </si>
  <si>
    <t>3128</t>
  </si>
  <si>
    <t>Tremelo-Baal</t>
  </si>
  <si>
    <t>20</t>
  </si>
  <si>
    <t>8850</t>
  </si>
  <si>
    <t>Leuvensesteenweg</t>
  </si>
  <si>
    <t>274</t>
  </si>
  <si>
    <t>Mettenveld</t>
  </si>
  <si>
    <t>3600</t>
  </si>
  <si>
    <t>Genk</t>
  </si>
  <si>
    <t>Baron van der Grachtlaan</t>
  </si>
  <si>
    <t>2460</t>
  </si>
  <si>
    <t>Sanderusstraat</t>
  </si>
  <si>
    <t>2018</t>
  </si>
  <si>
    <t>Vlasbloemstraat</t>
  </si>
  <si>
    <t>72</t>
  </si>
  <si>
    <t>Niewkerken-Waas</t>
  </si>
  <si>
    <t>Vardenaarspolder</t>
  </si>
  <si>
    <t>8301</t>
  </si>
  <si>
    <t>Koningin Astridlaan</t>
  </si>
  <si>
    <t>134</t>
  </si>
  <si>
    <t>Smetledestraat</t>
  </si>
  <si>
    <t>9260</t>
  </si>
  <si>
    <t>Defays</t>
  </si>
  <si>
    <t>Betty</t>
  </si>
  <si>
    <t>Nelissen</t>
  </si>
  <si>
    <t>Frans</t>
  </si>
  <si>
    <t>Van Quickelberghe</t>
  </si>
  <si>
    <t>Anthony</t>
  </si>
  <si>
    <t>Bloemen</t>
  </si>
  <si>
    <t>Roel</t>
  </si>
  <si>
    <t>Nele</t>
  </si>
  <si>
    <t>Daaleindestraat</t>
  </si>
  <si>
    <t>108</t>
  </si>
  <si>
    <t>3720</t>
  </si>
  <si>
    <t>Kortessem</t>
  </si>
  <si>
    <t>Maastrichtersteenweg</t>
  </si>
  <si>
    <t>65</t>
  </si>
  <si>
    <t>8780</t>
  </si>
  <si>
    <t>Oostrozebeke</t>
  </si>
  <si>
    <t>Gentstraat</t>
  </si>
  <si>
    <t>Hubesheide</t>
  </si>
  <si>
    <t>46</t>
  </si>
  <si>
    <t>Hagelkruisakker</t>
  </si>
  <si>
    <t>59</t>
  </si>
  <si>
    <t>2990</t>
  </si>
  <si>
    <t>Wuustwezel</t>
  </si>
  <si>
    <t>Diederik</t>
  </si>
  <si>
    <t>Market</t>
  </si>
  <si>
    <t>Celen</t>
  </si>
  <si>
    <t>Rieberghs</t>
  </si>
  <si>
    <t>Gerlo</t>
  </si>
  <si>
    <t>Noël</t>
  </si>
  <si>
    <t>Vanhove</t>
  </si>
  <si>
    <t>D'Halluin</t>
  </si>
  <si>
    <t>Gerard</t>
  </si>
  <si>
    <t>Moeyersons</t>
  </si>
  <si>
    <t>Alain</t>
  </si>
  <si>
    <t>Sijbers</t>
  </si>
  <si>
    <t>Sint-Gorikstraat</t>
  </si>
  <si>
    <t>Varkensmarkt</t>
  </si>
  <si>
    <t>3590</t>
  </si>
  <si>
    <t>Diepenbeek</t>
  </si>
  <si>
    <t>Meulemanslaan</t>
  </si>
  <si>
    <t>42</t>
  </si>
  <si>
    <t>Steenweg op Hoogstraten</t>
  </si>
  <si>
    <t>Doorn</t>
  </si>
  <si>
    <t>Heurnestraat</t>
  </si>
  <si>
    <t>Oudenaarde-Heurne</t>
  </si>
  <si>
    <t>Noordervest</t>
  </si>
  <si>
    <t>39</t>
  </si>
  <si>
    <t>Muizelaarstraat</t>
  </si>
  <si>
    <t>8740</t>
  </si>
  <si>
    <t>Pittem</t>
  </si>
  <si>
    <t>Jean Baptiste Dekeyserstraat</t>
  </si>
  <si>
    <t>3090</t>
  </si>
  <si>
    <t>Oude Weyerstraat</t>
  </si>
  <si>
    <t>Barbara</t>
  </si>
  <si>
    <t>De Muynck</t>
  </si>
  <si>
    <t>Van Den Cruyce</t>
  </si>
  <si>
    <t>Wim</t>
  </si>
  <si>
    <t>Geukens</t>
  </si>
  <si>
    <t>Stef</t>
  </si>
  <si>
    <t>Kegels</t>
  </si>
  <si>
    <t>Bruyninckx</t>
  </si>
  <si>
    <t>Wilfried</t>
  </si>
  <si>
    <t>45</t>
  </si>
  <si>
    <t>Leo Baekelandstraat</t>
  </si>
  <si>
    <t>1740</t>
  </si>
  <si>
    <t>Dornik</t>
  </si>
  <si>
    <t>Veldlei</t>
  </si>
  <si>
    <t>2970</t>
  </si>
  <si>
    <t>s-Gravenwezel</t>
  </si>
  <si>
    <t>Marcel de Backerstraat</t>
  </si>
  <si>
    <t>2180</t>
  </si>
  <si>
    <t>Ekeren</t>
  </si>
  <si>
    <t>Deken Lauwerijsstraat</t>
  </si>
  <si>
    <t>Hoogstraten</t>
  </si>
  <si>
    <t>Laleman</t>
  </si>
  <si>
    <t>Lieselotte</t>
  </si>
  <si>
    <t>Wouters</t>
  </si>
  <si>
    <t>Traets</t>
  </si>
  <si>
    <t>Limbos</t>
  </si>
  <si>
    <t>Bogaert</t>
  </si>
  <si>
    <t>Gunter</t>
  </si>
  <si>
    <t>Steven</t>
  </si>
  <si>
    <t>Briffoz</t>
  </si>
  <si>
    <t>De Hoef</t>
  </si>
  <si>
    <t>96</t>
  </si>
  <si>
    <t>Poederleeseweg</t>
  </si>
  <si>
    <t>80</t>
  </si>
  <si>
    <t>2275</t>
  </si>
  <si>
    <t>Nieuwdreef</t>
  </si>
  <si>
    <t>154</t>
  </si>
  <si>
    <t>Langstraat</t>
  </si>
  <si>
    <t>84</t>
  </si>
  <si>
    <t>2270</t>
  </si>
  <si>
    <t>Herenthout</t>
  </si>
  <si>
    <t>9310</t>
  </si>
  <si>
    <t>Kerkstraat</t>
  </si>
  <si>
    <t>3400</t>
  </si>
  <si>
    <t>Landen</t>
  </si>
  <si>
    <t>Hallaarstraat</t>
  </si>
  <si>
    <t>2222</t>
  </si>
  <si>
    <t>Itegem</t>
  </si>
  <si>
    <t>Delbeke</t>
  </si>
  <si>
    <t>Francis</t>
  </si>
  <si>
    <t>Goethals</t>
  </si>
  <si>
    <t>Branckaert</t>
  </si>
  <si>
    <t>Reyne</t>
  </si>
  <si>
    <t>Winfred</t>
  </si>
  <si>
    <t>Vaes</t>
  </si>
  <si>
    <t>Peeters</t>
  </si>
  <si>
    <t>Durinck</t>
  </si>
  <si>
    <t>Van Orshoven</t>
  </si>
  <si>
    <t>Erika</t>
  </si>
  <si>
    <t>Buyckx</t>
  </si>
  <si>
    <t>Carl</t>
  </si>
  <si>
    <t>Breemweg</t>
  </si>
  <si>
    <t>1861</t>
  </si>
  <si>
    <t>Meise-Westrode</t>
  </si>
  <si>
    <t>Oordegemkouter</t>
  </si>
  <si>
    <t>92</t>
  </si>
  <si>
    <t>9340</t>
  </si>
  <si>
    <t>Oordegem</t>
  </si>
  <si>
    <t>Edingsesteenweg</t>
  </si>
  <si>
    <t>119</t>
  </si>
  <si>
    <t>1755</t>
  </si>
  <si>
    <t>Oudenaardseheerweg</t>
  </si>
  <si>
    <t>9810</t>
  </si>
  <si>
    <t>Klaverstraat</t>
  </si>
  <si>
    <t>Hollestraat</t>
  </si>
  <si>
    <t>32</t>
  </si>
  <si>
    <t>2220</t>
  </si>
  <si>
    <t>3200</t>
  </si>
  <si>
    <t>Kuilstraat</t>
  </si>
  <si>
    <t>9250</t>
  </si>
  <si>
    <t>Waasmunster</t>
  </si>
  <si>
    <t>Frans Verbeekstraat</t>
  </si>
  <si>
    <t>186</t>
  </si>
  <si>
    <t>Diestsestraat</t>
  </si>
  <si>
    <t>175</t>
  </si>
  <si>
    <t>3270</t>
  </si>
  <si>
    <t>Scherpenheuvel-Zichem</t>
  </si>
  <si>
    <t>Lawrens</t>
  </si>
  <si>
    <t>Maurice</t>
  </si>
  <si>
    <t>D'Hondt</t>
  </si>
  <si>
    <t>Marnic</t>
  </si>
  <si>
    <t>Hellebaut</t>
  </si>
  <si>
    <t>Benjamin</t>
  </si>
  <si>
    <t>Culus</t>
  </si>
  <si>
    <t>Vandereycken</t>
  </si>
  <si>
    <t>Claerhout</t>
  </si>
  <si>
    <t>Despriet</t>
  </si>
  <si>
    <t>Kreps</t>
  </si>
  <si>
    <t>Stationsstraat</t>
  </si>
  <si>
    <t>161</t>
  </si>
  <si>
    <t>Kastanjedreef</t>
  </si>
  <si>
    <t>1600</t>
  </si>
  <si>
    <t>Sint-Pieters-Leeuw</t>
  </si>
  <si>
    <t>Dorpsstraat</t>
  </si>
  <si>
    <t>Gistelstraat</t>
  </si>
  <si>
    <t>Oude Houtlei</t>
  </si>
  <si>
    <t>62</t>
  </si>
  <si>
    <t>Snoeckx</t>
  </si>
  <si>
    <t>Bertels</t>
  </si>
  <si>
    <t>Glenn</t>
  </si>
  <si>
    <t>Vandromme</t>
  </si>
  <si>
    <t>Nathalie</t>
  </si>
  <si>
    <t>Braem</t>
  </si>
  <si>
    <t>Guilini</t>
  </si>
  <si>
    <t>Colette</t>
  </si>
  <si>
    <t>Aendenboom</t>
  </si>
  <si>
    <t>Vannut</t>
  </si>
  <si>
    <t>Jocelyn</t>
  </si>
  <si>
    <t>Decaesstecker</t>
  </si>
  <si>
    <t>Dominique</t>
  </si>
  <si>
    <t>Kamiel Van Baelenstraat</t>
  </si>
  <si>
    <t>2300</t>
  </si>
  <si>
    <t>De Keer</t>
  </si>
  <si>
    <t>8000</t>
  </si>
  <si>
    <t>Pastorijstraat</t>
  </si>
  <si>
    <t>Ninove</t>
  </si>
  <si>
    <t>Gr. De Smet de Naeyerlaan</t>
  </si>
  <si>
    <t>Akkerstraat</t>
  </si>
  <si>
    <t>Serigiersstraat</t>
  </si>
  <si>
    <t>2020</t>
  </si>
  <si>
    <t>Muntelbeekstraat</t>
  </si>
  <si>
    <t>Annuntiatenstraat</t>
  </si>
  <si>
    <t>Prove</t>
  </si>
  <si>
    <t>Geens</t>
  </si>
  <si>
    <t>Declercq</t>
  </si>
  <si>
    <t>Bartholomees</t>
  </si>
  <si>
    <t>Verhofstede</t>
  </si>
  <si>
    <t>Schrijver</t>
  </si>
  <si>
    <t>Emmerechts</t>
  </si>
  <si>
    <t>Verdoodt</t>
  </si>
  <si>
    <t>Lode</t>
  </si>
  <si>
    <t>Marie-Christine</t>
  </si>
  <si>
    <t>Ward</t>
  </si>
  <si>
    <t>Sybille</t>
  </si>
  <si>
    <t>Teerlingstraat</t>
  </si>
  <si>
    <t>54</t>
  </si>
  <si>
    <t>422</t>
  </si>
  <si>
    <t>157</t>
  </si>
  <si>
    <t>9890</t>
  </si>
  <si>
    <t>Gavere (Asper)</t>
  </si>
  <si>
    <t>Steenbergstraat</t>
  </si>
  <si>
    <t>1560</t>
  </si>
  <si>
    <t>Hoeilaart</t>
  </si>
  <si>
    <t>H. De Winterlei</t>
  </si>
  <si>
    <t>Kouter</t>
  </si>
  <si>
    <t>99</t>
  </si>
  <si>
    <t>Kruisstraat</t>
  </si>
  <si>
    <t>Volkstraat</t>
  </si>
  <si>
    <t>Beckwee</t>
  </si>
  <si>
    <t>Jean</t>
  </si>
  <si>
    <t>Smolders</t>
  </si>
  <si>
    <t>Jean-Luc</t>
  </si>
  <si>
    <t>Petitjean</t>
  </si>
  <si>
    <t>Goen</t>
  </si>
  <si>
    <t>Joris</t>
  </si>
  <si>
    <t>Aerts</t>
  </si>
  <si>
    <t>Vinck</t>
  </si>
  <si>
    <t>Foque</t>
  </si>
  <si>
    <t>Collin</t>
  </si>
  <si>
    <t>Smith</t>
  </si>
  <si>
    <t>Kenneth</t>
  </si>
  <si>
    <t>Verheyen</t>
  </si>
  <si>
    <t>Blakmeers</t>
  </si>
  <si>
    <t>1790</t>
  </si>
  <si>
    <t>Affligem</t>
  </si>
  <si>
    <t>Hertstraat</t>
  </si>
  <si>
    <t>Dr. Geensstraat</t>
  </si>
  <si>
    <t>3300</t>
  </si>
  <si>
    <t>Tienen</t>
  </si>
  <si>
    <t>Maelbroekstraat</t>
  </si>
  <si>
    <t>Berkenveld</t>
  </si>
  <si>
    <t>2230</t>
  </si>
  <si>
    <t>Herstelt</t>
  </si>
  <si>
    <t>Kapelleommegang</t>
  </si>
  <si>
    <t>128</t>
  </si>
  <si>
    <t>2830</t>
  </si>
  <si>
    <t>Willebroek</t>
  </si>
  <si>
    <t>Jozef Kenneslei</t>
  </si>
  <si>
    <t>2610</t>
  </si>
  <si>
    <t>Wilrijk</t>
  </si>
  <si>
    <t>Hellestraat</t>
  </si>
  <si>
    <t>9800</t>
  </si>
  <si>
    <t>Deinze</t>
  </si>
  <si>
    <t>Onze-Lieve-Vrouwstraat</t>
  </si>
  <si>
    <t>2380</t>
  </si>
  <si>
    <t>Houben</t>
  </si>
  <si>
    <t>Meersschaut</t>
  </si>
  <si>
    <t>Penne</t>
  </si>
  <si>
    <t>Van Capellen</t>
  </si>
  <si>
    <t>Lenoir</t>
  </si>
  <si>
    <t>De Kinder</t>
  </si>
  <si>
    <t>Daveloose</t>
  </si>
  <si>
    <t>Van Mele</t>
  </si>
  <si>
    <t>Marcel</t>
  </si>
  <si>
    <t>Dumoulin</t>
  </si>
  <si>
    <t>Bochtlaan</t>
  </si>
  <si>
    <t>Houtemstraat</t>
  </si>
  <si>
    <t>9550</t>
  </si>
  <si>
    <t>Herzele</t>
  </si>
  <si>
    <t>Okegembaan</t>
  </si>
  <si>
    <t>9400</t>
  </si>
  <si>
    <t>87</t>
  </si>
  <si>
    <t>Hoornstraat</t>
  </si>
  <si>
    <t>Moerkerke</t>
  </si>
  <si>
    <t>Jan Van Droogenbroeckstraat</t>
  </si>
  <si>
    <t>2890</t>
  </si>
  <si>
    <t>Sint-Amands</t>
  </si>
  <si>
    <t>Rijkeveldstraat</t>
  </si>
  <si>
    <t>Assebroek</t>
  </si>
  <si>
    <t>Polderstraat</t>
  </si>
  <si>
    <t>Sarah</t>
  </si>
  <si>
    <t>Poortendriesstraat</t>
  </si>
  <si>
    <t>Lede</t>
  </si>
  <si>
    <t>9340 </t>
  </si>
  <si>
    <t>Berlare</t>
  </si>
  <si>
    <t>9290 </t>
  </si>
  <si>
    <t>Haacht</t>
  </si>
  <si>
    <t>3150</t>
  </si>
  <si>
    <t>3071</t>
  </si>
  <si>
    <t>Maarten</t>
  </si>
  <si>
    <t>180</t>
  </si>
  <si>
    <t>1980</t>
  </si>
  <si>
    <t xml:space="preserve">Zilveren-Helmenstraat </t>
  </si>
  <si>
    <t xml:space="preserve">3545 </t>
  </si>
  <si>
    <t>Halen</t>
  </si>
  <si>
    <t>139</t>
  </si>
  <si>
    <t>3078</t>
  </si>
  <si>
    <t xml:space="preserve">Brusselsesteenweg </t>
  </si>
  <si>
    <t xml:space="preserve">'S Herenlei </t>
  </si>
  <si>
    <t xml:space="preserve">Vennestraat </t>
  </si>
  <si>
    <t>Gemeenteplein</t>
  </si>
  <si>
    <t>Lille (Gierle)</t>
  </si>
  <si>
    <t xml:space="preserve">Hospitaalstraat </t>
  </si>
  <si>
    <t>Lijkveldestraat</t>
  </si>
  <si>
    <t>86</t>
  </si>
  <si>
    <t>9170</t>
  </si>
  <si>
    <t>Katrien</t>
  </si>
  <si>
    <t>Schollaert</t>
  </si>
  <si>
    <t>De Seranno</t>
  </si>
  <si>
    <t>Dekrem</t>
  </si>
  <si>
    <t xml:space="preserve">Van Eyken </t>
  </si>
  <si>
    <t>Arnauts</t>
  </si>
  <si>
    <t>Van Eijken</t>
  </si>
  <si>
    <t>Verhoeven</t>
  </si>
  <si>
    <t>Debloudts</t>
  </si>
  <si>
    <t>Joossens</t>
  </si>
  <si>
    <t>Ritzen</t>
  </si>
  <si>
    <t>Verbeke</t>
  </si>
  <si>
    <t>Neefs</t>
  </si>
  <si>
    <t xml:space="preserve">2990 </t>
  </si>
  <si>
    <t>Eyndovensteenweg</t>
  </si>
  <si>
    <t>2960</t>
  </si>
  <si>
    <t>Brecht</t>
  </si>
  <si>
    <t>Beuckelaers</t>
  </si>
  <si>
    <t>Clodius</t>
  </si>
  <si>
    <t>Rossemstraat</t>
  </si>
  <si>
    <t>1840</t>
  </si>
  <si>
    <t>Steenhuffel Londerzeel</t>
  </si>
  <si>
    <t>Pieters</t>
  </si>
  <si>
    <t>Motstraat</t>
  </si>
  <si>
    <t>184</t>
  </si>
  <si>
    <t>3580</t>
  </si>
  <si>
    <t>Coryn</t>
  </si>
  <si>
    <t>Van Den Vonder</t>
  </si>
  <si>
    <t xml:space="preserve">Grote Baan </t>
  </si>
  <si>
    <t>2235</t>
  </si>
  <si>
    <t>Rimanque</t>
  </si>
  <si>
    <t>Nerm</t>
  </si>
  <si>
    <t>3320</t>
  </si>
  <si>
    <t>Anna Bijnsstraat</t>
  </si>
  <si>
    <t>Oostkamp</t>
  </si>
  <si>
    <t xml:space="preserve">Dewit </t>
  </si>
  <si>
    <t>Richard</t>
  </si>
  <si>
    <t>St-Maartenstraat</t>
  </si>
  <si>
    <t>201</t>
  </si>
  <si>
    <t>Theyssens</t>
  </si>
  <si>
    <t>202</t>
  </si>
  <si>
    <t xml:space="preserve">3078 </t>
  </si>
  <si>
    <t>Vanderwegen</t>
  </si>
  <si>
    <t>Rotspoelstraat</t>
  </si>
  <si>
    <t>160</t>
  </si>
  <si>
    <t>3001</t>
  </si>
  <si>
    <t>Eric</t>
  </si>
  <si>
    <t>Uytterhoeven</t>
  </si>
  <si>
    <t>Pellenbergstraat</t>
  </si>
  <si>
    <t>210</t>
  </si>
  <si>
    <t>3010</t>
  </si>
  <si>
    <t>De Ridder</t>
  </si>
  <si>
    <t>Dylan</t>
  </si>
  <si>
    <t>9160</t>
  </si>
  <si>
    <t>Leroy</t>
  </si>
  <si>
    <t>Florence</t>
  </si>
  <si>
    <t>Berg</t>
  </si>
  <si>
    <t>105</t>
  </si>
  <si>
    <t>Verdoolaeghe</t>
  </si>
  <si>
    <t>Pascal</t>
  </si>
  <si>
    <t>Brugsebaan</t>
  </si>
  <si>
    <t>178</t>
  </si>
  <si>
    <t xml:space="preserve">8470 </t>
  </si>
  <si>
    <t>Van Echelpoel</t>
  </si>
  <si>
    <t>Dalenhut</t>
  </si>
  <si>
    <t>Ranschaert</t>
  </si>
  <si>
    <t>Veerle</t>
  </si>
  <si>
    <t>Strooiendorp</t>
  </si>
  <si>
    <t>Delcour</t>
  </si>
  <si>
    <t>Brugstraat</t>
  </si>
  <si>
    <t>3870</t>
  </si>
  <si>
    <t>Vechmaal - Heers</t>
  </si>
  <si>
    <t xml:space="preserve">Romain </t>
  </si>
  <si>
    <t xml:space="preserve">Ph. De Denterghemlaan </t>
  </si>
  <si>
    <t>9831</t>
  </si>
  <si>
    <t>Sint-Martens-Latem</t>
  </si>
  <si>
    <t>Saelens</t>
  </si>
  <si>
    <t>Rustenburgstraat</t>
  </si>
  <si>
    <t>Haeverans</t>
  </si>
  <si>
    <t>Beeldekenslaan</t>
  </si>
  <si>
    <t>Roberti De Winghe</t>
  </si>
  <si>
    <t>Max</t>
  </si>
  <si>
    <t>Dreef</t>
  </si>
  <si>
    <t>142</t>
  </si>
  <si>
    <t>Lombaert</t>
  </si>
  <si>
    <t>Markt</t>
  </si>
  <si>
    <t>Londerzeel</t>
  </si>
  <si>
    <t>Bytyci</t>
  </si>
  <si>
    <t>Flamur</t>
  </si>
  <si>
    <t>Patrijzenstraat</t>
  </si>
  <si>
    <t>Vranckaert</t>
  </si>
  <si>
    <t>Mattestraat</t>
  </si>
  <si>
    <t>Wille</t>
  </si>
  <si>
    <t>Roger</t>
  </si>
  <si>
    <t xml:space="preserve">Oostveld Kouter </t>
  </si>
  <si>
    <t>74</t>
  </si>
  <si>
    <t>9920</t>
  </si>
  <si>
    <t>Vandille</t>
  </si>
  <si>
    <t>Matthias</t>
  </si>
  <si>
    <t>9600</t>
  </si>
  <si>
    <t>Verwacht</t>
  </si>
  <si>
    <t>Metsijsdreef</t>
  </si>
  <si>
    <t>De Trogh</t>
  </si>
  <si>
    <t>Bloembollenlaan</t>
  </si>
  <si>
    <t>John</t>
  </si>
  <si>
    <t>Boerestraat</t>
  </si>
  <si>
    <t>Van Herck</t>
  </si>
  <si>
    <t>Marcottedreef</t>
  </si>
  <si>
    <t>Goegebeur</t>
  </si>
  <si>
    <t>Herbakkersplein</t>
  </si>
  <si>
    <t>Verhaeghe</t>
  </si>
  <si>
    <t>Stationstraat</t>
  </si>
  <si>
    <t>7780</t>
  </si>
  <si>
    <t>Vangheluwe</t>
  </si>
  <si>
    <t>Claudine</t>
  </si>
  <si>
    <t>48</t>
  </si>
  <si>
    <t>Slesbroekstraat</t>
  </si>
  <si>
    <t>De Saedeleer</t>
  </si>
  <si>
    <t>Onderwijslaan</t>
  </si>
  <si>
    <t>Raymaekers</t>
  </si>
  <si>
    <t>1640</t>
  </si>
  <si>
    <t>Desaever</t>
  </si>
  <si>
    <t>Hanssenslaan</t>
  </si>
  <si>
    <t>57</t>
  </si>
  <si>
    <t xml:space="preserve">Prins Boudewijnlaan </t>
  </si>
  <si>
    <t>Houthooft</t>
  </si>
  <si>
    <t xml:space="preserve">Dominic  </t>
  </si>
  <si>
    <t>Kunstlaan</t>
  </si>
  <si>
    <t>50</t>
  </si>
  <si>
    <t>1000</t>
  </si>
  <si>
    <t>Brussel</t>
  </si>
  <si>
    <t>Sichien</t>
  </si>
  <si>
    <t>Willebochtenlaan</t>
  </si>
  <si>
    <t>9290</t>
  </si>
  <si>
    <t>Tierens</t>
  </si>
  <si>
    <t xml:space="preserve">Haan </t>
  </si>
  <si>
    <t>Taelman</t>
  </si>
  <si>
    <t>Oudenaardsesteenweg</t>
  </si>
  <si>
    <t>47</t>
  </si>
  <si>
    <t>9772</t>
  </si>
  <si>
    <t>Van Hee</t>
  </si>
  <si>
    <t>Spinnenkenambachtstraat</t>
  </si>
  <si>
    <t>De Maegt</t>
  </si>
  <si>
    <t>Kleimoer</t>
  </si>
  <si>
    <t>9030</t>
  </si>
  <si>
    <t>Mariakerke</t>
  </si>
  <si>
    <t>Schols</t>
  </si>
  <si>
    <t>Armand</t>
  </si>
  <si>
    <t>Zavelvennestraat</t>
  </si>
  <si>
    <t>454</t>
  </si>
  <si>
    <t>Lietaer</t>
  </si>
  <si>
    <t>Cedric</t>
  </si>
  <si>
    <t>Fiertelmeers</t>
  </si>
  <si>
    <t>76</t>
  </si>
  <si>
    <t>Ronse</t>
  </si>
  <si>
    <t>Callewaert</t>
  </si>
  <si>
    <t>Plumerlaan</t>
  </si>
  <si>
    <t>8900</t>
  </si>
  <si>
    <t>Merckx</t>
  </si>
  <si>
    <t>Avenue Winston Churchill</t>
  </si>
  <si>
    <t>246</t>
  </si>
  <si>
    <t>1180</t>
  </si>
  <si>
    <t xml:space="preserve">s Hondshuffel </t>
  </si>
  <si>
    <t>Motten</t>
  </si>
  <si>
    <t xml:space="preserve">Leterweg </t>
  </si>
  <si>
    <t>69</t>
  </si>
  <si>
    <t>Schoukens</t>
  </si>
  <si>
    <t xml:space="preserve">Beemdstraat </t>
  </si>
  <si>
    <t>1910</t>
  </si>
  <si>
    <t>Gotemans</t>
  </si>
  <si>
    <t>Kapelstraat</t>
  </si>
  <si>
    <t>De Prekel</t>
  </si>
  <si>
    <t>Bavo</t>
  </si>
  <si>
    <t>Gasdam</t>
  </si>
  <si>
    <t>Kempenaers</t>
  </si>
  <si>
    <t>Middendreef</t>
  </si>
  <si>
    <t>2920</t>
  </si>
  <si>
    <t>Kalmthout</t>
  </si>
  <si>
    <t>Devos</t>
  </si>
  <si>
    <t>Inge</t>
  </si>
  <si>
    <t>Koning Boudewijnstraat</t>
  </si>
  <si>
    <t>102</t>
  </si>
  <si>
    <t>8520</t>
  </si>
  <si>
    <t>Kuurne</t>
  </si>
  <si>
    <t>Vrijsen</t>
  </si>
  <si>
    <t>Binnenstraat</t>
  </si>
  <si>
    <t>3940</t>
  </si>
  <si>
    <t>Busschaert</t>
  </si>
  <si>
    <t xml:space="preserve">Henri Dunantlaan </t>
  </si>
  <si>
    <t>501</t>
  </si>
  <si>
    <t>Daenen</t>
  </si>
  <si>
    <t>Vorsselmans</t>
  </si>
  <si>
    <t>Vanderlinden</t>
  </si>
  <si>
    <t>Rozelaarstraat</t>
  </si>
  <si>
    <t>De Burghgraeve</t>
  </si>
  <si>
    <t>Delfien</t>
  </si>
  <si>
    <t xml:space="preserve">Kleine veldstraat </t>
  </si>
  <si>
    <t>Roland</t>
  </si>
  <si>
    <t xml:space="preserve">Jacques Pasturlaan </t>
  </si>
  <si>
    <t>114</t>
  </si>
  <si>
    <t>Lavrauw</t>
  </si>
  <si>
    <t>Walter</t>
  </si>
  <si>
    <t>Kerkbergstraat</t>
  </si>
  <si>
    <t>1970</t>
  </si>
  <si>
    <t>Wezembeek-Oppem</t>
  </si>
  <si>
    <t>Lievens</t>
  </si>
  <si>
    <t>Frederik</t>
  </si>
  <si>
    <t>Huigeveldstraat</t>
  </si>
  <si>
    <t>Callaert</t>
  </si>
  <si>
    <t>Sportpleinstraat</t>
  </si>
  <si>
    <t>Mintjens</t>
  </si>
  <si>
    <t>Antwerpsesteenweg</t>
  </si>
  <si>
    <t>2390</t>
  </si>
  <si>
    <t>Opwijk</t>
  </si>
  <si>
    <t>1745</t>
  </si>
  <si>
    <t>De Troyer</t>
  </si>
  <si>
    <t>Cloquet</t>
  </si>
  <si>
    <t>Jean-Paul</t>
  </si>
  <si>
    <t>Kortrijksesteenweg</t>
  </si>
  <si>
    <t>890</t>
  </si>
  <si>
    <t>Van Bellinghen</t>
  </si>
  <si>
    <t>Thierry</t>
  </si>
  <si>
    <t xml:space="preserve">Steenbakkerijstraat </t>
  </si>
  <si>
    <t>D13</t>
  </si>
  <si>
    <t>1020</t>
  </si>
  <si>
    <t>Van Laer</t>
  </si>
  <si>
    <t>Van Eester</t>
  </si>
  <si>
    <t>Ronny</t>
  </si>
  <si>
    <t>Annelies</t>
  </si>
  <si>
    <t>Lokerse Baan</t>
  </si>
  <si>
    <t>9111</t>
  </si>
  <si>
    <t>Belsele</t>
  </si>
  <si>
    <t>Jacques</t>
  </si>
  <si>
    <t>Sven</t>
  </si>
  <si>
    <t>Driehoekstraat</t>
  </si>
  <si>
    <t>94</t>
  </si>
  <si>
    <t>Debeer</t>
  </si>
  <si>
    <t xml:space="preserve">Robert Ledecqstraat </t>
  </si>
  <si>
    <t xml:space="preserve">1440 </t>
  </si>
  <si>
    <t>Woutersbrakel</t>
  </si>
  <si>
    <t xml:space="preserve">Vanden Bussche </t>
  </si>
  <si>
    <t>Meekers</t>
  </si>
  <si>
    <t>Sint-Antoniusbaan</t>
  </si>
  <si>
    <t>Eyckmans</t>
  </si>
  <si>
    <t>Bram</t>
  </si>
  <si>
    <t>Rumbeke</t>
  </si>
  <si>
    <t>Broothaerts</t>
  </si>
  <si>
    <t>Jelle</t>
  </si>
  <si>
    <t>Pennemeesterstraat</t>
  </si>
  <si>
    <t>Schiettecatte</t>
  </si>
  <si>
    <t xml:space="preserve">Petegemplein </t>
  </si>
  <si>
    <t xml:space="preserve">Gregory  </t>
  </si>
  <si>
    <t xml:space="preserve">Martelaarslaan </t>
  </si>
  <si>
    <t>Vanmechelen</t>
  </si>
  <si>
    <t xml:space="preserve">Ridderstraat </t>
  </si>
  <si>
    <t>3800</t>
  </si>
  <si>
    <t>Datum ondertekening</t>
  </si>
  <si>
    <t>RR of KBO nr</t>
  </si>
  <si>
    <t>Contactgegevens</t>
  </si>
  <si>
    <t>29/02/2016</t>
  </si>
  <si>
    <t>0876987985</t>
  </si>
  <si>
    <t>003243858539</t>
  </si>
  <si>
    <t>08/04/2015</t>
  </si>
  <si>
    <t>0892835510</t>
  </si>
  <si>
    <t>003213191381</t>
  </si>
  <si>
    <t>003240254280</t>
  </si>
  <si>
    <t>29/01/2016</t>
  </si>
  <si>
    <t>0565361134</t>
  </si>
  <si>
    <t>11/05/2015</t>
  </si>
  <si>
    <t>0563494576</t>
  </si>
  <si>
    <t>005959004939</t>
  </si>
  <si>
    <t>0428712185</t>
  </si>
  <si>
    <t>28/04/2016</t>
  </si>
  <si>
    <t>005178025708</t>
  </si>
  <si>
    <t>003213177338</t>
  </si>
  <si>
    <t>09/04/2015</t>
  </si>
  <si>
    <t>0887941166</t>
  </si>
  <si>
    <t>24/03/2015</t>
  </si>
  <si>
    <t>005944218301</t>
  </si>
  <si>
    <t>johan.criquielion@gmail.com</t>
  </si>
  <si>
    <t>0747237718</t>
  </si>
  <si>
    <t>03/04/2015</t>
  </si>
  <si>
    <t>003212623226</t>
  </si>
  <si>
    <t>0747141708</t>
  </si>
  <si>
    <t>06/05/2015</t>
  </si>
  <si>
    <t>003215655787</t>
  </si>
  <si>
    <t>04/06/2015</t>
  </si>
  <si>
    <t>005967560137</t>
  </si>
  <si>
    <t>p.vancapellen@skynet.be</t>
  </si>
  <si>
    <t>0573487655</t>
  </si>
  <si>
    <t>003212623327</t>
  </si>
  <si>
    <t>005165806435</t>
  </si>
  <si>
    <t>0780174463</t>
  </si>
  <si>
    <t>24/08/2015</t>
  </si>
  <si>
    <t>005988140305</t>
  </si>
  <si>
    <t>expert.mertens@telenet.be</t>
  </si>
  <si>
    <t>27/03/2015</t>
  </si>
  <si>
    <t>005944728761</t>
  </si>
  <si>
    <t>fvandenbroeck@skynet.be</t>
  </si>
  <si>
    <t>11/04/2016</t>
  </si>
  <si>
    <t>006045138414</t>
  </si>
  <si>
    <t>landmeter.vanlaer@telenet.be</t>
  </si>
  <si>
    <t>0747299876</t>
  </si>
  <si>
    <t>30/04/2015</t>
  </si>
  <si>
    <t>003215404193</t>
  </si>
  <si>
    <t>0808419279</t>
  </si>
  <si>
    <t>003212623529</t>
  </si>
  <si>
    <t>17/05/2015</t>
  </si>
  <si>
    <t>005960090430</t>
  </si>
  <si>
    <t>jemmerechts@freegates.be</t>
  </si>
  <si>
    <t>0462484518</t>
  </si>
  <si>
    <t>19/05/2015</t>
  </si>
  <si>
    <t>003216955284</t>
  </si>
  <si>
    <t>0897111527</t>
  </si>
  <si>
    <t>22/07/2015</t>
  </si>
  <si>
    <t>003222473271</t>
  </si>
  <si>
    <t>14/04/2015</t>
  </si>
  <si>
    <t>005948759921</t>
  </si>
  <si>
    <t>18/06/2015</t>
  </si>
  <si>
    <t>003219654716</t>
  </si>
  <si>
    <t>0720112954</t>
  </si>
  <si>
    <t>14/09/2015</t>
  </si>
  <si>
    <t>005994112673</t>
  </si>
  <si>
    <t>johan.tierens@skynet.be</t>
  </si>
  <si>
    <t>23/07/2015</t>
  </si>
  <si>
    <t>003222474281</t>
  </si>
  <si>
    <t>29/04/2015</t>
  </si>
  <si>
    <t>005954979641</t>
  </si>
  <si>
    <t>francisdelbeke@telenet.be</t>
  </si>
  <si>
    <t>0745071846</t>
  </si>
  <si>
    <t>005164911813</t>
  </si>
  <si>
    <t>0464465197</t>
  </si>
  <si>
    <t>21/12/2015</t>
  </si>
  <si>
    <t>006018948414</t>
  </si>
  <si>
    <t>07/03/2016</t>
  </si>
  <si>
    <t>006036106906</t>
  </si>
  <si>
    <t>0571294960</t>
  </si>
  <si>
    <t>01/02/2016</t>
  </si>
  <si>
    <t>003242196102</t>
  </si>
  <si>
    <t>0829756311</t>
  </si>
  <si>
    <t>10/04/2015</t>
  </si>
  <si>
    <t>005947822152</t>
  </si>
  <si>
    <t>freekdehovre@hotmail.com</t>
  </si>
  <si>
    <t>0508631673</t>
  </si>
  <si>
    <t>02/04/2015</t>
  </si>
  <si>
    <t>003212624034</t>
  </si>
  <si>
    <t>0501317477</t>
  </si>
  <si>
    <t>16/04/2015</t>
  </si>
  <si>
    <t>003213670725</t>
  </si>
  <si>
    <t>0631615401</t>
  </si>
  <si>
    <t>08/05/2015</t>
  </si>
  <si>
    <t>003216304576</t>
  </si>
  <si>
    <t>06/04/2015</t>
  </si>
  <si>
    <t>005946892972</t>
  </si>
  <si>
    <t>0539857062</t>
  </si>
  <si>
    <t>07/05/2015</t>
  </si>
  <si>
    <t>003216304677</t>
  </si>
  <si>
    <t>0442074926</t>
  </si>
  <si>
    <t>27/04/2015</t>
  </si>
  <si>
    <t>005954323677</t>
  </si>
  <si>
    <t>info@kegelsexpert.be</t>
  </si>
  <si>
    <t>0731041191</t>
  </si>
  <si>
    <t>005949414366</t>
  </si>
  <si>
    <t>ludo.van.dun@skynet.be</t>
  </si>
  <si>
    <t>01/05/2015</t>
  </si>
  <si>
    <t>005955371984</t>
  </si>
  <si>
    <t>koenvaes@skynet.be</t>
  </si>
  <si>
    <t>0630275811</t>
  </si>
  <si>
    <t>05/05/2015</t>
  </si>
  <si>
    <t>003215656292</t>
  </si>
  <si>
    <t>0879579667</t>
  </si>
  <si>
    <t>28/04/2015</t>
  </si>
  <si>
    <t>003214770865</t>
  </si>
  <si>
    <t>0772155236</t>
  </si>
  <si>
    <t>005966183545</t>
  </si>
  <si>
    <t>29/05/2015</t>
  </si>
  <si>
    <t>aerts.koen@telenet.be</t>
  </si>
  <si>
    <t>0876218420</t>
  </si>
  <si>
    <t>22/06/2015</t>
  </si>
  <si>
    <t>003219618845</t>
  </si>
  <si>
    <t>003214771875</t>
  </si>
  <si>
    <t>005969012814</t>
  </si>
  <si>
    <t>nik.debloudts@proximus.be</t>
  </si>
  <si>
    <t>0832451723</t>
  </si>
  <si>
    <t>02/07/2015</t>
  </si>
  <si>
    <t>003220906420</t>
  </si>
  <si>
    <t>0701249820</t>
  </si>
  <si>
    <t>24/04/2015</t>
  </si>
  <si>
    <t>003214772481</t>
  </si>
  <si>
    <t>0703476068</t>
  </si>
  <si>
    <t>003216304980</t>
  </si>
  <si>
    <t>29/06/2015</t>
  </si>
  <si>
    <t>0687195114</t>
  </si>
  <si>
    <t>17/06/2015</t>
  </si>
  <si>
    <t>005971481058</t>
  </si>
  <si>
    <t>info@landmeterkoyen.be</t>
  </si>
  <si>
    <t>0429908156</t>
  </si>
  <si>
    <t>12/02/2016</t>
  </si>
  <si>
    <t>003242196607</t>
  </si>
  <si>
    <t>0728004103</t>
  </si>
  <si>
    <t>003213182590</t>
  </si>
  <si>
    <t>0728286094</t>
  </si>
  <si>
    <t>003212622014</t>
  </si>
  <si>
    <t>0454740057</t>
  </si>
  <si>
    <t>003213183503</t>
  </si>
  <si>
    <t>0536488687</t>
  </si>
  <si>
    <t>003214638604</t>
  </si>
  <si>
    <t>005947632394</t>
  </si>
  <si>
    <t>jan@landmeter.be</t>
  </si>
  <si>
    <t>0633224017</t>
  </si>
  <si>
    <t>07/04/2015</t>
  </si>
  <si>
    <t>003213173395</t>
  </si>
  <si>
    <t>0890314203</t>
  </si>
  <si>
    <t>31/03/2015</t>
  </si>
  <si>
    <t>0768061638</t>
  </si>
  <si>
    <t>09/06/2015</t>
  </si>
  <si>
    <t>003218343701</t>
  </si>
  <si>
    <t>0701378492</t>
  </si>
  <si>
    <t>003212621913</t>
  </si>
  <si>
    <t>0744049782</t>
  </si>
  <si>
    <t>003213193102</t>
  </si>
  <si>
    <t>13/04/2015</t>
  </si>
  <si>
    <t>005948104967</t>
  </si>
  <si>
    <t>dirk.alaers@alaersenpartners.be</t>
  </si>
  <si>
    <t>0475501720</t>
  </si>
  <si>
    <t>003217499292</t>
  </si>
  <si>
    <t>0500534153</t>
  </si>
  <si>
    <t>10/05/2016</t>
  </si>
  <si>
    <t>003249057739</t>
  </si>
  <si>
    <t>003211529550</t>
  </si>
  <si>
    <t>005946852657</t>
  </si>
  <si>
    <t>kurt@landmeterwouters.be</t>
  </si>
  <si>
    <t>0634106024</t>
  </si>
  <si>
    <t>05/06/2015</t>
  </si>
  <si>
    <t>003218243061</t>
  </si>
  <si>
    <t>0627338392</t>
  </si>
  <si>
    <t>006018838579</t>
  </si>
  <si>
    <t>andre@gotemans.be</t>
  </si>
  <si>
    <t>0627521704</t>
  </si>
  <si>
    <t>20/04/2015</t>
  </si>
  <si>
    <t>005950069623</t>
  </si>
  <si>
    <t>0627507153</t>
  </si>
  <si>
    <t>12/05/2015</t>
  </si>
  <si>
    <t>005959405871</t>
  </si>
  <si>
    <t>pwj@glo.be</t>
  </si>
  <si>
    <t>0500749731</t>
  </si>
  <si>
    <t>13/08/2015</t>
  </si>
  <si>
    <t>003224372249</t>
  </si>
  <si>
    <t>0635272103</t>
  </si>
  <si>
    <t>005951282426</t>
  </si>
  <si>
    <t>claes-marc@skynet.be</t>
  </si>
  <si>
    <t>0472719107</t>
  </si>
  <si>
    <t>06/01/2016</t>
  </si>
  <si>
    <t>003239583263</t>
  </si>
  <si>
    <t>0686207593</t>
  </si>
  <si>
    <t>005944911344</t>
  </si>
  <si>
    <t>info@landmeterderop.be</t>
  </si>
  <si>
    <t>30/03/2015</t>
  </si>
  <si>
    <t>005945447874</t>
  </si>
  <si>
    <t>somers.landmeter@skynet.be</t>
  </si>
  <si>
    <t>01/05/2016</t>
  </si>
  <si>
    <t>006050879396</t>
  </si>
  <si>
    <t>info@gemeco.be</t>
  </si>
  <si>
    <t>0820922183</t>
  </si>
  <si>
    <t>003214182300</t>
  </si>
  <si>
    <t>0430771951</t>
  </si>
  <si>
    <t>005945532346</t>
  </si>
  <si>
    <t>mark@bernaertsvof.be</t>
  </si>
  <si>
    <t>0538910323</t>
  </si>
  <si>
    <t>005971332326</t>
  </si>
  <si>
    <t>info@landmeterstefneefs.com</t>
  </si>
  <si>
    <t>0640459326</t>
  </si>
  <si>
    <t>25/03/2015</t>
  </si>
  <si>
    <t>005944488786</t>
  </si>
  <si>
    <t>vital@dewitz.be</t>
  </si>
  <si>
    <t>0708478397</t>
  </si>
  <si>
    <t>005946542661</t>
  </si>
  <si>
    <t>guy@guymichiels.be</t>
  </si>
  <si>
    <t>0882259738</t>
  </si>
  <si>
    <t>003219905094</t>
  </si>
  <si>
    <t>0639401135</t>
  </si>
  <si>
    <t>30/06/2015</t>
  </si>
  <si>
    <t>003220473859</t>
  </si>
  <si>
    <t>0458046866</t>
  </si>
  <si>
    <t>01/04/2015</t>
  </si>
  <si>
    <t>003212467420</t>
  </si>
  <si>
    <t>005946853465</t>
  </si>
  <si>
    <t>johan@metrico.be</t>
  </si>
  <si>
    <t>0832631667</t>
  </si>
  <si>
    <t>15/06/2015</t>
  </si>
  <si>
    <t>003218781312</t>
  </si>
  <si>
    <t>23/04/2015</t>
  </si>
  <si>
    <t>003214640523</t>
  </si>
  <si>
    <t>0708480179</t>
  </si>
  <si>
    <t>20/07/2015</t>
  </si>
  <si>
    <t>003222473877</t>
  </si>
  <si>
    <t>005946852758</t>
  </si>
  <si>
    <t>vandevelde.landmeter@skynet.be</t>
  </si>
  <si>
    <t>0817021694</t>
  </si>
  <si>
    <t>24/07/2015</t>
  </si>
  <si>
    <t>003222474584</t>
  </si>
  <si>
    <t>0891725453</t>
  </si>
  <si>
    <t>003212620903</t>
  </si>
  <si>
    <t>005947207315</t>
  </si>
  <si>
    <t>jan.bogaerts.landmeter@telenet.be</t>
  </si>
  <si>
    <t>0862553692</t>
  </si>
  <si>
    <t>003213667994</t>
  </si>
  <si>
    <t>003214183007</t>
  </si>
  <si>
    <t>003212470450</t>
  </si>
  <si>
    <t>0432579517</t>
  </si>
  <si>
    <t>16/06/2015</t>
  </si>
  <si>
    <t>003218891648</t>
  </si>
  <si>
    <t>0475904665</t>
  </si>
  <si>
    <t>03/05/2015</t>
  </si>
  <si>
    <t>005955384213</t>
  </si>
  <si>
    <t>info@landmeter-aarschot.be</t>
  </si>
  <si>
    <t>0421371760</t>
  </si>
  <si>
    <t>003212468430</t>
  </si>
  <si>
    <t>0706896210</t>
  </si>
  <si>
    <t>003212619889</t>
  </si>
  <si>
    <t>003212471561</t>
  </si>
  <si>
    <t>0842405606</t>
  </si>
  <si>
    <t>21/04/2015</t>
  </si>
  <si>
    <t>003214771673</t>
  </si>
  <si>
    <t>0641124864</t>
  </si>
  <si>
    <t>08/01/2016</t>
  </si>
  <si>
    <t>003239584172</t>
  </si>
  <si>
    <t>0634666842</t>
  </si>
  <si>
    <t>31/08/2015</t>
  </si>
  <si>
    <t>003225832404</t>
  </si>
  <si>
    <t>0822772410</t>
  </si>
  <si>
    <t>20/05/2015</t>
  </si>
  <si>
    <t>005960911088</t>
  </si>
  <si>
    <t>0894777785</t>
  </si>
  <si>
    <t>003219618643</t>
  </si>
  <si>
    <t>003213192795</t>
  </si>
  <si>
    <t>005946200838</t>
  </si>
  <si>
    <t>kareldumon@hotmail.com</t>
  </si>
  <si>
    <t>0821527048</t>
  </si>
  <si>
    <t>003214771370</t>
  </si>
  <si>
    <t>0706717551</t>
  </si>
  <si>
    <t>003215655080</t>
  </si>
  <si>
    <t>0696159991</t>
  </si>
  <si>
    <t>003213665267</t>
  </si>
  <si>
    <t>06/06/2016</t>
  </si>
  <si>
    <t>003251315112</t>
  </si>
  <si>
    <t>19/06/2015</t>
  </si>
  <si>
    <t>003219654817</t>
  </si>
  <si>
    <t>0453544878</t>
  </si>
  <si>
    <t>003214646078</t>
  </si>
  <si>
    <t>005972191885</t>
  </si>
  <si>
    <t>info@landmeter-arnauts.be</t>
  </si>
  <si>
    <t>0464408284</t>
  </si>
  <si>
    <t>003216304475</t>
  </si>
  <si>
    <t>0707084270</t>
  </si>
  <si>
    <t>08/10/2015</t>
  </si>
  <si>
    <t>003230005323</t>
  </si>
  <si>
    <t>0546978842</t>
  </si>
  <si>
    <t>005946540338</t>
  </si>
  <si>
    <t>info@l-b.be</t>
  </si>
  <si>
    <t>24/11/2015</t>
  </si>
  <si>
    <t>0705757647</t>
  </si>
  <si>
    <t>003212471359</t>
  </si>
  <si>
    <t>0707019934</t>
  </si>
  <si>
    <t>003214190582</t>
  </si>
  <si>
    <t>0710518664</t>
  </si>
  <si>
    <t>003212468026</t>
  </si>
  <si>
    <t>0707303016</t>
  </si>
  <si>
    <t>03/06/2015</t>
  </si>
  <si>
    <t>005967486375</t>
  </si>
  <si>
    <t>ritzen.luc@edpnet.be</t>
  </si>
  <si>
    <t>0730136222</t>
  </si>
  <si>
    <t>16/12/2015</t>
  </si>
  <si>
    <t>003237123810</t>
  </si>
  <si>
    <t>0556719226</t>
  </si>
  <si>
    <t>10/07/2015</t>
  </si>
  <si>
    <t>003221489228</t>
  </si>
  <si>
    <t>003214180983</t>
  </si>
  <si>
    <t>0636935553</t>
  </si>
  <si>
    <t>22/01/2016</t>
  </si>
  <si>
    <t>003239583465</t>
  </si>
  <si>
    <t>0640515348</t>
  </si>
  <si>
    <t>005946216804</t>
  </si>
  <si>
    <t>harie.geerits@skynet.be</t>
  </si>
  <si>
    <t>0460539865</t>
  </si>
  <si>
    <t>15/04/2015</t>
  </si>
  <si>
    <t>003213669614</t>
  </si>
  <si>
    <t>05/04/2015</t>
  </si>
  <si>
    <t>005946886407</t>
  </si>
  <si>
    <t>jef.scheelen@skynet.be</t>
  </si>
  <si>
    <t>0454118168</t>
  </si>
  <si>
    <t>003217891942</t>
  </si>
  <si>
    <t>0789123308</t>
  </si>
  <si>
    <t>003216304071</t>
  </si>
  <si>
    <t>0759086960</t>
  </si>
  <si>
    <t>003212468228</t>
  </si>
  <si>
    <t>19/08/2015</t>
  </si>
  <si>
    <t>005986808876</t>
  </si>
  <si>
    <t>eric.verhaeghe@belgacom.net</t>
  </si>
  <si>
    <t>claudine.vangheluwe@belgacom.net</t>
  </si>
  <si>
    <t>005986808472</t>
  </si>
  <si>
    <t>0705555432</t>
  </si>
  <si>
    <t>003214640321</t>
  </si>
  <si>
    <t>17/07/2015</t>
  </si>
  <si>
    <t>003222101540</t>
  </si>
  <si>
    <t>0893618537</t>
  </si>
  <si>
    <t>003216306701</t>
  </si>
  <si>
    <t>0789101928</t>
  </si>
  <si>
    <t>003218094834</t>
  </si>
  <si>
    <t>0677078311</t>
  </si>
  <si>
    <t>003213671028</t>
  </si>
  <si>
    <t>0677154426</t>
  </si>
  <si>
    <t>005948559049</t>
  </si>
  <si>
    <t>21/04/2016</t>
  </si>
  <si>
    <t>003247937993</t>
  </si>
  <si>
    <t>0519786871</t>
  </si>
  <si>
    <t>003213178550</t>
  </si>
  <si>
    <t>0883735920</t>
  </si>
  <si>
    <t>003218011473</t>
  </si>
  <si>
    <t>matthias.vandille@hotmail.com</t>
  </si>
  <si>
    <t>006023055857</t>
  </si>
  <si>
    <t>12/01/2016</t>
  </si>
  <si>
    <t>0425966986</t>
  </si>
  <si>
    <t>005948055457</t>
  </si>
  <si>
    <t>005950786514</t>
  </si>
  <si>
    <t>0567600646</t>
  </si>
  <si>
    <t>14/03/2016</t>
  </si>
  <si>
    <t>003244611705</t>
  </si>
  <si>
    <t>0476415597</t>
  </si>
  <si>
    <t>09/09/2015</t>
  </si>
  <si>
    <t>003227046722</t>
  </si>
  <si>
    <t>0460832251</t>
  </si>
  <si>
    <t>005944496870</t>
  </si>
  <si>
    <t>erik.ceulemans@skynet.be</t>
  </si>
  <si>
    <t>0551842995</t>
  </si>
  <si>
    <t>003212622923</t>
  </si>
  <si>
    <t>0886719956</t>
  </si>
  <si>
    <t>003212619182</t>
  </si>
  <si>
    <t>0879128321</t>
  </si>
  <si>
    <t>005947178417</t>
  </si>
  <si>
    <t>vanroyen@telenet.be</t>
  </si>
  <si>
    <t>003212621004</t>
  </si>
  <si>
    <t>0479126253</t>
  </si>
  <si>
    <t>003212472470</t>
  </si>
  <si>
    <t>0472446022</t>
  </si>
  <si>
    <t>003212619788</t>
  </si>
  <si>
    <t>0471694370</t>
  </si>
  <si>
    <t>17/04/2015</t>
  </si>
  <si>
    <t>003214184017</t>
  </si>
  <si>
    <t>0820537450</t>
  </si>
  <si>
    <t>003212622317</t>
  </si>
  <si>
    <t>0451060490</t>
  </si>
  <si>
    <t>22/04/2015</t>
  </si>
  <si>
    <t>005950750037</t>
  </si>
  <si>
    <t>vanhove.landmeter@telenet.be</t>
  </si>
  <si>
    <t>0455867237</t>
  </si>
  <si>
    <t>003216305283</t>
  </si>
  <si>
    <t>0466944340</t>
  </si>
  <si>
    <t>003213173193</t>
  </si>
  <si>
    <t>0897685807</t>
  </si>
  <si>
    <t>003219618239</t>
  </si>
  <si>
    <t>0476817653</t>
  </si>
  <si>
    <t>003212472268</t>
  </si>
  <si>
    <t>0882276564</t>
  </si>
  <si>
    <t>005945898421</t>
  </si>
  <si>
    <t>info@expertsbockstaele.be</t>
  </si>
  <si>
    <t>0829958526</t>
  </si>
  <si>
    <t>003213670624</t>
  </si>
  <si>
    <t>0781250569</t>
  </si>
  <si>
    <t>003221171855</t>
  </si>
  <si>
    <t>0895146583</t>
  </si>
  <si>
    <t>003212621408</t>
  </si>
  <si>
    <t>0521575730</t>
  </si>
  <si>
    <t>003239583768</t>
  </si>
  <si>
    <t>0538841829</t>
  </si>
  <si>
    <t>005945854163</t>
  </si>
  <si>
    <t>info@thomascaesens.be</t>
  </si>
  <si>
    <t>005956593174</t>
  </si>
  <si>
    <t>colette.guilini@skynet.be</t>
  </si>
  <si>
    <t>0833913156</t>
  </si>
  <si>
    <t>003216305081</t>
  </si>
  <si>
    <t>005955376634</t>
  </si>
  <si>
    <t>0472856588</t>
  </si>
  <si>
    <t>005946216703</t>
  </si>
  <si>
    <t>info@koenroelandt.be</t>
  </si>
  <si>
    <t>0678179953</t>
  </si>
  <si>
    <t>003212471662</t>
  </si>
  <si>
    <t>005950409729</t>
  </si>
  <si>
    <t>johan-deneve@skynet.be</t>
  </si>
  <si>
    <t>Roelstraete</t>
  </si>
  <si>
    <t>0520803985</t>
  </si>
  <si>
    <t>003212468632</t>
  </si>
  <si>
    <t>0877988075</t>
  </si>
  <si>
    <t>003211938970</t>
  </si>
  <si>
    <t>0674063589</t>
  </si>
  <si>
    <t>003213667287</t>
  </si>
  <si>
    <t>0435500603</t>
  </si>
  <si>
    <t>005947822859</t>
  </si>
  <si>
    <t>info@landmetersbureel.be</t>
  </si>
  <si>
    <t>0679041075</t>
  </si>
  <si>
    <t>003213665974</t>
  </si>
  <si>
    <t>08/09/2015</t>
  </si>
  <si>
    <t>003227046823</t>
  </si>
  <si>
    <t>0519710063</t>
  </si>
  <si>
    <t>005945511633</t>
  </si>
  <si>
    <t>dirk.bonneure@telenet.be</t>
  </si>
  <si>
    <t>0583904663</t>
  </si>
  <si>
    <t>003213202600</t>
  </si>
  <si>
    <t>0535958157</t>
  </si>
  <si>
    <t>23/03/2015</t>
  </si>
  <si>
    <t>003212080329</t>
  </si>
  <si>
    <t>005946035938</t>
  </si>
  <si>
    <t>0537721181</t>
  </si>
  <si>
    <t>003214181488</t>
  </si>
  <si>
    <t>0418944483</t>
  </si>
  <si>
    <t>003218092309</t>
  </si>
  <si>
    <t>26/03/2015</t>
  </si>
  <si>
    <t>003212083561</t>
  </si>
  <si>
    <t>0845712613</t>
  </si>
  <si>
    <t>005945504660</t>
  </si>
  <si>
    <t>benedikt@landmeter-micholt.be</t>
  </si>
  <si>
    <t>04/05/2015</t>
  </si>
  <si>
    <t>005955537187</t>
  </si>
  <si>
    <t>0674149802</t>
  </si>
  <si>
    <t>005947821546</t>
  </si>
  <si>
    <t>hans.vanroose@geomex.be</t>
  </si>
  <si>
    <t>005944515866</t>
  </si>
  <si>
    <t>francois.brouwers@geomex.be</t>
  </si>
  <si>
    <t>0846628272</t>
  </si>
  <si>
    <t>003240268529</t>
  </si>
  <si>
    <t>0445615129</t>
  </si>
  <si>
    <t>005948932804</t>
  </si>
  <si>
    <t>info@denabeele.be</t>
  </si>
  <si>
    <t>0809269317</t>
  </si>
  <si>
    <t>003213176025</t>
  </si>
  <si>
    <t>0447205731</t>
  </si>
  <si>
    <t>005956524668</t>
  </si>
  <si>
    <t>andre@buroclaerhout.be</t>
  </si>
  <si>
    <t>09/05/2016</t>
  </si>
  <si>
    <t>003249058042</t>
  </si>
  <si>
    <t>0469924220</t>
  </si>
  <si>
    <t>003212080935</t>
  </si>
  <si>
    <t>0899941155</t>
  </si>
  <si>
    <t>19/11/2015</t>
  </si>
  <si>
    <t>003234511072</t>
  </si>
  <si>
    <t>005949079819</t>
  </si>
  <si>
    <t>harm@landmeter-boutte.be</t>
  </si>
  <si>
    <t>0820039681</t>
  </si>
  <si>
    <t>005946540035</t>
  </si>
  <si>
    <t>luc@landmeterdemeulenaere.be</t>
  </si>
  <si>
    <t>0527866674</t>
  </si>
  <si>
    <t>005946220036</t>
  </si>
  <si>
    <t>virginie.debuck@skynet.be</t>
  </si>
  <si>
    <t>0538685738</t>
  </si>
  <si>
    <t>003212620192</t>
  </si>
  <si>
    <t>0675146526</t>
  </si>
  <si>
    <t>005946199828</t>
  </si>
  <si>
    <t>guyvanwalleghem@skynet.be</t>
  </si>
  <si>
    <t>005945852345</t>
  </si>
  <si>
    <t>info@thomasthielens.be</t>
  </si>
  <si>
    <t>0427743274</t>
  </si>
  <si>
    <t>003216305586</t>
  </si>
  <si>
    <t>005951108432</t>
  </si>
  <si>
    <t>info@consultex-partners.be</t>
  </si>
  <si>
    <t>0642447430</t>
  </si>
  <si>
    <t>003212078814</t>
  </si>
  <si>
    <t>0848896686</t>
  </si>
  <si>
    <t>21/01/2016</t>
  </si>
  <si>
    <t>006025401136</t>
  </si>
  <si>
    <t>busschaertstijn@gmail.com</t>
  </si>
  <si>
    <t>0704071530</t>
  </si>
  <si>
    <t>003212619485</t>
  </si>
  <si>
    <t>003213671836</t>
  </si>
  <si>
    <t>0454416987</t>
  </si>
  <si>
    <t>003216304778</t>
  </si>
  <si>
    <t>005946209528</t>
  </si>
  <si>
    <t>info@windeypatrick.be</t>
  </si>
  <si>
    <t>0628888315</t>
  </si>
  <si>
    <t>003222474079</t>
  </si>
  <si>
    <t>0898780422</t>
  </si>
  <si>
    <t>005945886293</t>
  </si>
  <si>
    <t>landmeter.taillieu@gmail.com</t>
  </si>
  <si>
    <t>0867065380</t>
  </si>
  <si>
    <t>005945854567</t>
  </si>
  <si>
    <t>info@koenleroux.be</t>
  </si>
  <si>
    <t>0400156969</t>
  </si>
  <si>
    <t>003213171375</t>
  </si>
  <si>
    <t>0833094297</t>
  </si>
  <si>
    <t>003212473581</t>
  </si>
  <si>
    <t>0454861605</t>
  </si>
  <si>
    <t>005945077052</t>
  </si>
  <si>
    <t>dirk.reunes@skynet.be</t>
  </si>
  <si>
    <t>0465416688</t>
  </si>
  <si>
    <t>005945449187</t>
  </si>
  <si>
    <t>kris@lbda.be</t>
  </si>
  <si>
    <t>003213179459</t>
  </si>
  <si>
    <t>12/08/2015</t>
  </si>
  <si>
    <t>0763304183</t>
  </si>
  <si>
    <t>11/02/2016</t>
  </si>
  <si>
    <t>003242196304</t>
  </si>
  <si>
    <t>005967486476</t>
  </si>
  <si>
    <t>stefan@landmeterverbeke.be</t>
  </si>
  <si>
    <t>0627640379</t>
  </si>
  <si>
    <t>005974627700</t>
  </si>
  <si>
    <t>lb.deridder@outlook.com</t>
  </si>
  <si>
    <t>005945669560</t>
  </si>
  <si>
    <t>aeb.patrick@telenet.be</t>
  </si>
  <si>
    <t>0842509732</t>
  </si>
  <si>
    <t>006022872264</t>
  </si>
  <si>
    <t>0472575288</t>
  </si>
  <si>
    <t>003213667085</t>
  </si>
  <si>
    <t>0593761942</t>
  </si>
  <si>
    <t>005955383102</t>
  </si>
  <si>
    <t>willy.durinck@skynet.be</t>
  </si>
  <si>
    <t>005949416285</t>
  </si>
  <si>
    <t>marc_vereecken@skynet.be</t>
  </si>
  <si>
    <t>0448559969</t>
  </si>
  <si>
    <t>003218092713</t>
  </si>
  <si>
    <t>0646526972</t>
  </si>
  <si>
    <t>003214639412</t>
  </si>
  <si>
    <t>005947961184</t>
  </si>
  <si>
    <t>stefan.ravijts@345.be</t>
  </si>
  <si>
    <t>005994131568</t>
  </si>
  <si>
    <t>johan_sichien@hotmail.com</t>
  </si>
  <si>
    <t>0582981282</t>
  </si>
  <si>
    <t>003213203004</t>
  </si>
  <si>
    <t>0712052056</t>
  </si>
  <si>
    <t>003217891538</t>
  </si>
  <si>
    <t>0734119358</t>
  </si>
  <si>
    <t>28/08/2015</t>
  </si>
  <si>
    <t>003226224949</t>
  </si>
  <si>
    <t>0747399747</t>
  </si>
  <si>
    <t>003239582253</t>
  </si>
  <si>
    <t>003219014819</t>
  </si>
  <si>
    <t>005955001667</t>
  </si>
  <si>
    <t>goethals.landmeter@telenet.be</t>
  </si>
  <si>
    <t>0760228095</t>
  </si>
  <si>
    <t>003212472773</t>
  </si>
  <si>
    <t>0443699576</t>
  </si>
  <si>
    <t>003217509703</t>
  </si>
  <si>
    <t>0466804877</t>
  </si>
  <si>
    <t>003211939576</t>
  </si>
  <si>
    <t>0882458191</t>
  </si>
  <si>
    <t>003214772582</t>
  </si>
  <si>
    <t>0887766566</t>
  </si>
  <si>
    <t>003213179762</t>
  </si>
  <si>
    <t>0737325011</t>
  </si>
  <si>
    <t>003212620596</t>
  </si>
  <si>
    <t>0525795626</t>
  </si>
  <si>
    <t>20/06/2015</t>
  </si>
  <si>
    <t>005972203407</t>
  </si>
  <si>
    <t>davidcoryn@gmail.com</t>
  </si>
  <si>
    <t>0738031725</t>
  </si>
  <si>
    <t>003217891740</t>
  </si>
  <si>
    <t>08/02/2016</t>
  </si>
  <si>
    <t>003242195900</t>
  </si>
  <si>
    <t>003218781413</t>
  </si>
  <si>
    <t>0581910126</t>
  </si>
  <si>
    <t>003212082955</t>
  </si>
  <si>
    <t>0849566382</t>
  </si>
  <si>
    <t>003213170870</t>
  </si>
  <si>
    <t>30/05/2015</t>
  </si>
  <si>
    <t>005966194053</t>
  </si>
  <si>
    <t>005946896208</t>
  </si>
  <si>
    <t>yves.derycke@landmeter.be</t>
  </si>
  <si>
    <t>0550839739</t>
  </si>
  <si>
    <t>15/06/2016</t>
  </si>
  <si>
    <t>003252044430</t>
  </si>
  <si>
    <t>0644270436</t>
  </si>
  <si>
    <t>003212076487</t>
  </si>
  <si>
    <t>005948419714</t>
  </si>
  <si>
    <t>patrick.ducatillon@skynet.be</t>
  </si>
  <si>
    <t>0681194772</t>
  </si>
  <si>
    <t>005945874977</t>
  </si>
  <si>
    <t>koen@landmeter-vanhaverbeke.be</t>
  </si>
  <si>
    <t>0645540542</t>
  </si>
  <si>
    <t>003246802891</t>
  </si>
  <si>
    <t>0832740743</t>
  </si>
  <si>
    <t>11/11/2015</t>
  </si>
  <si>
    <t>006010245894</t>
  </si>
  <si>
    <t>005946854273</t>
  </si>
  <si>
    <t>stefan@landmeter-renaer.be</t>
  </si>
  <si>
    <t>0896439059</t>
  </si>
  <si>
    <t>0874116488</t>
  </si>
  <si>
    <t>005950757717</t>
  </si>
  <si>
    <t>n.martens@telenet.be</t>
  </si>
  <si>
    <t>0588877496</t>
  </si>
  <si>
    <t>005944506974</t>
  </si>
  <si>
    <t>tom.barbe@skynet.be</t>
  </si>
  <si>
    <t>14/07/2015</t>
  </si>
  <si>
    <t>003221890665</t>
  </si>
  <si>
    <t>0501969951</t>
  </si>
  <si>
    <t>005956215884</t>
  </si>
  <si>
    <t>0476123510</t>
  </si>
  <si>
    <t>18/08/2015</t>
  </si>
  <si>
    <t>005986574460</t>
  </si>
  <si>
    <t>0406897776</t>
  </si>
  <si>
    <t>09/05/2015</t>
  </si>
  <si>
    <t>005957313604</t>
  </si>
  <si>
    <t>0418745733</t>
  </si>
  <si>
    <t>28/07/2015</t>
  </si>
  <si>
    <t>003223884118</t>
  </si>
  <si>
    <t>0642192656</t>
  </si>
  <si>
    <t>003212620495</t>
  </si>
  <si>
    <t>04/04/2015</t>
  </si>
  <si>
    <t>005946868421</t>
  </si>
  <si>
    <t>info@siskavdc.be</t>
  </si>
  <si>
    <t>0466456172</t>
  </si>
  <si>
    <t>003212620600</t>
  </si>
  <si>
    <t>0501796143</t>
  </si>
  <si>
    <t>003219906108</t>
  </si>
  <si>
    <t>08/07/2015</t>
  </si>
  <si>
    <t>003221510749</t>
  </si>
  <si>
    <t>005948421128</t>
  </si>
  <si>
    <t>michel@lbda.be</t>
  </si>
  <si>
    <t>0898189910</t>
  </si>
  <si>
    <t>expert@sergemerckx.be</t>
  </si>
  <si>
    <t>12/12/2015</t>
  </si>
  <si>
    <t>006017420056</t>
  </si>
  <si>
    <t>003212467622</t>
  </si>
  <si>
    <t>005165795826</t>
  </si>
  <si>
    <t>0898933048</t>
  </si>
  <si>
    <t>005166331043</t>
  </si>
  <si>
    <t>0826206903</t>
  </si>
  <si>
    <t>003213668196</t>
  </si>
  <si>
    <t>0838211444</t>
  </si>
  <si>
    <t>003213666277</t>
  </si>
  <si>
    <t>0434659572</t>
  </si>
  <si>
    <t>003222473675</t>
  </si>
  <si>
    <t>0842877045</t>
  </si>
  <si>
    <t>005946217107</t>
  </si>
  <si>
    <t>jonathan@landmetersboogmans.be</t>
  </si>
  <si>
    <t>005945504054</t>
  </si>
  <si>
    <t>jos@landmetersboogmans.be</t>
  </si>
  <si>
    <t>0444035415</t>
  </si>
  <si>
    <t>003218341071</t>
  </si>
  <si>
    <t>0430726817</t>
  </si>
  <si>
    <t>003216304273</t>
  </si>
  <si>
    <t>0444736783</t>
  </si>
  <si>
    <t>005945118983</t>
  </si>
  <si>
    <t>jaak@landmeter-vermeiren.be</t>
  </si>
  <si>
    <t>005944228607</t>
  </si>
  <si>
    <t>jan@landmeter-vermeiren.be</t>
  </si>
  <si>
    <t>0839938836</t>
  </si>
  <si>
    <t>003212078410</t>
  </si>
  <si>
    <t>0877838914</t>
  </si>
  <si>
    <t>003213175116</t>
  </si>
  <si>
    <t>0864517844</t>
  </si>
  <si>
    <t>003214638200</t>
  </si>
  <si>
    <t>0872275963</t>
  </si>
  <si>
    <t>003212620293</t>
  </si>
  <si>
    <t>0446095080</t>
  </si>
  <si>
    <t>003213183095</t>
  </si>
  <si>
    <t>0844470320</t>
  </si>
  <si>
    <t>005165795725</t>
  </si>
  <si>
    <t>0464378986</t>
  </si>
  <si>
    <t>003214637792</t>
  </si>
  <si>
    <t>0456651551</t>
  </si>
  <si>
    <t>003213664762</t>
  </si>
  <si>
    <t>0436382016</t>
  </si>
  <si>
    <t>02/06/2015</t>
  </si>
  <si>
    <t>003217754728</t>
  </si>
  <si>
    <t>0460890451</t>
  </si>
  <si>
    <t>003222101439</t>
  </si>
  <si>
    <t>Datum schrapping</t>
  </si>
  <si>
    <t>02/06/2016</t>
  </si>
  <si>
    <t>0644477106</t>
  </si>
  <si>
    <t>006063347637</t>
  </si>
  <si>
    <t>Cammaert</t>
  </si>
  <si>
    <t>Ham</t>
  </si>
  <si>
    <t>101</t>
  </si>
  <si>
    <t>06/07/2016</t>
  </si>
  <si>
    <t>006075558826</t>
  </si>
  <si>
    <t>cammaert@landmeterexpertise.be</t>
  </si>
  <si>
    <t>Degeldere</t>
  </si>
  <si>
    <t>Damien</t>
  </si>
  <si>
    <t>Lagestraat</t>
  </si>
  <si>
    <t>8587</t>
  </si>
  <si>
    <t>Spiere-Helkijn</t>
  </si>
  <si>
    <t>18/07/2016</t>
  </si>
  <si>
    <t>003254666157</t>
  </si>
  <si>
    <t>0770145752</t>
  </si>
  <si>
    <t>Schapman</t>
  </si>
  <si>
    <t xml:space="preserve">26/07/2016 </t>
  </si>
  <si>
    <t>003255672533</t>
  </si>
  <si>
    <t>denise.ballet@telenet.be</t>
  </si>
  <si>
    <t>Ballet</t>
  </si>
  <si>
    <t>Denise</t>
  </si>
  <si>
    <t>Oudestraat</t>
  </si>
  <si>
    <t>3510</t>
  </si>
  <si>
    <t xml:space="preserve">Hasselt-Kermt </t>
  </si>
  <si>
    <t>04/08/2016</t>
  </si>
  <si>
    <t>003255672634</t>
  </si>
  <si>
    <t>0893230834</t>
  </si>
  <si>
    <t>Simoens</t>
  </si>
  <si>
    <t>Laurens</t>
  </si>
  <si>
    <t>08/08/2016</t>
  </si>
  <si>
    <t>003255668691</t>
  </si>
  <si>
    <t>Luitberg</t>
  </si>
  <si>
    <t>Vanhaelewijn</t>
  </si>
  <si>
    <t>12/08/2016</t>
  </si>
  <si>
    <t>0579910639</t>
  </si>
  <si>
    <t xml:space="preserve">guy.vanhaelewijn@skynet.be
</t>
  </si>
  <si>
    <t>Dehaese</t>
  </si>
  <si>
    <t>Kroonwinningstraat</t>
  </si>
  <si>
    <t>04/09/2016</t>
  </si>
  <si>
    <t>006089351620</t>
  </si>
  <si>
    <t>0707278369</t>
  </si>
  <si>
    <t xml:space="preserve">filip.dehaese@skynet.be </t>
  </si>
  <si>
    <t>Hoebus</t>
  </si>
  <si>
    <t>Erwin</t>
  </si>
  <si>
    <t>Magdalenalei</t>
  </si>
  <si>
    <t>05/09/2016</t>
  </si>
  <si>
    <t>006089355155</t>
  </si>
  <si>
    <t>0475473313</t>
  </si>
  <si>
    <t>13/09/2016</t>
  </si>
  <si>
    <t>006092031042</t>
  </si>
  <si>
    <t>Mortelmans</t>
  </si>
  <si>
    <t xml:space="preserve">Jan Goovaersstraat </t>
  </si>
  <si>
    <t>2150</t>
  </si>
  <si>
    <t>22/09/2016</t>
  </si>
  <si>
    <t>006094458567</t>
  </si>
  <si>
    <t>jo.mortelmans@skynet.be</t>
  </si>
  <si>
    <t>003215406015</t>
  </si>
  <si>
    <t>0811505364</t>
  </si>
  <si>
    <t>003215406520</t>
  </si>
  <si>
    <t>003215406318</t>
  </si>
  <si>
    <t>0860729104</t>
  </si>
  <si>
    <t>003212470854</t>
  </si>
  <si>
    <t>0560810844</t>
  </si>
  <si>
    <t>0833248806</t>
  </si>
  <si>
    <t>0745127175</t>
  </si>
  <si>
    <t>0454324244</t>
  </si>
  <si>
    <t>003213669816</t>
  </si>
  <si>
    <t>0452897453</t>
  </si>
  <si>
    <t>003212077703</t>
  </si>
  <si>
    <t>003213191886</t>
  </si>
  <si>
    <t>0434683130</t>
  </si>
  <si>
    <t>0462247263</t>
  </si>
  <si>
    <t>003251314607</t>
  </si>
  <si>
    <t>03/06/2016</t>
  </si>
  <si>
    <t>0821924946</t>
  </si>
  <si>
    <t>003212620701</t>
  </si>
  <si>
    <t>Boezingestraat</t>
  </si>
  <si>
    <t>0568485227</t>
  </si>
  <si>
    <t>003212472672</t>
  </si>
  <si>
    <t>0473423544</t>
  </si>
  <si>
    <t>005955382900</t>
  </si>
  <si>
    <t>0437079129</t>
  </si>
  <si>
    <t>003218343596</t>
  </si>
  <si>
    <t>003218517994</t>
  </si>
  <si>
    <t>10/06/2016</t>
  </si>
  <si>
    <t>0835498612</t>
  </si>
  <si>
    <t>005945119084</t>
  </si>
  <si>
    <t>003214641331</t>
  </si>
  <si>
    <t>Van Den Boogaerde</t>
  </si>
  <si>
    <t>0588640441</t>
  </si>
  <si>
    <t>005960881786</t>
  </si>
  <si>
    <t>0421180136</t>
  </si>
  <si>
    <t>003214772077</t>
  </si>
  <si>
    <t>26/06/2015</t>
  </si>
  <si>
    <t>0447650347</t>
  </si>
  <si>
    <t>003219900246</t>
  </si>
  <si>
    <t>0417786225</t>
  </si>
  <si>
    <t>003213176934</t>
  </si>
  <si>
    <t>0460909851</t>
  </si>
  <si>
    <t>003212081238</t>
  </si>
  <si>
    <t>0586500305</t>
  </si>
  <si>
    <t>003243858741</t>
  </si>
  <si>
    <t>0811099350</t>
  </si>
  <si>
    <t>003212472066</t>
  </si>
  <si>
    <t>0424587509</t>
  </si>
  <si>
    <t>005948092439</t>
  </si>
  <si>
    <t>11/04/2015</t>
  </si>
  <si>
    <t>0434616715</t>
  </si>
  <si>
    <t>003212079218</t>
  </si>
  <si>
    <t>01/10/2015</t>
  </si>
  <si>
    <t>0477414501</t>
  </si>
  <si>
    <t>003229326525</t>
  </si>
  <si>
    <t>0568960329</t>
  </si>
  <si>
    <t>003211939172</t>
  </si>
  <si>
    <t>0454206161</t>
  </si>
  <si>
    <t>003213180267</t>
  </si>
  <si>
    <t>06/04/2016</t>
  </si>
  <si>
    <t>0807464820</t>
  </si>
  <si>
    <t>006043916719</t>
  </si>
  <si>
    <t>003212082349</t>
  </si>
  <si>
    <t>0827852735</t>
  </si>
  <si>
    <t>0893399494</t>
  </si>
  <si>
    <t>003212077093</t>
  </si>
  <si>
    <t>0863279313</t>
  </si>
  <si>
    <t>003212466612</t>
  </si>
  <si>
    <t>0428164631</t>
  </si>
  <si>
    <t>003219654514</t>
  </si>
  <si>
    <t>003212472975</t>
  </si>
  <si>
    <t>005971856025</t>
  </si>
  <si>
    <t>005950603729</t>
  </si>
  <si>
    <t>005956215985</t>
  </si>
  <si>
    <t>0423311265</t>
  </si>
  <si>
    <t>07/08/2015</t>
  </si>
  <si>
    <t>003224370734</t>
  </si>
  <si>
    <t>005947206305</t>
  </si>
  <si>
    <t>0457199602</t>
  </si>
  <si>
    <t>005946892871</t>
  </si>
  <si>
    <t>005947206507</t>
  </si>
  <si>
    <t>0471835417</t>
  </si>
  <si>
    <t>26/05/2015</t>
  </si>
  <si>
    <t>0436191281</t>
  </si>
  <si>
    <t>005964969631</t>
  </si>
  <si>
    <t>0847555514</t>
  </si>
  <si>
    <t>005967153343</t>
  </si>
  <si>
    <t>0461949632</t>
  </si>
  <si>
    <t>005947492655</t>
  </si>
  <si>
    <t>0674135152</t>
  </si>
  <si>
    <t>005947030893</t>
  </si>
  <si>
    <t>0444556740</t>
  </si>
  <si>
    <t>005948791748</t>
  </si>
  <si>
    <t>0542759540</t>
  </si>
  <si>
    <t>005946893174</t>
  </si>
  <si>
    <t>0453498457</t>
  </si>
  <si>
    <t>005947207618</t>
  </si>
  <si>
    <t>005945528609</t>
  </si>
  <si>
    <t>17/09/2015</t>
  </si>
  <si>
    <t>0431515683</t>
  </si>
  <si>
    <t>003228229213</t>
  </si>
  <si>
    <t>Bezelaerstraat</t>
  </si>
  <si>
    <t>0459831468</t>
  </si>
  <si>
    <t>003217499696</t>
  </si>
  <si>
    <t>0649206548</t>
  </si>
  <si>
    <t>003212469036</t>
  </si>
  <si>
    <t>0809429861</t>
  </si>
  <si>
    <t>003212620802</t>
  </si>
  <si>
    <t>0831301579</t>
  </si>
  <si>
    <t>003212080127</t>
  </si>
  <si>
    <t>0864609401</t>
  </si>
  <si>
    <t>003212467824</t>
  </si>
  <si>
    <t>10/09/2015</t>
  </si>
  <si>
    <t>0477315422</t>
  </si>
  <si>
    <t>003227278613</t>
  </si>
  <si>
    <t>003239497882</t>
  </si>
  <si>
    <t>0810292567</t>
  </si>
  <si>
    <t>0428006956</t>
  </si>
  <si>
    <t>003212621610</t>
  </si>
  <si>
    <t>0898746075</t>
  </si>
  <si>
    <t>003213180772</t>
  </si>
  <si>
    <t>0842474001</t>
  </si>
  <si>
    <t>31/03/2016</t>
  </si>
  <si>
    <t>005945854971</t>
  </si>
  <si>
    <t>0673039052</t>
  </si>
  <si>
    <t>003213666580</t>
  </si>
  <si>
    <t>21/05/2015</t>
  </si>
  <si>
    <t>003217116851</t>
  </si>
  <si>
    <t>0425064292</t>
  </si>
  <si>
    <t>003213668200</t>
  </si>
  <si>
    <t>0735090348</t>
  </si>
  <si>
    <t>003216304374</t>
  </si>
  <si>
    <t>005955312471</t>
  </si>
  <si>
    <t>0740184828</t>
  </si>
  <si>
    <t>0597836338</t>
  </si>
  <si>
    <t>003212468733</t>
  </si>
  <si>
    <t>27/03/2016</t>
  </si>
  <si>
    <t>003212081743</t>
  </si>
  <si>
    <t>0419326842</t>
  </si>
  <si>
    <t>0462771162</t>
  </si>
  <si>
    <t>003213176429</t>
  </si>
  <si>
    <t>Cosijn</t>
  </si>
  <si>
    <t>Robrecht</t>
  </si>
  <si>
    <t>Echel</t>
  </si>
  <si>
    <t>90</t>
  </si>
  <si>
    <t>9401</t>
  </si>
  <si>
    <t>003216303970</t>
  </si>
  <si>
    <t>Reyntjens</t>
  </si>
  <si>
    <t>Kwadepoelstraat</t>
  </si>
  <si>
    <t>11/10/2016</t>
  </si>
  <si>
    <t>003260661262</t>
  </si>
  <si>
    <t>0890439709</t>
  </si>
  <si>
    <t>Marien</t>
  </si>
  <si>
    <t>Liersesteenweg</t>
  </si>
  <si>
    <t>394</t>
  </si>
  <si>
    <t>07/10/2016</t>
  </si>
  <si>
    <t>003260154943</t>
  </si>
  <si>
    <t>0462492436</t>
  </si>
  <si>
    <t>Goris</t>
  </si>
  <si>
    <t>Geldenhorsten</t>
  </si>
  <si>
    <t>3920</t>
  </si>
  <si>
    <t>Lommel</t>
  </si>
  <si>
    <t>04/10/2016</t>
  </si>
  <si>
    <t>003260096036</t>
  </si>
  <si>
    <t>carl@carlmarien.be</t>
  </si>
  <si>
    <t>filip@reyntjens.eu</t>
  </si>
  <si>
    <t>Denis</t>
  </si>
  <si>
    <t>Spalbeek-Hasselt</t>
  </si>
  <si>
    <t>003260096440</t>
  </si>
  <si>
    <t>denis.ballet@skynet.be</t>
  </si>
  <si>
    <t>Mechelseweg</t>
  </si>
  <si>
    <t>14/10/2016</t>
  </si>
  <si>
    <t>006101167129</t>
  </si>
  <si>
    <t>steven.desmedt@skynet.be</t>
  </si>
  <si>
    <t>Heylen</t>
  </si>
  <si>
    <t>Alessandro</t>
  </si>
  <si>
    <t>Turnhoutsebaan</t>
  </si>
  <si>
    <t>Schilde</t>
  </si>
  <si>
    <t>23/11/2016</t>
  </si>
  <si>
    <t>006118387861</t>
  </si>
  <si>
    <t>alessandro.heylen@me.com</t>
  </si>
  <si>
    <t>Michiel</t>
  </si>
  <si>
    <t>20/11/2016</t>
  </si>
  <si>
    <t>006117522541</t>
  </si>
  <si>
    <t>0659961373</t>
  </si>
  <si>
    <t>Van den Auwelant</t>
  </si>
  <si>
    <t>Fonteinstraat</t>
  </si>
  <si>
    <t>006115791901</t>
  </si>
  <si>
    <t>0748139422</t>
  </si>
  <si>
    <t>walter.vda@telenet.be</t>
  </si>
  <si>
    <t>Vanloffelt</t>
  </si>
  <si>
    <t>Bentstraat</t>
  </si>
  <si>
    <t>11/11/2016</t>
  </si>
  <si>
    <t>0660853278</t>
  </si>
  <si>
    <t>006115358128</t>
  </si>
  <si>
    <t>info@landmetervanloffelt.be</t>
  </si>
  <si>
    <t>Vanmarcke</t>
  </si>
  <si>
    <t>26/10/2016</t>
  </si>
  <si>
    <t>003262224376</t>
  </si>
  <si>
    <t>0460657750</t>
  </si>
  <si>
    <t>ann.vanmarcke@arduenna.be</t>
  </si>
  <si>
    <t>14/11/2016</t>
  </si>
  <si>
    <t>006110464981</t>
  </si>
  <si>
    <t>Schonenberg</t>
  </si>
  <si>
    <t>24/10/2016</t>
  </si>
  <si>
    <t>0550638514</t>
  </si>
  <si>
    <t>jorisvandendriessche@jvdd.net</t>
  </si>
  <si>
    <t>De Nys</t>
  </si>
  <si>
    <t>Maalderijstraat</t>
  </si>
  <si>
    <t>Heurne</t>
  </si>
  <si>
    <t>006099590170</t>
  </si>
  <si>
    <t>0644456518</t>
  </si>
  <si>
    <t>Melis</t>
  </si>
  <si>
    <t>Wibertusstraat</t>
  </si>
  <si>
    <t>21/11/2016</t>
  </si>
  <si>
    <t>003264327862</t>
  </si>
  <si>
    <t xml:space="preserve">Oude Heerbaan </t>
  </si>
  <si>
    <t>Erpe</t>
  </si>
  <si>
    <t>003264706465</t>
  </si>
  <si>
    <t>0642839091</t>
  </si>
  <si>
    <t>Nys</t>
  </si>
  <si>
    <t>Daniel</t>
  </si>
  <si>
    <t>Heikapperstraat</t>
  </si>
  <si>
    <t>3971</t>
  </si>
  <si>
    <t>30/11/2016</t>
  </si>
  <si>
    <t>006120326750</t>
  </si>
  <si>
    <t>dannynys@skynet.be</t>
  </si>
  <si>
    <t>Pype</t>
  </si>
  <si>
    <t>Christophe</t>
  </si>
  <si>
    <t>Kanonstraat</t>
  </si>
  <si>
    <t>006121332318</t>
  </si>
  <si>
    <t>info@landmeterpype.be</t>
  </si>
  <si>
    <t>0836029142</t>
  </si>
  <si>
    <t>003265667270</t>
  </si>
  <si>
    <t>Soenen</t>
  </si>
  <si>
    <t>Gil</t>
  </si>
  <si>
    <t>Populierenweg</t>
  </si>
  <si>
    <t>8620</t>
  </si>
  <si>
    <t>0663675384</t>
  </si>
  <si>
    <t>003266835718</t>
  </si>
  <si>
    <t>0819494305</t>
  </si>
  <si>
    <t>Van der Putten</t>
  </si>
  <si>
    <t>Boureng</t>
  </si>
  <si>
    <t>7864</t>
  </si>
  <si>
    <t>19/12/2016</t>
  </si>
  <si>
    <t>Scheers</t>
  </si>
  <si>
    <t>Geersveldstraat</t>
  </si>
  <si>
    <t>3583</t>
  </si>
  <si>
    <t>30/12/2016</t>
  </si>
  <si>
    <t>003268237669</t>
  </si>
  <si>
    <t>bvba.scheers@telenet.be</t>
  </si>
  <si>
    <t>0478453389</t>
  </si>
  <si>
    <t>Degezelle</t>
  </si>
  <si>
    <t>8570</t>
  </si>
  <si>
    <t xml:space="preserve">Anzegem-Vichte </t>
  </si>
  <si>
    <t xml:space="preserve">Molendreef </t>
  </si>
  <si>
    <t>10/01/2017</t>
  </si>
  <si>
    <t>003268866149</t>
  </si>
  <si>
    <t>0422314739</t>
  </si>
  <si>
    <t>Guillaume</t>
  </si>
  <si>
    <t>Opsomer</t>
  </si>
  <si>
    <t xml:space="preserve">Lange Meersstraat </t>
  </si>
  <si>
    <t>003268866452</t>
  </si>
  <si>
    <t>16/02/2017</t>
  </si>
  <si>
    <t xml:space="preserve">De Pril </t>
  </si>
  <si>
    <t>Kapellestraat</t>
  </si>
  <si>
    <t>162</t>
  </si>
  <si>
    <t>9473</t>
  </si>
  <si>
    <t xml:space="preserve">Welle-Denderleeuw </t>
  </si>
  <si>
    <t>31/01/2017</t>
  </si>
  <si>
    <t>bjorn@studiebureau-hdp.be</t>
  </si>
  <si>
    <t>003270770985</t>
  </si>
  <si>
    <t>0734298314</t>
  </si>
  <si>
    <t xml:space="preserve">Callens </t>
  </si>
  <si>
    <t>Lander</t>
  </si>
  <si>
    <t xml:space="preserve">Oude Heirbaan </t>
  </si>
  <si>
    <t>003272406952</t>
  </si>
  <si>
    <t>0651772989</t>
  </si>
  <si>
    <t xml:space="preserve">Wouters </t>
  </si>
  <si>
    <t>Schansvijverstraat</t>
  </si>
  <si>
    <t>3581</t>
  </si>
  <si>
    <t>03/02/2017</t>
  </si>
  <si>
    <t>006136709343</t>
  </si>
  <si>
    <t>0558845308</t>
  </si>
  <si>
    <t>info@terra-survey.be</t>
  </si>
  <si>
    <t>Sportlaan</t>
  </si>
  <si>
    <t>3545</t>
  </si>
  <si>
    <t>28/02/2017</t>
  </si>
  <si>
    <t xml:space="preserve">003273390187 </t>
  </si>
  <si>
    <t>0818661984</t>
  </si>
  <si>
    <t>dieter@DIVATEC.be</t>
  </si>
  <si>
    <t>Daems</t>
  </si>
  <si>
    <t>07/03/2017</t>
  </si>
  <si>
    <t>006144045674</t>
  </si>
  <si>
    <t>0731154425</t>
  </si>
  <si>
    <t>Landmeter.ed@gmail.com</t>
  </si>
  <si>
    <t>Bosman</t>
  </si>
  <si>
    <t>Mespelarestraat</t>
  </si>
  <si>
    <t>78</t>
  </si>
  <si>
    <t>06/03/2017</t>
  </si>
  <si>
    <t>003273749390</t>
  </si>
  <si>
    <t>0423188630</t>
  </si>
  <si>
    <t xml:space="preserve">Fonteineweg </t>
  </si>
  <si>
    <t>9681</t>
  </si>
  <si>
    <t>006144459542</t>
  </si>
  <si>
    <t>lucbosman@msn.com</t>
  </si>
  <si>
    <t xml:space="preserve">steven.thomasbe@gmail.com </t>
  </si>
  <si>
    <t>Lentelaan</t>
  </si>
  <si>
    <t>16/03/2017</t>
  </si>
  <si>
    <t>003274931174</t>
  </si>
  <si>
    <t>0509543968</t>
  </si>
  <si>
    <t>info@denhartigh.be</t>
  </si>
  <si>
    <t>Verbist</t>
  </si>
  <si>
    <t>Dave</t>
  </si>
  <si>
    <t>Terlostraat</t>
  </si>
  <si>
    <t>2140</t>
  </si>
  <si>
    <t>05/04/2017</t>
  </si>
  <si>
    <t>006152562779</t>
  </si>
  <si>
    <t>0810211504</t>
  </si>
  <si>
    <t xml:space="preserve">Generaal Lemanlaan </t>
  </si>
  <si>
    <t>dave.verbist@telenet.be</t>
  </si>
  <si>
    <t>006152558335</t>
  </si>
  <si>
    <t>0564947695</t>
  </si>
  <si>
    <t>de Crombrugghe de Picquendaele</t>
  </si>
  <si>
    <t>Guibert</t>
  </si>
  <si>
    <t>Triomflaan</t>
  </si>
  <si>
    <t>1160</t>
  </si>
  <si>
    <t xml:space="preserve">info@decrombrugghe-partners.be </t>
  </si>
  <si>
    <t>006154128119</t>
  </si>
  <si>
    <t>12/04/2017</t>
  </si>
  <si>
    <t>Meuwis</t>
  </si>
  <si>
    <t>Hubert</t>
  </si>
  <si>
    <t>Vinkstraat</t>
  </si>
  <si>
    <t>3950</t>
  </si>
  <si>
    <t xml:space="preserve">28/04/2017 </t>
  </si>
  <si>
    <t>006158126236</t>
  </si>
  <si>
    <t>0807663669</t>
  </si>
  <si>
    <t>hubert@lmbm.be</t>
  </si>
  <si>
    <t>De Roover</t>
  </si>
  <si>
    <t>Tineke</t>
  </si>
  <si>
    <t xml:space="preserve">Steenweg op Dendermonde </t>
  </si>
  <si>
    <t xml:space="preserve">info@t-energie.be </t>
  </si>
  <si>
    <t>006158009937</t>
  </si>
  <si>
    <t xml:space="preserve">27/04/2017 </t>
  </si>
  <si>
    <t>Coussens</t>
  </si>
  <si>
    <t>Alex</t>
  </si>
  <si>
    <t>Koutermolenstraat</t>
  </si>
  <si>
    <t>8610</t>
  </si>
  <si>
    <t>Kortemark</t>
  </si>
  <si>
    <t xml:space="preserve">06/05/2017 </t>
  </si>
  <si>
    <t>006160066640</t>
  </si>
  <si>
    <t>0670874665</t>
  </si>
  <si>
    <t>alex@landmetercoussens.be</t>
  </si>
  <si>
    <t>Engels</t>
  </si>
  <si>
    <t xml:space="preserve">Johannes (Hans)  </t>
  </si>
  <si>
    <t>Kesselsesteenweg</t>
  </si>
  <si>
    <t>Nijlen</t>
  </si>
  <si>
    <t xml:space="preserve">31/05/2017 </t>
  </si>
  <si>
    <t>003280898593</t>
  </si>
  <si>
    <t xml:space="preserve">hans.engels@bimetec.be </t>
  </si>
  <si>
    <t>Kenis</t>
  </si>
  <si>
    <t>Serskamp</t>
  </si>
  <si>
    <t>07/10/2015</t>
  </si>
  <si>
    <t>006171902458</t>
  </si>
  <si>
    <t xml:space="preserve">info@paulkenis.be </t>
  </si>
  <si>
    <t>0502693095</t>
  </si>
  <si>
    <t>Willen</t>
  </si>
  <si>
    <t xml:space="preserve">Jan </t>
  </si>
  <si>
    <t>23/06/2017</t>
  </si>
  <si>
    <t>006172537608</t>
  </si>
  <si>
    <t>0834910276</t>
  </si>
  <si>
    <t>Prevost</t>
  </si>
  <si>
    <t>Gauwelstraat</t>
  </si>
  <si>
    <t>8551</t>
  </si>
  <si>
    <t>003283080992</t>
  </si>
  <si>
    <t>26/06/2017</t>
  </si>
  <si>
    <t>0502903824</t>
  </si>
  <si>
    <t>Dens</t>
  </si>
  <si>
    <t>Zwartenhoekstraat</t>
  </si>
  <si>
    <t>3945</t>
  </si>
  <si>
    <t>04/07/2017</t>
  </si>
  <si>
    <t>003284128390</t>
  </si>
  <si>
    <t>0666792351</t>
  </si>
  <si>
    <t>Beckers</t>
  </si>
  <si>
    <t>Stokkemerbaan</t>
  </si>
  <si>
    <t>3650</t>
  </si>
  <si>
    <t xml:space="preserve">Dilsen-Stokkem </t>
  </si>
  <si>
    <t>06/07/2017</t>
  </si>
  <si>
    <t xml:space="preserve">003284127683 </t>
  </si>
  <si>
    <t xml:space="preserve">beckers.eddy@skynet.be </t>
  </si>
  <si>
    <t>0699104437</t>
  </si>
  <si>
    <t>Verheyden</t>
  </si>
  <si>
    <t>Leuvensebaan</t>
  </si>
  <si>
    <t>3040</t>
  </si>
  <si>
    <t>006182805662</t>
  </si>
  <si>
    <t>Scherpereel</t>
  </si>
  <si>
    <t xml:space="preserve">Bieststraat </t>
  </si>
  <si>
    <t>3191</t>
  </si>
  <si>
    <t>10/07/2017</t>
  </si>
  <si>
    <t>006183326432</t>
  </si>
  <si>
    <t>0898224453</t>
  </si>
  <si>
    <t>landmeterscherpereel@telenet.be</t>
  </si>
  <si>
    <t xml:space="preserve">Van Bruaene  </t>
  </si>
  <si>
    <t>Lore</t>
  </si>
  <si>
    <t>05/07/2017</t>
  </si>
  <si>
    <t>006182011373</t>
  </si>
  <si>
    <t>Verschueren</t>
  </si>
  <si>
    <t>Statieplein</t>
  </si>
  <si>
    <t>31/07/2017</t>
  </si>
  <si>
    <t>0763160069</t>
  </si>
  <si>
    <t xml:space="preserve">verschueren.johan@yahoo.com </t>
  </si>
  <si>
    <t>Nachtegaallaan</t>
  </si>
  <si>
    <t>Vertommen</t>
  </si>
  <si>
    <t xml:space="preserve">Dries Gérard G  </t>
  </si>
  <si>
    <t>Werftsesteenweg</t>
  </si>
  <si>
    <t>13/09/2017</t>
  </si>
  <si>
    <t xml:space="preserve">006198753674 </t>
  </si>
  <si>
    <t>landmeter.vertommen@telenet.be</t>
  </si>
  <si>
    <t>0677821845</t>
  </si>
  <si>
    <t>info@landmetingenartois.be</t>
  </si>
  <si>
    <t>Vanoverschelde</t>
  </si>
  <si>
    <t>Sebastian</t>
  </si>
  <si>
    <t>005193405965</t>
  </si>
  <si>
    <t>26/12/2017</t>
  </si>
  <si>
    <t>Anne-Sophie</t>
  </si>
  <si>
    <t>005193406066</t>
  </si>
  <si>
    <t>landmeter.van.den.borre@hotmail.com&gt;</t>
  </si>
  <si>
    <t>d.uytterhoeven@gmail.com&gt;</t>
  </si>
  <si>
    <t>c-s-b@telenet.be</t>
  </si>
  <si>
    <t>lv@cfa.be</t>
  </si>
  <si>
    <t>jean.vdb@telenet.be</t>
  </si>
  <si>
    <t>veerle.ranschaert@telenet.be</t>
  </si>
  <si>
    <t>koen@landmeterwouters.be</t>
  </si>
  <si>
    <t>info@standaertprojecting.be</t>
  </si>
  <si>
    <t>marjan@degroot-celen.be</t>
  </si>
  <si>
    <t>thomas@square-metre.be</t>
  </si>
  <si>
    <t>assuplan@assuplan.be</t>
  </si>
  <si>
    <t>sarah@deserannolandmeters.be</t>
  </si>
  <si>
    <t>dries@ares.be</t>
  </si>
  <si>
    <t>jankoyen@geobvba.be</t>
  </si>
  <si>
    <t>rik.platteau@planex.be</t>
  </si>
  <si>
    <t>sebastian@vanoverschelde.vlaanderen</t>
  </si>
  <si>
    <t>emilyn.vekeman@gmail.com</t>
  </si>
  <si>
    <t>mik.verhoeven@telenet.be</t>
  </si>
  <si>
    <t>landmeter.vorsselmans@telenet.be</t>
  </si>
  <si>
    <t>roger.wille1@skynet.be</t>
  </si>
  <si>
    <t>info@landmeterbriffoz.be</t>
  </si>
  <si>
    <t>filip.depauw@skynet.be</t>
  </si>
  <si>
    <t>eddy.ameloot@pandora.be</t>
  </si>
  <si>
    <t>peter.liekens1@telenet.be</t>
  </si>
  <si>
    <t>dries@landmeter-dr.be</t>
  </si>
  <si>
    <t>Jocelyn@landmetervannut.be</t>
  </si>
  <si>
    <t>vanschoote@telenet.be</t>
  </si>
  <si>
    <t>willy.sijbers1@telenet.be</t>
  </si>
  <si>
    <t>karel.prove@telenet.be</t>
  </si>
  <si>
    <t>vincent.verbeeck@telenet.be</t>
  </si>
  <si>
    <t>gregory@landmeetkantoor-pieters.be</t>
  </si>
  <si>
    <t>philippe@landmeterdewilde.be</t>
  </si>
  <si>
    <t>jan.de.lille@telenet.be</t>
  </si>
  <si>
    <t>john.dhondt2@telenet.be</t>
  </si>
  <si>
    <t>jeroen.de.feyter1@pandora.be</t>
  </si>
  <si>
    <t>landmeter.breugelmans@skynet.be</t>
  </si>
  <si>
    <t>riet.cerpentier@skynet.be</t>
  </si>
  <si>
    <t>lieven@landmeterdepypere.be</t>
  </si>
  <si>
    <t>bart@elbapartners.be</t>
  </si>
  <si>
    <t>michel.de.trogh@telenet.be</t>
  </si>
  <si>
    <t>klaus@raeymaekers.info</t>
  </si>
  <si>
    <t>landmetervandewerf@telenet.be</t>
  </si>
  <si>
    <t>dhaene.johan@telenet.be</t>
  </si>
  <si>
    <t>jan@degroot-celen.be</t>
  </si>
  <si>
    <t>joris.goen@goen.be</t>
  </si>
  <si>
    <t>frank.rimanque@skynet.be</t>
  </si>
  <si>
    <t>stef@l-sg.be</t>
  </si>
  <si>
    <t>guy.aendenboom@skynet.be</t>
  </si>
  <si>
    <t>vandevenjan@skynet.be</t>
  </si>
  <si>
    <t>info@studiekantoorkockaerts.be</t>
  </si>
  <si>
    <t>tom@landmeterdelcour.be</t>
  </si>
  <si>
    <t>peter.desmecht.landmeter@skynet.be</t>
  </si>
  <si>
    <t>klaas@square-metre.be</t>
  </si>
  <si>
    <t>admin@meso.be</t>
  </si>
  <si>
    <t>vandepoel.landmeter@outlook.com</t>
  </si>
  <si>
    <t>info@dkpx.be</t>
  </si>
  <si>
    <t>andre.meter@telenet.be</t>
  </si>
  <si>
    <t xml:space="preserve">Lorkenlaan </t>
  </si>
  <si>
    <t xml:space="preserve">E. Blondieaustraat </t>
  </si>
  <si>
    <t>0.1</t>
  </si>
  <si>
    <t>2500</t>
  </si>
  <si>
    <t xml:space="preserve">Tongerlostraat </t>
  </si>
  <si>
    <t xml:space="preserve">Kouterbaan </t>
  </si>
  <si>
    <t>9830</t>
  </si>
  <si>
    <t>Veldstraat</t>
  </si>
  <si>
    <t>Frans Van De Meulebrouckestr</t>
  </si>
  <si>
    <t>Nies</t>
  </si>
  <si>
    <t>Nederholbeekstraat</t>
  </si>
  <si>
    <t>14a</t>
  </si>
  <si>
    <t>9680</t>
  </si>
  <si>
    <t>29/12/2017</t>
  </si>
  <si>
    <t>0540802813</t>
  </si>
  <si>
    <t>jovalan@telenet.be</t>
  </si>
  <si>
    <t>005193407379</t>
  </si>
  <si>
    <t>Vander Merschplein</t>
  </si>
  <si>
    <t>scvi@skynet.be</t>
  </si>
  <si>
    <t>polhautekiet@hotmail.com</t>
  </si>
  <si>
    <t>info@landmetercallewaert.be</t>
  </si>
  <si>
    <t>Goor</t>
  </si>
  <si>
    <t>Sofie</t>
  </si>
  <si>
    <t>3471</t>
  </si>
  <si>
    <t>Hoeleden</t>
  </si>
  <si>
    <t>0840282195</t>
  </si>
  <si>
    <t>005193407480</t>
  </si>
  <si>
    <t>sofiegoor@telenet.be</t>
  </si>
  <si>
    <t>info@bmkvastgoed.com</t>
  </si>
  <si>
    <t>wouter.platteau@planex.be</t>
  </si>
  <si>
    <t>Nauwelaers</t>
  </si>
  <si>
    <t>Jessy</t>
  </si>
  <si>
    <t>0882909242</t>
  </si>
  <si>
    <t>005193407682</t>
  </si>
  <si>
    <t>Schoolmeester</t>
  </si>
  <si>
    <t>Gistelsesteenweg</t>
  </si>
  <si>
    <t>262</t>
  </si>
  <si>
    <t>0461551239</t>
  </si>
  <si>
    <t>005193407783</t>
  </si>
  <si>
    <t>erikschoolmeester@gmail.com</t>
  </si>
  <si>
    <t>De Vos</t>
  </si>
  <si>
    <t>Christian</t>
  </si>
  <si>
    <t>Rijselstraat</t>
  </si>
  <si>
    <t>37A</t>
  </si>
  <si>
    <t>0677789082</t>
  </si>
  <si>
    <t>005193407884</t>
  </si>
  <si>
    <t>c.de.vos@telenet.be</t>
  </si>
  <si>
    <t>ivofransen@telenet.be</t>
  </si>
  <si>
    <t>info@exba.be</t>
  </si>
  <si>
    <t>nico.cielen@skynet.be</t>
  </si>
  <si>
    <t>info@marcelvandenvonder.be</t>
  </si>
  <si>
    <t>marc@groepbussels.be</t>
  </si>
  <si>
    <t>info@gble.be</t>
  </si>
  <si>
    <t>debondtpieter@skynet.be</t>
  </si>
  <si>
    <t>patrick.bladt@bladt-partners.be</t>
  </si>
  <si>
    <t>Colin</t>
  </si>
  <si>
    <t>colin.schoolmeester@gmail.com</t>
  </si>
  <si>
    <t>005193445371</t>
  </si>
  <si>
    <t>info@landmetercreemers.be</t>
  </si>
  <si>
    <t>wouter.daveloose@telenet.be</t>
  </si>
  <si>
    <t>Veldkant</t>
  </si>
  <si>
    <t>bruno@admgroup.be</t>
  </si>
  <si>
    <t>Maldegem</t>
  </si>
  <si>
    <t>marcelvanmele@telenet.be</t>
  </si>
  <si>
    <t>landmeter@janmaes.eu</t>
  </si>
  <si>
    <t>marc@db-g.be</t>
  </si>
  <si>
    <t>landmeter.pieters@online.be</t>
  </si>
  <si>
    <t xml:space="preserve">kloosterstraat </t>
  </si>
  <si>
    <t>gunter.bogaert@gmail.com</t>
  </si>
  <si>
    <t>info@market-bvba.be</t>
  </si>
  <si>
    <t>henri@studiebureel-lesaffre.be</t>
  </si>
  <si>
    <t>hds.landmeter@telenet.be</t>
  </si>
  <si>
    <t>info@landmetergoeron.be</t>
  </si>
  <si>
    <t>koen@drds.be</t>
  </si>
  <si>
    <t>kris@landmeterdepauw.be</t>
  </si>
  <si>
    <t>info@josdumoulin.be</t>
  </si>
  <si>
    <t>dirk.vanderwegen@landmeter.net</t>
  </si>
  <si>
    <t>ben.janssen@telenet.be</t>
  </si>
  <si>
    <t>veronique.vanquaethem@gmail.com</t>
  </si>
  <si>
    <t>jan@viator.be</t>
  </si>
  <si>
    <t>urbain.jamaels@telenet.be</t>
  </si>
  <si>
    <t>Westmalle</t>
  </si>
  <si>
    <t>Tongeren</t>
  </si>
  <si>
    <t>Overijse</t>
  </si>
  <si>
    <t>paul.verwacht@telenet.be</t>
  </si>
  <si>
    <t>ac@2a-xpert.be</t>
  </si>
  <si>
    <t>Sioen</t>
  </si>
  <si>
    <t xml:space="preserve">Koestraat </t>
  </si>
  <si>
    <t>164</t>
  </si>
  <si>
    <t>02/01/2018</t>
  </si>
  <si>
    <t>0680116092</t>
  </si>
  <si>
    <t>005193479727</t>
  </si>
  <si>
    <t>sioen.philippe@skynet.be</t>
  </si>
  <si>
    <t>Pierre</t>
  </si>
  <si>
    <t>03/01/2018</t>
  </si>
  <si>
    <t>0431594768</t>
  </si>
  <si>
    <t>005193482858</t>
  </si>
  <si>
    <t>info@landmeterdecoster.be</t>
  </si>
  <si>
    <t>Mommen</t>
  </si>
  <si>
    <t>Muisvenstraat</t>
  </si>
  <si>
    <t>005193486696</t>
  </si>
  <si>
    <t xml:space="preserve">Van Limbergen </t>
  </si>
  <si>
    <t xml:space="preserve">Wijmenstraat </t>
  </si>
  <si>
    <t>Impe</t>
  </si>
  <si>
    <t>0680535667</t>
  </si>
  <si>
    <t>info@landmetervanlimbergen.be</t>
  </si>
  <si>
    <t>005193487710</t>
  </si>
  <si>
    <t>Rymenants</t>
  </si>
  <si>
    <t>Florent</t>
  </si>
  <si>
    <t>Spoorweglei</t>
  </si>
  <si>
    <t>0702508840</t>
  </si>
  <si>
    <t>005193492255</t>
  </si>
  <si>
    <t>florent@land-rym.be</t>
  </si>
  <si>
    <t>Merksem</t>
  </si>
  <si>
    <t>Bocholt</t>
  </si>
  <si>
    <t>Borsbeek</t>
  </si>
  <si>
    <t>Heist-aan-zee</t>
  </si>
  <si>
    <t>Vroenhoven-Riemst</t>
  </si>
  <si>
    <t>Maarkedal</t>
  </si>
  <si>
    <t>Leopoldsburg</t>
  </si>
  <si>
    <t>Beveren</t>
  </si>
  <si>
    <t>Tielt-Winge</t>
  </si>
  <si>
    <t>Ruddervoorde-Oostkamp</t>
  </si>
  <si>
    <t>Aarschot</t>
  </si>
  <si>
    <t>Berlaar</t>
  </si>
  <si>
    <t>Beringen</t>
  </si>
  <si>
    <t>Heestert</t>
  </si>
  <si>
    <t>Kasterlee</t>
  </si>
  <si>
    <t>Haaltert (Denderhoutem)</t>
  </si>
  <si>
    <t>Lebbeke</t>
  </si>
  <si>
    <t>Lierde</t>
  </si>
  <si>
    <t>Zwijnaarde</t>
  </si>
  <si>
    <t>Nazareth</t>
  </si>
  <si>
    <t>Hoegaarden</t>
  </si>
  <si>
    <t>Moorslede</t>
  </si>
  <si>
    <t>Ukkel</t>
  </si>
  <si>
    <t>Peer</t>
  </si>
  <si>
    <t xml:space="preserve">Hever (Boortmeerbeek) </t>
  </si>
  <si>
    <t>Sint-Lievens-Houtem</t>
  </si>
  <si>
    <t>Turnhout</t>
  </si>
  <si>
    <t>Nieuwpoort</t>
  </si>
  <si>
    <t>Kampenhout</t>
  </si>
  <si>
    <t>Kruishoutem</t>
  </si>
  <si>
    <t>Temse</t>
  </si>
  <si>
    <t>Kortenberg (Meerbeek)</t>
  </si>
  <si>
    <t>Kessel-Lo</t>
  </si>
  <si>
    <t>Laarne</t>
  </si>
  <si>
    <t>Dentergem-Wakken</t>
  </si>
  <si>
    <t>Duffel</t>
  </si>
  <si>
    <t>Ternat</t>
  </si>
  <si>
    <t>Hulshout</t>
  </si>
  <si>
    <t xml:space="preserve">Deux-Acren </t>
  </si>
  <si>
    <t>Edegem</t>
  </si>
  <si>
    <t>Herentals</t>
  </si>
  <si>
    <t>Lille</t>
  </si>
  <si>
    <t>Zemst</t>
  </si>
  <si>
    <t>Ardooie</t>
  </si>
  <si>
    <t>Sint-Martens-Lennik</t>
  </si>
  <si>
    <t>Puurs</t>
  </si>
  <si>
    <t>Bonheiden</t>
  </si>
  <si>
    <t>Langemark-Poelkapelle</t>
  </si>
  <si>
    <t>Zonnebeke</t>
  </si>
  <si>
    <t>Linden</t>
  </si>
  <si>
    <t>Heverlee</t>
  </si>
  <si>
    <t>Melle</t>
  </si>
  <si>
    <t>Komen</t>
  </si>
  <si>
    <t>Kluisbergen</t>
  </si>
  <si>
    <t>Sint-Truiden</t>
  </si>
  <si>
    <t>Sint-Pauwels</t>
  </si>
  <si>
    <t>Gistel</t>
  </si>
  <si>
    <t>Wichelen</t>
  </si>
  <si>
    <t>Grobbendonk</t>
  </si>
  <si>
    <t>Huldenberg</t>
  </si>
  <si>
    <t>Ravels</t>
  </si>
  <si>
    <t>Zwijndrecht</t>
  </si>
  <si>
    <t>Brugge (Sint-Kruis)</t>
  </si>
  <si>
    <t xml:space="preserve">Heist-op-den-Berg </t>
  </si>
  <si>
    <t>Sint-Joris-Winge</t>
  </si>
  <si>
    <t>Herdersem</t>
  </si>
  <si>
    <t>Hechtel-Eksel</t>
  </si>
  <si>
    <t>Lovendegem</t>
  </si>
  <si>
    <t>Beringen-Beverlo</t>
  </si>
  <si>
    <t>64a</t>
  </si>
  <si>
    <t>93c</t>
  </si>
  <si>
    <t>L' Ecluse</t>
  </si>
  <si>
    <t>Timmy</t>
  </si>
  <si>
    <t>Bosstraat</t>
  </si>
  <si>
    <t>1761</t>
  </si>
  <si>
    <t>Roosdaal</t>
  </si>
  <si>
    <t>04/01/2018</t>
  </si>
  <si>
    <t>0651684996</t>
  </si>
  <si>
    <t>timmy@landmeter-lecluse.be</t>
  </si>
  <si>
    <t>005193513271</t>
  </si>
  <si>
    <t>info@landmeter-avq.be</t>
  </si>
  <si>
    <t>kris@landmeter-mertens.be</t>
  </si>
  <si>
    <t>johan.koppen@irtas.be</t>
  </si>
  <si>
    <t>schattingen@intertopo.be</t>
  </si>
  <si>
    <t>Vandebosch</t>
  </si>
  <si>
    <t xml:space="preserve">Marjoleinstraat </t>
  </si>
  <si>
    <t>0638471915</t>
  </si>
  <si>
    <t>peter.vandebosch@gmail.com</t>
  </si>
  <si>
    <t>005193528833</t>
  </si>
  <si>
    <t>arbometica@telenet.be</t>
  </si>
  <si>
    <t>schoeters.johan@gmail.com</t>
  </si>
  <si>
    <t>landmeterlievens@telenet.be</t>
  </si>
  <si>
    <t>guido@geo-saed.be</t>
  </si>
  <si>
    <t>lode.verdoodt@telenet.be</t>
  </si>
  <si>
    <t>info@landmeting.be</t>
  </si>
  <si>
    <t>ktaelman@skynet.be</t>
  </si>
  <si>
    <t>jozef.dekinder@telenet.be</t>
  </si>
  <si>
    <t>kenneth.smith@ellips.info</t>
  </si>
  <si>
    <t>landm.feyaerts@skynet.be</t>
  </si>
  <si>
    <t>landmeter.callens@telenet.be</t>
  </si>
  <si>
    <t xml:space="preserve">Kalkovenlaan </t>
  </si>
  <si>
    <t>info@landmeteraudenaert.be</t>
  </si>
  <si>
    <t>Verbrugge</t>
  </si>
  <si>
    <t>Hanne</t>
  </si>
  <si>
    <t xml:space="preserve">Doorniksewijk </t>
  </si>
  <si>
    <t>08/01/2018</t>
  </si>
  <si>
    <t>005193575515</t>
  </si>
  <si>
    <t>dieter_callaert@hotmail.com</t>
  </si>
  <si>
    <t>Metten</t>
  </si>
  <si>
    <t xml:space="preserve">Holsteenweg </t>
  </si>
  <si>
    <t>3520</t>
  </si>
  <si>
    <t>Zonhoven</t>
  </si>
  <si>
    <t>0561836767</t>
  </si>
  <si>
    <t>info@mettenplus.be</t>
  </si>
  <si>
    <t>005193581272</t>
  </si>
  <si>
    <t>maarten@vaneyken.be</t>
  </si>
  <si>
    <t>devosinge@telenet.be</t>
  </si>
  <si>
    <t>schoolstraat</t>
  </si>
  <si>
    <t>378</t>
  </si>
  <si>
    <t>info@geoscoop.be</t>
  </si>
  <si>
    <t>info@landmeter-vermeiren.be</t>
  </si>
  <si>
    <t>hermanvinckbvba@gmail.com</t>
  </si>
  <si>
    <t>debeer.co@skynet.be</t>
  </si>
  <si>
    <t>info@studiebureau-vanopstal.be</t>
  </si>
  <si>
    <t>andre.penne@nostris.net</t>
  </si>
  <si>
    <t>hugo@taelemans.com</t>
  </si>
  <si>
    <t>diederik@taelemans.com</t>
  </si>
  <si>
    <t>Kiewitseweg</t>
  </si>
  <si>
    <t>landmeter.bogaerts@skynet.be</t>
  </si>
  <si>
    <t>Wommelgemsesteenweg</t>
  </si>
  <si>
    <t>2531</t>
  </si>
  <si>
    <t>Vremde</t>
  </si>
  <si>
    <t>info@landmetervaneester.be</t>
  </si>
  <si>
    <t>richard.dewit@outlook.com</t>
  </si>
  <si>
    <t>mail@krisbelsack.be</t>
  </si>
  <si>
    <t>landmeter@scarlet.be</t>
  </si>
  <si>
    <t>0554914333</t>
  </si>
  <si>
    <t>nele@landmetervvp.be</t>
  </si>
  <si>
    <t>sven@meet-het.be</t>
  </si>
  <si>
    <t>09/01/2018</t>
  </si>
  <si>
    <t>0847225417</t>
  </si>
  <si>
    <t>sofie@axios.be</t>
  </si>
  <si>
    <t>005193632095</t>
  </si>
  <si>
    <t>ygeens@skynet.be</t>
  </si>
  <si>
    <t xml:space="preserve">Bossant </t>
  </si>
  <si>
    <t>10/01/2018</t>
  </si>
  <si>
    <t>0518852109</t>
  </si>
  <si>
    <t>005193636139</t>
  </si>
  <si>
    <t>chrisbossant@gmail.com</t>
  </si>
  <si>
    <t>Stationswal</t>
  </si>
  <si>
    <t>0474134614</t>
  </si>
  <si>
    <t>005193641694</t>
  </si>
  <si>
    <t>leorutten@telenet.be</t>
  </si>
  <si>
    <t>philip.derck@skynet.be</t>
  </si>
  <si>
    <t>luc.s@skynet.be</t>
  </si>
  <si>
    <t>vandenbroucke.michel@telenet.be</t>
  </si>
  <si>
    <t>terloobvba@skynet.be</t>
  </si>
  <si>
    <t>Neerlinter</t>
  </si>
  <si>
    <t>marc.vandereycken@telenet.be</t>
  </si>
  <si>
    <t>dany.pape@skynet.be</t>
  </si>
  <si>
    <t>nico.vanderlinden@skynet.be</t>
  </si>
  <si>
    <t xml:space="preserve">Dr Van Der Borghtstraat </t>
  </si>
  <si>
    <t>0452351679</t>
  </si>
  <si>
    <t>info@landmeter-vanechelpoel.be</t>
  </si>
  <si>
    <t>rudy.depoorter@telenet.be</t>
  </si>
  <si>
    <t>jan@janfoque.be</t>
  </si>
  <si>
    <t>landmeter.vandromme@telenet.be</t>
  </si>
  <si>
    <t>Sikkelstraat</t>
  </si>
  <si>
    <t>eddy.vranckaert@telenet.be</t>
  </si>
  <si>
    <t>marc.gerlo@skynet.be</t>
  </si>
  <si>
    <t>Tomas</t>
  </si>
  <si>
    <t>Brugge (Assebroek)</t>
  </si>
  <si>
    <t>bruno@topomechelen.be</t>
  </si>
  <si>
    <t>norbert@vaneyken.be</t>
  </si>
  <si>
    <t>pascal.verdoolaeghe@telenet.be</t>
  </si>
  <si>
    <t>Hanson</t>
  </si>
  <si>
    <t>005193639472</t>
  </si>
  <si>
    <t>De Wolf</t>
  </si>
  <si>
    <t>Vicky</t>
  </si>
  <si>
    <t>005193726570</t>
  </si>
  <si>
    <t>Trocmé</t>
  </si>
  <si>
    <t>005193726873</t>
  </si>
  <si>
    <t>reinout.janssens@telenet.be</t>
  </si>
  <si>
    <t>Van Hooreweghe</t>
  </si>
  <si>
    <t>Assenede</t>
  </si>
  <si>
    <t>0827679026</t>
  </si>
  <si>
    <t>005897845732</t>
  </si>
  <si>
    <t>jonas.vanhooreweghe@meet-het.be</t>
  </si>
  <si>
    <t>Buyens</t>
  </si>
  <si>
    <t>0464252985</t>
  </si>
  <si>
    <t>005193729196</t>
  </si>
  <si>
    <t>freddy@deserannolandmeters.be</t>
  </si>
  <si>
    <t>Carlier</t>
  </si>
  <si>
    <t>Ruben</t>
  </si>
  <si>
    <t>Handelsstraat</t>
  </si>
  <si>
    <t>8770</t>
  </si>
  <si>
    <t>Ingelmunster</t>
  </si>
  <si>
    <t>0677672187</t>
  </si>
  <si>
    <t>005193735462</t>
  </si>
  <si>
    <t>0836191270</t>
  </si>
  <si>
    <t>info@klaasdesaever.be</t>
  </si>
  <si>
    <t>beckwee.philippe@telenet.be</t>
  </si>
  <si>
    <t>Jozef Duthoystraat</t>
  </si>
  <si>
    <t>8790</t>
  </si>
  <si>
    <t>Waregem</t>
  </si>
  <si>
    <t>0863164396</t>
  </si>
  <si>
    <t>info@bv-experten.be</t>
  </si>
  <si>
    <t>003216303465</t>
  </si>
  <si>
    <t>Esenweg</t>
  </si>
  <si>
    <t>geovdp@advalvas.be</t>
  </si>
  <si>
    <t>info@lrr.bvba.be</t>
  </si>
  <si>
    <t>587</t>
  </si>
  <si>
    <t>Erps-Kwerps</t>
  </si>
  <si>
    <t>Aertbeliën</t>
  </si>
  <si>
    <t>de dreef van Hertebos</t>
  </si>
  <si>
    <t>0468671435</t>
  </si>
  <si>
    <t>005193744657</t>
  </si>
  <si>
    <t>mark_aertbeliën@telenet.be</t>
  </si>
  <si>
    <t>Devenijn</t>
  </si>
  <si>
    <t>Laurence</t>
  </si>
  <si>
    <t>Ten Dale</t>
  </si>
  <si>
    <t>0831774208</t>
  </si>
  <si>
    <t>005193745566</t>
  </si>
  <si>
    <t>laurence@ldtopo.be</t>
  </si>
  <si>
    <t>info@invar.be</t>
  </si>
  <si>
    <t>info@geotec.be</t>
  </si>
  <si>
    <t>003256529567</t>
  </si>
  <si>
    <t>0438852843</t>
  </si>
  <si>
    <t>De Ryck</t>
  </si>
  <si>
    <t>Martelarenstraat</t>
  </si>
  <si>
    <t>129</t>
  </si>
  <si>
    <t>0684337572</t>
  </si>
  <si>
    <t>005193748701</t>
  </si>
  <si>
    <t>landmeter.derijck@skynet.be</t>
  </si>
  <si>
    <t>fons.kemps@telenet.be</t>
  </si>
  <si>
    <t>info@landmeter-smet.be</t>
  </si>
  <si>
    <t>0441074836</t>
  </si>
  <si>
    <t>asam@asam.be</t>
  </si>
  <si>
    <t>Van Briel</t>
  </si>
  <si>
    <t>Rafaël</t>
  </si>
  <si>
    <t>Sint-Maartenstraat</t>
  </si>
  <si>
    <t>006218796807</t>
  </si>
  <si>
    <t>0661778441</t>
  </si>
  <si>
    <t>07/01/2018</t>
  </si>
  <si>
    <t>raf@vanbrico.be</t>
  </si>
  <si>
    <t>Lobeau</t>
  </si>
  <si>
    <t>0500892558</t>
  </si>
  <si>
    <t>jan.lobeau@skynet.be</t>
  </si>
  <si>
    <t>005193753044</t>
  </si>
  <si>
    <t>info@guyvanherck.be</t>
  </si>
  <si>
    <t>info@intop.be</t>
  </si>
  <si>
    <t>0446603539</t>
  </si>
  <si>
    <t>Julie</t>
  </si>
  <si>
    <t>Bekestraat</t>
  </si>
  <si>
    <t>9750</t>
  </si>
  <si>
    <t>Huise-Zingem</t>
  </si>
  <si>
    <t>11/01/2018</t>
  </si>
  <si>
    <t>julie.ducatillon@skynet.be</t>
  </si>
  <si>
    <t>005920328211</t>
  </si>
  <si>
    <t>guy.romain@telenet.be</t>
  </si>
  <si>
    <t>paul@sb-v.be</t>
  </si>
  <si>
    <t>dieter@landmetersbureaudehoef.be</t>
  </si>
  <si>
    <t>landmeter.vandewalle@skynet.be</t>
  </si>
  <si>
    <t>dg@sbgoegebeur.be</t>
  </si>
  <si>
    <t>0889948967</t>
  </si>
  <si>
    <t>005193754862</t>
  </si>
  <si>
    <t>david@martensconsulting.be</t>
  </si>
  <si>
    <t>0668134614</t>
  </si>
  <si>
    <t>roger.daenen@gmail.com</t>
  </si>
  <si>
    <t>jelle@landmeter-broothaerts.be</t>
  </si>
  <si>
    <t xml:space="preserve">benjamin@metae.be </t>
  </si>
  <si>
    <t xml:space="preserve">jan.prevost@gmail.com </t>
  </si>
  <si>
    <t>13/01/2018</t>
  </si>
  <si>
    <t>0734318704</t>
  </si>
  <si>
    <t>bart@drds.be</t>
  </si>
  <si>
    <t>005193774868</t>
  </si>
  <si>
    <t>Frederik Van der Nootstraat</t>
  </si>
  <si>
    <t xml:space="preserve">michiel@vastgoedderouck.be </t>
  </si>
  <si>
    <t>Vanhoenacker</t>
  </si>
  <si>
    <t>Hyacintenlaan</t>
  </si>
  <si>
    <t>3550</t>
  </si>
  <si>
    <t>Heusden-Zolder</t>
  </si>
  <si>
    <t>0849529760</t>
  </si>
  <si>
    <t>driesacker@gmail.com</t>
  </si>
  <si>
    <t>005193779619</t>
  </si>
  <si>
    <t>betty@l-bd.be</t>
  </si>
  <si>
    <t>laurent.parys@telenet.be</t>
  </si>
  <si>
    <t xml:space="preserve">Kerkblokstraat </t>
  </si>
  <si>
    <t>info@topomar.be</t>
  </si>
  <si>
    <t>kreps.bvba@skynet.be</t>
  </si>
  <si>
    <t>peter.verheyen@skynet.be</t>
  </si>
  <si>
    <t>bart_roelstraete@hotmail.com</t>
  </si>
  <si>
    <t>damien.degeldere@gmail.com</t>
  </si>
  <si>
    <t>frank.reyne@telenet.be</t>
  </si>
  <si>
    <t xml:space="preserve">maurice@landmetersbureaudehoef.be  </t>
  </si>
  <si>
    <t>Seurynck</t>
  </si>
  <si>
    <t>Kustlaan</t>
  </si>
  <si>
    <t>0444998980</t>
  </si>
  <si>
    <t>005193907537</t>
  </si>
  <si>
    <t>immolock@skynet.be</t>
  </si>
  <si>
    <t>patrick.van.cauwenbergh@skynet.be</t>
  </si>
  <si>
    <t>rolandexpertise@skynet.be</t>
  </si>
  <si>
    <t>12/01/2018</t>
  </si>
  <si>
    <t>kristof.rutten1@telenet.be</t>
  </si>
  <si>
    <t>005193908850</t>
  </si>
  <si>
    <t>19/01/2018</t>
  </si>
  <si>
    <t>luc@foesters.be</t>
  </si>
  <si>
    <t>frans.nelissen@busmail.net</t>
  </si>
  <si>
    <t>Van Den Eynde</t>
  </si>
  <si>
    <t>Nindsebaan</t>
  </si>
  <si>
    <t>3140</t>
  </si>
  <si>
    <t>Keerbergen</t>
  </si>
  <si>
    <t>0436558495</t>
  </si>
  <si>
    <t>005193916631</t>
  </si>
  <si>
    <t>pvde@vandeneynde.be</t>
  </si>
  <si>
    <t>herwig@sabbenv.be</t>
  </si>
  <si>
    <t>thomas.collin@collinlandmeters.be</t>
  </si>
  <si>
    <t>005193923301</t>
  </si>
  <si>
    <t xml:space="preserve">Michiels </t>
  </si>
  <si>
    <t>0811055206</t>
  </si>
  <si>
    <t>info@guymichiels.be</t>
  </si>
  <si>
    <t>005193927139</t>
  </si>
  <si>
    <t>Identificatienummer</t>
  </si>
  <si>
    <t>0456437161</t>
  </si>
  <si>
    <t>0871299035</t>
  </si>
  <si>
    <t>0745235855</t>
  </si>
  <si>
    <t>0471915292</t>
  </si>
  <si>
    <t>Commerciële
benaming</t>
  </si>
  <si>
    <t>0454140439</t>
  </si>
  <si>
    <t>0476811616</t>
  </si>
  <si>
    <t>0451078506</t>
  </si>
  <si>
    <t>0890596788</t>
  </si>
  <si>
    <t>0811614440</t>
  </si>
  <si>
    <t>0696084668</t>
  </si>
  <si>
    <t>0461367335</t>
  </si>
  <si>
    <t>0678064444</t>
  </si>
  <si>
    <t>0525578860</t>
  </si>
  <si>
    <t>0682103802</t>
  </si>
  <si>
    <t>0502526514</t>
  </si>
  <si>
    <t>0741040705</t>
  </si>
  <si>
    <t>0525345268</t>
  </si>
  <si>
    <t>0640999259</t>
  </si>
  <si>
    <t>0674829790</t>
  </si>
  <si>
    <t>0698199367</t>
  </si>
  <si>
    <t>0807139275</t>
  </si>
  <si>
    <t>0743151147</t>
  </si>
  <si>
    <t>0741082968</t>
  </si>
  <si>
    <t>0898903948</t>
  </si>
  <si>
    <t>0644839865</t>
  </si>
  <si>
    <t>0885810433</t>
  </si>
  <si>
    <t>0589698731</t>
  </si>
  <si>
    <t>0648345822</t>
  </si>
  <si>
    <t>0639199910</t>
  </si>
  <si>
    <t>0562799641</t>
  </si>
  <si>
    <t>0674012814</t>
  </si>
  <si>
    <t>0875283854</t>
  </si>
  <si>
    <t>0544745070</t>
  </si>
  <si>
    <t>0706701121</t>
  </si>
  <si>
    <t>0475869330</t>
  </si>
  <si>
    <t>0436062114</t>
  </si>
  <si>
    <t>0720087220</t>
  </si>
  <si>
    <t>0454023148</t>
  </si>
  <si>
    <t>0628158142</t>
  </si>
  <si>
    <t>0431252496</t>
  </si>
  <si>
    <t>0667948631</t>
  </si>
  <si>
    <t>0455184970</t>
  </si>
  <si>
    <t>0419659513</t>
  </si>
  <si>
    <t>0446056577</t>
  </si>
  <si>
    <t>0882389105</t>
  </si>
  <si>
    <t>BVBA Topofin</t>
  </si>
  <si>
    <t>0434613448</t>
  </si>
  <si>
    <t>0866642936</t>
  </si>
  <si>
    <t>0887297701</t>
  </si>
  <si>
    <t>Kouterbaan</t>
  </si>
  <si>
    <t>0462107802</t>
  </si>
  <si>
    <t>0674949457</t>
  </si>
  <si>
    <t>Lavendelweg</t>
  </si>
  <si>
    <t>0892385944</t>
  </si>
  <si>
    <t>0448982910</t>
  </si>
  <si>
    <t>0673529891</t>
  </si>
  <si>
    <t>Nevele</t>
  </si>
  <si>
    <t>9850</t>
  </si>
  <si>
    <t>Graaf van Hoornestraat</t>
  </si>
  <si>
    <t>landmeter@teugels.eu</t>
  </si>
  <si>
    <t>0457111609</t>
  </si>
  <si>
    <t>jonaslenoir@gmail.com</t>
  </si>
  <si>
    <t>Slegers</t>
  </si>
  <si>
    <t xml:space="preserve">Heikantstraat </t>
  </si>
  <si>
    <t>0423097370</t>
  </si>
  <si>
    <t>robertslegers@telenet.be</t>
  </si>
  <si>
    <t>005194044953</t>
  </si>
  <si>
    <t>Bliki</t>
  </si>
  <si>
    <t xml:space="preserve">Oudendijk </t>
  </si>
  <si>
    <t>22/01/2018</t>
  </si>
  <si>
    <t>0895194192</t>
  </si>
  <si>
    <t>kristof@topoplus.be</t>
  </si>
  <si>
    <t>005194093251</t>
  </si>
  <si>
    <t>griet.de.munter@skynet.be</t>
  </si>
  <si>
    <t xml:space="preserve">Verboven </t>
  </si>
  <si>
    <t>25/01/2018</t>
  </si>
  <si>
    <t>005194099517</t>
  </si>
  <si>
    <t>0882061679</t>
  </si>
  <si>
    <t>005194101537</t>
  </si>
  <si>
    <t>005194102244</t>
  </si>
  <si>
    <t>Zeedijk</t>
  </si>
  <si>
    <t xml:space="preserve">8370 </t>
  </si>
  <si>
    <t>Blankenberge</t>
  </si>
  <si>
    <t>26/01/2018</t>
  </si>
  <si>
    <t>0405229574</t>
  </si>
  <si>
    <t>vincent@agenceverburgh.be</t>
  </si>
  <si>
    <t>Tanghe</t>
  </si>
  <si>
    <t>0461113749</t>
  </si>
  <si>
    <t>tanghechris@gmail.com</t>
  </si>
  <si>
    <t xml:space="preserve">Verbindingsdok-Westkaai </t>
  </si>
  <si>
    <t>005194103658</t>
  </si>
  <si>
    <t>schatting@teccon.be</t>
  </si>
  <si>
    <t>karl.debaillie@expog.be</t>
  </si>
  <si>
    <t>danny.demoor@telenet.be</t>
  </si>
  <si>
    <t>wlavrauw@skynet.be</t>
  </si>
  <si>
    <t>maxroberti@skynet.be</t>
  </si>
  <si>
    <t>yvanverstraeten@telenet.be&gt;</t>
  </si>
  <si>
    <t>oversteyns.bvba@telenet.be</t>
  </si>
  <si>
    <t>LB-Dimensions</t>
  </si>
  <si>
    <t>info@feysbvba.be</t>
  </si>
  <si>
    <t>BVBA Feys</t>
  </si>
  <si>
    <t xml:space="preserve">De Buyser </t>
  </si>
  <si>
    <t>Lindenhof</t>
  </si>
  <si>
    <t>8377</t>
  </si>
  <si>
    <t>Zuienkerke</t>
  </si>
  <si>
    <t>0812184364</t>
  </si>
  <si>
    <t>landmeterdebuyser@gmail.com</t>
  </si>
  <si>
    <t>005194276036</t>
  </si>
  <si>
    <t>Van Doorsselaere</t>
  </si>
  <si>
    <t>Ledehof</t>
  </si>
  <si>
    <t>02/02/2018</t>
  </si>
  <si>
    <t>0721067712</t>
  </si>
  <si>
    <t>hvan@telenet.be</t>
  </si>
  <si>
    <t>005194278460</t>
  </si>
  <si>
    <t>metimo@telenet.be</t>
  </si>
  <si>
    <t>luc.henneco@scarlet.be</t>
  </si>
  <si>
    <t>003212622620</t>
  </si>
  <si>
    <t>29/01/2018</t>
  </si>
  <si>
    <t>0680046016</t>
  </si>
  <si>
    <t>joel.vantyghem@telenet.be</t>
  </si>
  <si>
    <t>Maris</t>
  </si>
  <si>
    <t>005194294830</t>
  </si>
  <si>
    <t>St-Jobstraat</t>
  </si>
  <si>
    <t>0878164754</t>
  </si>
  <si>
    <t>frederik.maris@fmlbvba.be</t>
  </si>
  <si>
    <t>Michels</t>
  </si>
  <si>
    <t>70</t>
  </si>
  <si>
    <t>0638504082</t>
  </si>
  <si>
    <t>pol.michels@skynet.be</t>
  </si>
  <si>
    <t>005194296042</t>
  </si>
  <si>
    <t>Klingeleers</t>
  </si>
  <si>
    <t>005194297052</t>
  </si>
  <si>
    <t>Landmeetkantoor DE BUYSER</t>
  </si>
  <si>
    <t>Frederik Maris Landmetersbureau</t>
  </si>
  <si>
    <t>info@borghart.be</t>
  </si>
  <si>
    <t>Landmetersbureau Borghart</t>
  </si>
  <si>
    <t>dimi.coppens@skynet.be</t>
  </si>
  <si>
    <t>Studiebureau Declercq</t>
  </si>
  <si>
    <t>sybille@vcpa.be</t>
  </si>
  <si>
    <t>Kleitestraat</t>
  </si>
  <si>
    <t>9880</t>
  </si>
  <si>
    <t>Aalter</t>
  </si>
  <si>
    <t>27/01/2018</t>
  </si>
  <si>
    <t>0648550512</t>
  </si>
  <si>
    <t>Meetburo Eric Martens</t>
  </si>
  <si>
    <t>meetburo@telenet.be</t>
  </si>
  <si>
    <t>005194304126</t>
  </si>
  <si>
    <t>Terra Survey</t>
  </si>
  <si>
    <t>Dirickx</t>
  </si>
  <si>
    <t>133</t>
  </si>
  <si>
    <t>31/01/2018</t>
  </si>
  <si>
    <t>0845366975</t>
  </si>
  <si>
    <t>diederik@geod.be</t>
  </si>
  <si>
    <t>Bieststraat</t>
  </si>
  <si>
    <t>005194304227</t>
  </si>
  <si>
    <t>Cleuren</t>
  </si>
  <si>
    <t>Bartholomeus</t>
  </si>
  <si>
    <t>Sint-Lambrechts-Herkstraat</t>
  </si>
  <si>
    <t>88</t>
  </si>
  <si>
    <t>0651916610</t>
  </si>
  <si>
    <t>bart-cleuren@telenet.be</t>
  </si>
  <si>
    <t>005194304328</t>
  </si>
  <si>
    <t>Lavrouw Walter</t>
  </si>
  <si>
    <t>Lenoir Jonas</t>
  </si>
  <si>
    <t>Leroux Koen</t>
  </si>
  <si>
    <t>Leroy Florence</t>
  </si>
  <si>
    <t>Liekens Peter</t>
  </si>
  <si>
    <t>Lietaer Cedric</t>
  </si>
  <si>
    <t>Maes Jan</t>
  </si>
  <si>
    <t>Wouters Koenraad</t>
  </si>
  <si>
    <t>De Seranno Freddy</t>
  </si>
  <si>
    <t>Landmeetbureau De Troyer</t>
  </si>
  <si>
    <t>De Wael Jan</t>
  </si>
  <si>
    <t>De Winter Rudi</t>
  </si>
  <si>
    <t>Debeer &amp; co</t>
  </si>
  <si>
    <t>Landmeter-expert Debruyne</t>
  </si>
  <si>
    <t>Debuck Virginie</t>
  </si>
  <si>
    <t>Decaesstecker Dominique</t>
  </si>
  <si>
    <t>Landmeter Degeldere</t>
  </si>
  <si>
    <t>Dehaese Filip</t>
  </si>
  <si>
    <t>Dekien Luc</t>
  </si>
  <si>
    <t>Demoor Danny</t>
  </si>
  <si>
    <t>VC Den Hartigh</t>
  </si>
  <si>
    <t>Landmeter-expert Den Hartigh Robert</t>
  </si>
  <si>
    <t>Landmeter-expert Johan Deneve</t>
  </si>
  <si>
    <t>Derck Philip</t>
  </si>
  <si>
    <t>Dewitz Vital</t>
  </si>
  <si>
    <t>Landmeterskantoor D'Haene</t>
  </si>
  <si>
    <t>Ducatillon Patrick en Jullie</t>
  </si>
  <si>
    <t>BVBA Claeyssens en Couchuyt</t>
  </si>
  <si>
    <t>Aendenboom Guy</t>
  </si>
  <si>
    <t>BVBA Immo-Invest</t>
  </si>
  <si>
    <t>Landmetingskantoor Denis en Kristien Ballet</t>
  </si>
  <si>
    <t>DR - Schattingen</t>
  </si>
  <si>
    <t>Landmeetbureau de Ridder</t>
  </si>
  <si>
    <t>De Keyser Alfred</t>
  </si>
  <si>
    <t>Landmeetkundig bureau Daeninck - Audenaert</t>
  </si>
  <si>
    <t>GEO² Landmeetkunde &amp; Vastgoedexpertise</t>
  </si>
  <si>
    <t>BVBA Bladt &amp; Partners</t>
  </si>
  <si>
    <t>NV Bussels</t>
  </si>
  <si>
    <t>Expertisebureau Daveloose &amp; zoon</t>
  </si>
  <si>
    <t>Bonneure Dirk</t>
  </si>
  <si>
    <t>BVBA WEBO</t>
  </si>
  <si>
    <t>BVBA Officium</t>
  </si>
  <si>
    <t>BVBA Kris De Pauw</t>
  </si>
  <si>
    <t>Claes Marc</t>
  </si>
  <si>
    <t>BVBA Aertbeliën M schatting &amp; advies vastgoed</t>
  </si>
  <si>
    <t>BVBA Erik Ceulemans</t>
  </si>
  <si>
    <t>De Crombrugghe &amp; Partners</t>
  </si>
  <si>
    <t>DC Geomatica</t>
  </si>
  <si>
    <t>BVBA Kris Belsack</t>
  </si>
  <si>
    <t>Landmetersbureau De Hoef</t>
  </si>
  <si>
    <t>Studie- &amp; landmeetbureau Alex Coussens</t>
  </si>
  <si>
    <t>Landmeterskantoor Collin</t>
  </si>
  <si>
    <t>BVBA RICE</t>
  </si>
  <si>
    <t>DG &amp; C</t>
  </si>
  <si>
    <t>Claes Chris</t>
  </si>
  <si>
    <t>Landmeter Callewaert</t>
  </si>
  <si>
    <t>Landmetersbureau Breugelmans</t>
  </si>
  <si>
    <t>Bossant Expertises</t>
  </si>
  <si>
    <t>BVBA Landmeetburo Bogaerts</t>
  </si>
  <si>
    <t>Ameloot Eddy</t>
  </si>
  <si>
    <t>BVBA Landmetersbureel De Brabander</t>
  </si>
  <si>
    <t>Landmeter - Expert Freek De Hovre</t>
  </si>
  <si>
    <t>BVBA Teccon</t>
  </si>
  <si>
    <t>BVBA Studiebureau De Pauw</t>
  </si>
  <si>
    <t>BVBA Studie en expertisebureel Hdp</t>
  </si>
  <si>
    <t>Landmeter De Rop</t>
  </si>
  <si>
    <t>Landmeter-expert Harie Geerits</t>
  </si>
  <si>
    <t>Studiebureau Goegebeur-Van Den Bulcke</t>
  </si>
  <si>
    <t>Landmeterskantoor Frans &amp; Goor</t>
  </si>
  <si>
    <t>Landmeterskantoor Colette Guilini</t>
  </si>
  <si>
    <t>Landmeter Alessandro Heylen</t>
  </si>
  <si>
    <t>Echo</t>
  </si>
  <si>
    <t>Studiebureau Meso</t>
  </si>
  <si>
    <t>Meet het Brakel</t>
  </si>
  <si>
    <t>Jamaels Urbain</t>
  </si>
  <si>
    <t>Kegels landmeter- en expertisebureau</t>
  </si>
  <si>
    <t>BMK Vastgoed &amp; Landmeten</t>
  </si>
  <si>
    <t>Landmeter Francis Koyen</t>
  </si>
  <si>
    <t>Landmeter Timmy L'Ecluse</t>
  </si>
  <si>
    <t>Neckebroeck</t>
  </si>
  <si>
    <t>Baron</t>
  </si>
  <si>
    <t>Edouard</t>
  </si>
  <si>
    <t>Doorgangstraat</t>
  </si>
  <si>
    <t>0665967158</t>
  </si>
  <si>
    <t>Baron Immo &amp; Consult</t>
  </si>
  <si>
    <t>baronedouard@gmail.com</t>
  </si>
  <si>
    <t>005194433357</t>
  </si>
  <si>
    <t>Mentens</t>
  </si>
  <si>
    <t>Hoogeind</t>
  </si>
  <si>
    <t>0687627456</t>
  </si>
  <si>
    <t>info@veldwerkbureau.be</t>
  </si>
  <si>
    <t>005194433761</t>
  </si>
  <si>
    <t>info@landmeter-deburghgraeve.be</t>
  </si>
  <si>
    <t>Tournier</t>
  </si>
  <si>
    <t>05/02/2018</t>
  </si>
  <si>
    <t>philip@tournier.be</t>
  </si>
  <si>
    <t>Devooght</t>
  </si>
  <si>
    <t>06/02/2018</t>
  </si>
  <si>
    <t>005194436387</t>
  </si>
  <si>
    <t>Hennau</t>
  </si>
  <si>
    <t>08/02/2018</t>
  </si>
  <si>
    <t>marc.hennau@landmeters.net</t>
  </si>
  <si>
    <t>Christoffel</t>
  </si>
  <si>
    <t>144</t>
  </si>
  <si>
    <t>1933</t>
  </si>
  <si>
    <t>Sterrebeek</t>
  </si>
  <si>
    <t>0832187942</t>
  </si>
  <si>
    <t>guy.vanderlinden@skynet.be</t>
  </si>
  <si>
    <t>005194438815</t>
  </si>
  <si>
    <t>Matheusen Gert</t>
  </si>
  <si>
    <t>Meersschaut Illem</t>
  </si>
  <si>
    <t>Melis Ludo</t>
  </si>
  <si>
    <t>Mertens Koen</t>
  </si>
  <si>
    <t>Michiels Guy</t>
  </si>
  <si>
    <t>Michiels Peter</t>
  </si>
  <si>
    <t>Micholt Benedikt</t>
  </si>
  <si>
    <t>Mortelmans Jozef</t>
  </si>
  <si>
    <t>Motten Mathieu</t>
  </si>
  <si>
    <t>Neefs Stef</t>
  </si>
  <si>
    <t>Nelissen Frans</t>
  </si>
  <si>
    <t>Nies Mathieu</t>
  </si>
  <si>
    <t>Nys Daniel</t>
  </si>
  <si>
    <t>Pape Dany</t>
  </si>
  <si>
    <t>Penne Andre</t>
  </si>
  <si>
    <t>Pieters Gregory</t>
  </si>
  <si>
    <t>Prevost Jan</t>
  </si>
  <si>
    <t>Prové Karel</t>
  </si>
  <si>
    <t>Pype Christophe</t>
  </si>
  <si>
    <t>Ranschaert Veerle</t>
  </si>
  <si>
    <t>Ravijts Stefan</t>
  </si>
  <si>
    <t>Raymaekers Eddy</t>
  </si>
  <si>
    <t>Renaer Stefan</t>
  </si>
  <si>
    <t>Reyné Frank</t>
  </si>
  <si>
    <t>Rimanque Frank</t>
  </si>
  <si>
    <t>Ritzen Luc</t>
  </si>
  <si>
    <t>Roberti de Winghe Maximilien</t>
  </si>
  <si>
    <t>Roelstraete Bart</t>
  </si>
  <si>
    <t>Roland Serge-Marie</t>
  </si>
  <si>
    <t>Roos Dries</t>
  </si>
  <si>
    <t>Rymenants Florent</t>
  </si>
  <si>
    <t>Scherpereel Bart</t>
  </si>
  <si>
    <t>Schoeters Johan</t>
  </si>
  <si>
    <t>Schols Armand</t>
  </si>
  <si>
    <t>Schrijver Pieter</t>
  </si>
  <si>
    <t>Sichien Johan</t>
  </si>
  <si>
    <t>Sijbers Willy</t>
  </si>
  <si>
    <t>Sioen Philippe</t>
  </si>
  <si>
    <t>Snoeckx Karel</t>
  </si>
  <si>
    <t>Soenen Gil</t>
  </si>
  <si>
    <t>gilsoenen@gmail.com</t>
  </si>
  <si>
    <t>Taillieu Kristof</t>
  </si>
  <si>
    <t>willem.meersschaut@belgacom.net</t>
  </si>
  <si>
    <t>Pieters Patrick</t>
  </si>
  <si>
    <t>Maelfeyt</t>
  </si>
  <si>
    <t xml:space="preserve">8450 </t>
  </si>
  <si>
    <t>09/02/2018</t>
  </si>
  <si>
    <t>0822038574</t>
  </si>
  <si>
    <t>matthias@astridimmobilia.be</t>
  </si>
  <si>
    <t>D'hollander</t>
  </si>
  <si>
    <t>Xavier</t>
  </si>
  <si>
    <t>005194460639</t>
  </si>
  <si>
    <t>Oostberg</t>
  </si>
  <si>
    <t>0872184507</t>
  </si>
  <si>
    <t>info@xavierdhollander.be</t>
  </si>
  <si>
    <t>005194463568</t>
  </si>
  <si>
    <t>0630958373</t>
  </si>
  <si>
    <t>wouterklingeleers@gmail.com</t>
  </si>
  <si>
    <t>Kwadeplasstraat</t>
  </si>
  <si>
    <t>Linter</t>
  </si>
  <si>
    <t>louismichel893@hotmail.com</t>
  </si>
  <si>
    <t>005194602095</t>
  </si>
  <si>
    <t xml:space="preserve">Schoolstraat </t>
  </si>
  <si>
    <t>8540</t>
  </si>
  <si>
    <t>Deerlijk</t>
  </si>
  <si>
    <t>12/02/2018</t>
  </si>
  <si>
    <t>0896075508</t>
  </si>
  <si>
    <t>lode@immotaelman.be</t>
  </si>
  <si>
    <t>005194603210</t>
  </si>
  <si>
    <t xml:space="preserve">Brusselsestraat </t>
  </si>
  <si>
    <t xml:space="preserve">9660 </t>
  </si>
  <si>
    <t>info@landmeter-gosseye.be</t>
  </si>
  <si>
    <t>cb@trex.be</t>
  </si>
  <si>
    <t>Gertjan</t>
  </si>
  <si>
    <t>005194728704</t>
  </si>
  <si>
    <t>Bredepleinstraat</t>
  </si>
  <si>
    <t>3190</t>
  </si>
  <si>
    <t>Boortmeerbeek</t>
  </si>
  <si>
    <t>0844779730</t>
  </si>
  <si>
    <t>info@architectdekrem.be</t>
  </si>
  <si>
    <t xml:space="preserve">Blaton </t>
  </si>
  <si>
    <t>005194729613</t>
  </si>
  <si>
    <t>Singel</t>
  </si>
  <si>
    <t>0636946936</t>
  </si>
  <si>
    <t>Blaton Expertises</t>
  </si>
  <si>
    <t>info@blatonexpertises.be</t>
  </si>
  <si>
    <t>roel.bernaerts@rb-landmeter.be</t>
  </si>
  <si>
    <t>Nelson</t>
  </si>
  <si>
    <t>005194733754</t>
  </si>
  <si>
    <t>187</t>
  </si>
  <si>
    <t>15/02/2018</t>
  </si>
  <si>
    <t>0463948921</t>
  </si>
  <si>
    <t>Expertissimo</t>
  </si>
  <si>
    <t>immo-expert1@telenet.be</t>
  </si>
  <si>
    <t>005194734764</t>
  </si>
  <si>
    <t>Passtraat</t>
  </si>
  <si>
    <t>268</t>
  </si>
  <si>
    <t>16/02/2018</t>
  </si>
  <si>
    <t>0549888941</t>
  </si>
  <si>
    <t>geert@vanhovevastgoed.be</t>
  </si>
  <si>
    <t>Van Dyck</t>
  </si>
  <si>
    <t>005194735774</t>
  </si>
  <si>
    <t xml:space="preserve">Middelmolenlaan </t>
  </si>
  <si>
    <t>0810635730</t>
  </si>
  <si>
    <t>De Wachter</t>
  </si>
  <si>
    <t>Kathleen</t>
  </si>
  <si>
    <t>005194736178</t>
  </si>
  <si>
    <t>Koningin Fabiolalaan</t>
  </si>
  <si>
    <t>18/02/2018</t>
  </si>
  <si>
    <t>0671465375</t>
  </si>
  <si>
    <t>DWK Consult</t>
  </si>
  <si>
    <t>De Schepper</t>
  </si>
  <si>
    <t>Kelly</t>
  </si>
  <si>
    <t>005194737188</t>
  </si>
  <si>
    <t>Rooiplein</t>
  </si>
  <si>
    <t>2600</t>
  </si>
  <si>
    <t>0876831696</t>
  </si>
  <si>
    <t>Vastgoedexpert Kelly De Schepper</t>
  </si>
  <si>
    <t>kelly@jdessers.be</t>
  </si>
  <si>
    <t>paul.lombaert@skynet.be</t>
  </si>
  <si>
    <t>Goddefroy</t>
  </si>
  <si>
    <t>005194738606</t>
  </si>
  <si>
    <t>19/02/2018</t>
  </si>
  <si>
    <t>0685457032</t>
  </si>
  <si>
    <t>echo.expert@skynet.be</t>
  </si>
  <si>
    <t>landmeter.verheyden@gmail.com</t>
  </si>
  <si>
    <t>BVBA Philip Bockstaele</t>
  </si>
  <si>
    <t>Expertisebureau Bosman en co</t>
  </si>
  <si>
    <t>Topo Plus</t>
  </si>
  <si>
    <t>BVBA immo Taelman</t>
  </si>
  <si>
    <t>Troostwijk - Roux Expertises</t>
  </si>
  <si>
    <t>Landmeetkunde en expertiseburo Teugels</t>
  </si>
  <si>
    <t>T-LaB</t>
  </si>
  <si>
    <t>Claims &amp; Survey Bureau</t>
  </si>
  <si>
    <t>Teccon</t>
  </si>
  <si>
    <t>Uytterhoeven, Dirk</t>
  </si>
  <si>
    <t>Landmeter Koen Vaes</t>
  </si>
  <si>
    <t>Landmeterskantoor Sabbe en Co</t>
  </si>
  <si>
    <t>Vabrico</t>
  </si>
  <si>
    <t>Metex</t>
  </si>
  <si>
    <t>Geoplan 2000</t>
  </si>
  <si>
    <t>Van Den Broeck en Cie</t>
  </si>
  <si>
    <t>Intop Experts</t>
  </si>
  <si>
    <t>Van den Eynde Paul</t>
  </si>
  <si>
    <t>Van Den Vonder Marcel</t>
  </si>
  <si>
    <t>GEOVDP</t>
  </si>
  <si>
    <t>ADM-Topo</t>
  </si>
  <si>
    <t>Landmeterskantoor Van Eester</t>
  </si>
  <si>
    <t>Buro Van Eyken</t>
  </si>
  <si>
    <t>Landmeterskantoor Van Hee</t>
  </si>
  <si>
    <t>Van Herck Architecten- en expertenbureau</t>
  </si>
  <si>
    <t>Malean</t>
  </si>
  <si>
    <t>Landmeter Van Limbergen</t>
  </si>
  <si>
    <t>Van Mele - Van Cleemput</t>
  </si>
  <si>
    <t>Landmeters en studiebureau Van Opstal</t>
  </si>
  <si>
    <t>Landmeterskantoor VD</t>
  </si>
  <si>
    <t>Vandendriessche Joris</t>
  </si>
  <si>
    <t>Divatec</t>
  </si>
  <si>
    <t>Landmeterskantoor Vanderwegen</t>
  </si>
  <si>
    <t>Landmeter Vandewalle</t>
  </si>
  <si>
    <t>Elba Partners</t>
  </si>
  <si>
    <t>Landmeters- en studiebureau Vandromme</t>
  </si>
  <si>
    <t>Landmeterskantoor Vanhove</t>
  </si>
  <si>
    <t>Landmeter Vanloffelt Jeroen</t>
  </si>
  <si>
    <t>Arduenna - Architect</t>
  </si>
  <si>
    <t>Jovalan</t>
  </si>
  <si>
    <t>Vannut Jocelyn</t>
  </si>
  <si>
    <t>Landmeter en Expertisekantoor Verbeeck</t>
  </si>
  <si>
    <t>Landmeter Verbeke</t>
  </si>
  <si>
    <t>Agence Verburgh</t>
  </si>
  <si>
    <t>0810142119</t>
  </si>
  <si>
    <t>Studiebureau Verhaert</t>
  </si>
  <si>
    <t>Studiebureel Peter Verheyen</t>
  </si>
  <si>
    <t>B &amp; V Experten</t>
  </si>
  <si>
    <t>J. Vermeiren Studiebureau voor Landmeetkunde en Expertise</t>
  </si>
  <si>
    <t>Verimtop</t>
  </si>
  <si>
    <t>Advies en Expertisebureau</t>
  </si>
  <si>
    <t>C.F.A</t>
  </si>
  <si>
    <t>Wille Roger</t>
  </si>
  <si>
    <t>Landmeetkantoor Willems</t>
  </si>
  <si>
    <t>Metrico</t>
  </si>
  <si>
    <t>Windey Patrick Landmeter-Expert</t>
  </si>
  <si>
    <t>Amicus Curiae</t>
  </si>
  <si>
    <t xml:space="preserve">BVBA Arnauts Dirk </t>
  </si>
  <si>
    <t xml:space="preserve">BVBA Daeninck - Audenaert </t>
  </si>
  <si>
    <t xml:space="preserve">BVBA Landmeetbureau Roel Bernaerts </t>
  </si>
  <si>
    <t xml:space="preserve">BVBA CB.TEX </t>
  </si>
  <si>
    <t xml:space="preserve">BVBA Beckwee Philippe </t>
  </si>
  <si>
    <t xml:space="preserve">BVBA Mark Bernaerts </t>
  </si>
  <si>
    <t xml:space="preserve">BVBA db bouw &amp; advies </t>
  </si>
  <si>
    <t xml:space="preserve">BVBA Studie- en landmeterskantoor Boogmans </t>
  </si>
  <si>
    <t xml:space="preserve">BVBA Hosbur </t>
  </si>
  <si>
    <t xml:space="preserve">BVBA Landmeterkantoor Carlier </t>
  </si>
  <si>
    <t>BVBA Landmeetburo Bart Cleuren</t>
  </si>
  <si>
    <t xml:space="preserve">BVBA Dimso </t>
  </si>
  <si>
    <t xml:space="preserve">BVBA Lithas </t>
  </si>
  <si>
    <t xml:space="preserve">CV De Groot en Celen </t>
  </si>
  <si>
    <t xml:space="preserve">BVBA Consultex partners </t>
  </si>
  <si>
    <t>BVBA Landmeter Pieter De Nys</t>
  </si>
  <si>
    <t xml:space="preserve">BVBA T-Energie </t>
  </si>
  <si>
    <t xml:space="preserve">GCV DE Rouck Michiel </t>
  </si>
  <si>
    <t xml:space="preserve">De Ryck Raf </t>
  </si>
  <si>
    <t xml:space="preserve">VOF Landmeters  De Seranno </t>
  </si>
  <si>
    <t>BVBA landmeetkantoor Steven De Smedt</t>
  </si>
  <si>
    <t>BVBA Viator</t>
  </si>
  <si>
    <t xml:space="preserve">Comm.V.Varietur </t>
  </si>
  <si>
    <t xml:space="preserve">BVBA Arbometica </t>
  </si>
  <si>
    <t xml:space="preserve">BVBA Invar </t>
  </si>
  <si>
    <t xml:space="preserve">BVBA Debloudts </t>
  </si>
  <si>
    <t>BVBA Landmeter Bart Degezelle</t>
  </si>
  <si>
    <t xml:space="preserve">BVBA Landmetersbureel Dekrem </t>
  </si>
  <si>
    <t>BVBA Francis A. Delbeke sprl</t>
  </si>
  <si>
    <t xml:space="preserve">BVBA Delcour Tom Landmeter </t>
  </si>
  <si>
    <t>BVBA Millimeter</t>
  </si>
  <si>
    <t xml:space="preserve">BVBA Landmetersbureau Luc Demeulenaere </t>
  </si>
  <si>
    <t xml:space="preserve">BVBA Koen Denys </t>
  </si>
  <si>
    <t>BVBA  Landmeetkantoor Depoorter</t>
  </si>
  <si>
    <t xml:space="preserve">Depypere Lieven </t>
  </si>
  <si>
    <t xml:space="preserve">BVBA Derbatop </t>
  </si>
  <si>
    <t xml:space="preserve">BVBA Landmeter Klaas Desaever </t>
  </si>
  <si>
    <t xml:space="preserve">NV G. Investment </t>
  </si>
  <si>
    <t xml:space="preserve">BVBA Metae </t>
  </si>
  <si>
    <t xml:space="preserve">BVBA GEO-D </t>
  </si>
  <si>
    <t xml:space="preserve">BVBA Dumoulin Jos </t>
  </si>
  <si>
    <t xml:space="preserve">BVBA Immp Den Abeele </t>
  </si>
  <si>
    <t xml:space="preserve">BVBA Landmeter Raf Ernots </t>
  </si>
  <si>
    <t xml:space="preserve">BVBA Expertisebureel Foesters </t>
  </si>
  <si>
    <t>BVBA Foque Jan</t>
  </si>
  <si>
    <t xml:space="preserve">BVBA Ivo Fransen </t>
  </si>
  <si>
    <t>BVBA Yvan Geens</t>
  </si>
  <si>
    <t xml:space="preserve">BVBA De Bisschop + Geerts </t>
  </si>
  <si>
    <t xml:space="preserve">BVBA LSG </t>
  </si>
  <si>
    <t xml:space="preserve">BVBA Geotel Studiebureau </t>
  </si>
  <si>
    <t xml:space="preserve">BVBA JBCC </t>
  </si>
  <si>
    <t>BVBA Landmeterskantoor  Goris</t>
  </si>
  <si>
    <t xml:space="preserve">GLV Sotex </t>
  </si>
  <si>
    <t xml:space="preserve">BVBA Landmeter Pol Hautekiet </t>
  </si>
  <si>
    <t>BVBA Ibens Landmeters</t>
  </si>
  <si>
    <t xml:space="preserve">Henneco Luc </t>
  </si>
  <si>
    <t xml:space="preserve">NV Gudrun Xpert </t>
  </si>
  <si>
    <t xml:space="preserve">BVBA Studiebureau Jonckheere </t>
  </si>
  <si>
    <t xml:space="preserve">BVBA Almi </t>
  </si>
  <si>
    <t xml:space="preserve">BVBA studiekantoor Kockaerts </t>
  </si>
  <si>
    <t>BVBA  Studiegroep Irtas</t>
  </si>
  <si>
    <t xml:space="preserve">BVBA Jan Koyen Geo </t>
  </si>
  <si>
    <t xml:space="preserve">BVBA Kreps </t>
  </si>
  <si>
    <t>Comm. V. Verte-Blondelle</t>
  </si>
  <si>
    <t>BVBA Buro-Eyckmans</t>
  </si>
  <si>
    <t>bram@buro-eyckmans.be</t>
  </si>
  <si>
    <t>Studiebureau Filip Branckaert</t>
  </si>
  <si>
    <t>filip.branckaert@skynet.be</t>
  </si>
  <si>
    <t>BVBA Landmeten Reyntjens</t>
  </si>
  <si>
    <t>wb@topoplan.be</t>
  </si>
  <si>
    <t xml:space="preserve">BVBA Expertisebureau Topoplan Bruyninckx </t>
  </si>
  <si>
    <t>GCV Cosyn Robrecht</t>
  </si>
  <si>
    <t>BVBA Matimmo</t>
  </si>
  <si>
    <t xml:space="preserve">BVBA Carl Marien </t>
  </si>
  <si>
    <t xml:space="preserve">BVBA Market </t>
  </si>
  <si>
    <t xml:space="preserve">BVBA Martens Consulting </t>
  </si>
  <si>
    <t xml:space="preserve">BVBA Landmeetkundig Studiebureel Martens </t>
  </si>
  <si>
    <t xml:space="preserve">BVBA Topomar </t>
  </si>
  <si>
    <t xml:space="preserve">BVBA Veldwerkbureau M </t>
  </si>
  <si>
    <t xml:space="preserve">BVBA @topo </t>
  </si>
  <si>
    <t xml:space="preserve">BVBA Metten Plus </t>
  </si>
  <si>
    <t xml:space="preserve">BVBA Landmeetkundig Bureau Meuwis </t>
  </si>
  <si>
    <t xml:space="preserve">Michels Paul </t>
  </si>
  <si>
    <t xml:space="preserve">CVBA Studiebureel Kris Mintjens </t>
  </si>
  <si>
    <t xml:space="preserve">NV Asam </t>
  </si>
  <si>
    <t xml:space="preserve">BVBA Oversteyns Paul </t>
  </si>
  <si>
    <t xml:space="preserve">BVBA Landmeterskantoor Palmans </t>
  </si>
  <si>
    <t xml:space="preserve">BVBA Palmers - Stokmans </t>
  </si>
  <si>
    <t xml:space="preserve">BVBA Landmetersbureau Parys </t>
  </si>
  <si>
    <t xml:space="preserve">BVBA Landmeeterskantoor Peeters - Torfs </t>
  </si>
  <si>
    <t xml:space="preserve">NV Planex </t>
  </si>
  <si>
    <t xml:space="preserve">BVBA Ter Loo </t>
  </si>
  <si>
    <t xml:space="preserve">BVBA Studiebureel Raeymaekers </t>
  </si>
  <si>
    <t xml:space="preserve">BVBA Landmeter Reunes Dirk </t>
  </si>
  <si>
    <t xml:space="preserve">BVBA Landmeter Rik Rieberghs </t>
  </si>
  <si>
    <t xml:space="preserve">BVBA Landmeetkantoor Koen Roelandt </t>
  </si>
  <si>
    <t xml:space="preserve">BVBA Landmeters- en Vastgoedexperten </t>
  </si>
  <si>
    <t xml:space="preserve">BVBA Goede Maten Beste Maten </t>
  </si>
  <si>
    <t xml:space="preserve">VOF Jef Scheelen </t>
  </si>
  <si>
    <t xml:space="preserve">BVBA Scheerst ST &amp; G </t>
  </si>
  <si>
    <t xml:space="preserve">BVBA Focus Adviesbureau </t>
  </si>
  <si>
    <t xml:space="preserve">BVBA Schoukens </t>
  </si>
  <si>
    <t xml:space="preserve">BVBA TOPO - Landmeetkundig-, Studie- en Ontwerpbureau </t>
  </si>
  <si>
    <t xml:space="preserve">BVBA RSI </t>
  </si>
  <si>
    <t>Verhelst</t>
  </si>
  <si>
    <t>005194795186</t>
  </si>
  <si>
    <t>Handelslei</t>
  </si>
  <si>
    <t>Sint-Job-In't-Goor</t>
  </si>
  <si>
    <t>0880830472</t>
  </si>
  <si>
    <t>Verhelst Vastgoed</t>
  </si>
  <si>
    <t>info@verhelstvastgoed.be</t>
  </si>
  <si>
    <t>Vlerick</t>
  </si>
  <si>
    <t>Lee</t>
  </si>
  <si>
    <t>005194796806</t>
  </si>
  <si>
    <t>Gaversesteenweg</t>
  </si>
  <si>
    <t>669</t>
  </si>
  <si>
    <t>0646937144</t>
  </si>
  <si>
    <t>vlerick.lee@gmail.com</t>
  </si>
  <si>
    <t>Hilde</t>
  </si>
  <si>
    <t>005194798119</t>
  </si>
  <si>
    <t>3560</t>
  </si>
  <si>
    <t>Lummen</t>
  </si>
  <si>
    <t>0874695421</t>
  </si>
  <si>
    <t>pul.corp@telenet.be</t>
  </si>
  <si>
    <t>Deken Lauwerysstraat</t>
  </si>
  <si>
    <t>0425165054</t>
  </si>
  <si>
    <t>info@topoplan.be</t>
  </si>
  <si>
    <t>ann@landmeter-smet.be</t>
  </si>
  <si>
    <t>0688827484</t>
  </si>
  <si>
    <t>jeanpierre.leenen@telenet.be</t>
  </si>
  <si>
    <t>005194804179</t>
  </si>
  <si>
    <t>Witte Molenstraat</t>
  </si>
  <si>
    <t>Vloesberg</t>
  </si>
  <si>
    <t>vandenabeeleserge@gmail.com</t>
  </si>
  <si>
    <t>BVBA Geofisc</t>
  </si>
  <si>
    <t>BVBA Landmeterskantoor Denise Ballet</t>
  </si>
  <si>
    <t>BVBA Landmeetbureau Caesens</t>
  </si>
  <si>
    <t>BVBA Callens en Vandermeersch</t>
  </si>
  <si>
    <t>Landmeter Etienne Callens</t>
  </si>
  <si>
    <t>Landmeter Lander Callens</t>
  </si>
  <si>
    <t xml:space="preserve">BVBA Claeyssens en Couchuyt </t>
  </si>
  <si>
    <t xml:space="preserve">Audenaert Glenn </t>
  </si>
  <si>
    <t xml:space="preserve">Beckers Eddy </t>
  </si>
  <si>
    <t xml:space="preserve">Criquielion Johan </t>
  </si>
  <si>
    <t xml:space="preserve">Culus Andre </t>
  </si>
  <si>
    <t xml:space="preserve">Daems Eddy </t>
  </si>
  <si>
    <t xml:space="preserve">Daenen Roger </t>
  </si>
  <si>
    <t>Landmeter De Burghgraeve</t>
  </si>
  <si>
    <t xml:space="preserve">De Feyter Jeroen </t>
  </si>
  <si>
    <t xml:space="preserve">De Kinder Jozef </t>
  </si>
  <si>
    <t xml:space="preserve">De Munter Griet </t>
  </si>
  <si>
    <t>De Smedt Herwig gdv</t>
  </si>
  <si>
    <t>De Trogh Michel LE Commv</t>
  </si>
  <si>
    <t xml:space="preserve">GCV Expog </t>
  </si>
  <si>
    <t>BVBA Landmeetkantoor Decoster</t>
  </si>
  <si>
    <t>BVBA Landmeters Bureau Betty Defays</t>
  </si>
  <si>
    <t>BVBA Architectenbureau Dekrem</t>
  </si>
  <si>
    <t xml:space="preserve">Devenijn Laurence </t>
  </si>
  <si>
    <t>Devos Inge</t>
  </si>
  <si>
    <t xml:space="preserve">D'Hollander Xavier </t>
  </si>
  <si>
    <t xml:space="preserve">D'hondt John </t>
  </si>
  <si>
    <t xml:space="preserve">Durinck Willy </t>
  </si>
  <si>
    <t>Emmerechts Jos</t>
  </si>
  <si>
    <t>Landmeter-expert Jan Francois</t>
  </si>
  <si>
    <t>BVBA Topoplan</t>
  </si>
  <si>
    <t xml:space="preserve">Gerlo Marc </t>
  </si>
  <si>
    <t>BVBA Landmeting Goeron</t>
  </si>
  <si>
    <t>BVBA  Landmeter-expert Jo Gosseye</t>
  </si>
  <si>
    <t>Gotemans Andre Beëdigd landmeter-expert</t>
  </si>
  <si>
    <t>Landmeter Hubau</t>
  </si>
  <si>
    <t>Vastgoedexpertise Ben Janssen</t>
  </si>
  <si>
    <t>Ares Vastgoed &amp; Landmeetbureau</t>
  </si>
  <si>
    <t xml:space="preserve">Klingeleers Wouter </t>
  </si>
  <si>
    <t xml:space="preserve">NV Studiebureel Lesaffre </t>
  </si>
  <si>
    <t xml:space="preserve">BVBA Bert Limbos </t>
  </si>
  <si>
    <t xml:space="preserve">BVBA Lobeau Engineering </t>
  </si>
  <si>
    <t xml:space="preserve">BVBA Studiebureau Lombaert </t>
  </si>
  <si>
    <t xml:space="preserve">BVBA Bureau d'Expertises Serge Merckx  </t>
  </si>
  <si>
    <t xml:space="preserve">CV Kris Mertens Landmetersburo </t>
  </si>
  <si>
    <t>Lodewijk Michel</t>
  </si>
  <si>
    <t xml:space="preserve">CV Expert- &amp; Adviesburo Nauwelaers </t>
  </si>
  <si>
    <r>
      <t>BVBA AXIOS</t>
    </r>
    <r>
      <rPr>
        <sz val="11"/>
        <color rgb="FF1F497D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experts</t>
    </r>
  </si>
  <si>
    <t xml:space="preserve">EBVBA Immo Lock </t>
  </si>
  <si>
    <t xml:space="preserve">BVBA Kantoor Gerry Smet </t>
  </si>
  <si>
    <t>BVBA Kenneth Smith</t>
  </si>
  <si>
    <t>BVBA Smolders-Stevens</t>
  </si>
  <si>
    <t>BVBA Somers Landmeetkundig Studie- en Expertisebureau</t>
  </si>
  <si>
    <t>BVBA Spey Cie Valley Invest</t>
  </si>
  <si>
    <t>BVBA Standaert Projecting</t>
  </si>
  <si>
    <t>BVBA Palmers - Stokmans</t>
  </si>
  <si>
    <t>BVBA Taelemans &amp; Co</t>
  </si>
  <si>
    <t>BVBA Meet- en Expertisebureau Van De Woestijne-Taelman</t>
  </si>
  <si>
    <t xml:space="preserve">BVBA Thomas Thielens </t>
  </si>
  <si>
    <t>Tierens Johan</t>
  </si>
  <si>
    <t xml:space="preserve">Van Cauwenbergh Patrick </t>
  </si>
  <si>
    <t>Van de Velde Danny</t>
  </si>
  <si>
    <t>Van de Velde Nele</t>
  </si>
  <si>
    <t>Van de Ven Jan</t>
  </si>
  <si>
    <t>Van de Werf Jozef</t>
  </si>
  <si>
    <t>Van den Auwelant Walter</t>
  </si>
  <si>
    <t>Van den Boogaerde Jean</t>
  </si>
  <si>
    <t>Van den Borre Julien</t>
  </si>
  <si>
    <t>Van den Broeck Bart</t>
  </si>
  <si>
    <t xml:space="preserve">Van Doorsselaere Hugo </t>
  </si>
  <si>
    <t>Van Dun Ludovicus</t>
  </si>
  <si>
    <t xml:space="preserve">BVBA B.Vex </t>
  </si>
  <si>
    <t>Van Echelpoel Pieter</t>
  </si>
  <si>
    <t>Van Hooreweghe Jonas</t>
  </si>
  <si>
    <t>Van Quaethem Veronique</t>
  </si>
  <si>
    <t>Van Quickelberghe Anthony</t>
  </si>
  <si>
    <t>BVBA Norbert Van Royen</t>
  </si>
  <si>
    <t>Van Schoote Patrick</t>
  </si>
  <si>
    <t>Vantyghem Joël</t>
  </si>
  <si>
    <t>Van Walleghem Guy</t>
  </si>
  <si>
    <t>Vandebosch Peter</t>
  </si>
  <si>
    <t>Vandecasteele Siska</t>
  </si>
  <si>
    <t>Vanden Abeele Serge</t>
  </si>
  <si>
    <t>Vandenbroucke Michel</t>
  </si>
  <si>
    <t>Vandepoel Luc</t>
  </si>
  <si>
    <t>Vandereycken Marc</t>
  </si>
  <si>
    <t>BVBA Vanderlinden Guy</t>
  </si>
  <si>
    <t>Vanderlinden Nico</t>
  </si>
  <si>
    <t>Vandille Matthias</t>
  </si>
  <si>
    <t>Vangheluwe Claudine</t>
  </si>
  <si>
    <t>Vanhaelewijn Guy</t>
  </si>
  <si>
    <t>Vanhaverbeke Koenraad</t>
  </si>
  <si>
    <t>Vanhoenacker Kenneth</t>
  </si>
  <si>
    <t>Vanhove Vastgoed &amp; Advies</t>
  </si>
  <si>
    <t>BVBA Geomex</t>
  </si>
  <si>
    <t>Vekeman Emilyn</t>
  </si>
  <si>
    <t>Verbist Dave</t>
  </si>
  <si>
    <t>Verbrugge Hanne</t>
  </si>
  <si>
    <t>Verdoolaeghe Pascal</t>
  </si>
  <si>
    <t>Verhaeghe Eric</t>
  </si>
  <si>
    <t>Verheyden Steven</t>
  </si>
  <si>
    <t>Verhoeven Michel</t>
  </si>
  <si>
    <t>Verschueren Johan</t>
  </si>
  <si>
    <t>Vertommen Dries</t>
  </si>
  <si>
    <t xml:space="preserve">Verwacht Paul </t>
  </si>
  <si>
    <t xml:space="preserve">BVBA Herman Vinck </t>
  </si>
  <si>
    <t xml:space="preserve">BVBA Build Values </t>
  </si>
  <si>
    <t xml:space="preserve">BVBA Landmeterskantoor vorsselmans </t>
  </si>
  <si>
    <t>Vranckaert Eddy</t>
  </si>
  <si>
    <t>Vrijsen Vincent</t>
  </si>
  <si>
    <t xml:space="preserve">BVBA Ing. en Landmetersbureau Alaers &amp; Claes </t>
  </si>
  <si>
    <t xml:space="preserve">BVBA Landmeter Briffoz / Grondig </t>
  </si>
  <si>
    <t xml:space="preserve">GCV Broothaerts Jelle </t>
  </si>
  <si>
    <t xml:space="preserve">BVBA GEOMEX </t>
  </si>
  <si>
    <t xml:space="preserve">BVBA Buro Claerhout </t>
  </si>
  <si>
    <t xml:space="preserve">BVBA Pul Corp </t>
  </si>
  <si>
    <t xml:space="preserve">BVBA Landmeter Raoul Creemers </t>
  </si>
  <si>
    <t xml:space="preserve">Landmeter-expert Ward Bartholomees  </t>
  </si>
  <si>
    <t>Landmeter - expert Glenn Bertels</t>
  </si>
  <si>
    <t>Landmeter - expert David Coryn</t>
  </si>
  <si>
    <t>Landmeter - expert Agrimensor - Bavo De Prekel</t>
  </si>
  <si>
    <t>Landmeter-expert Guido De Saedeleer</t>
  </si>
  <si>
    <t>Landmeter-expert Koen De Saedeleer</t>
  </si>
  <si>
    <t>Landmeter-expert Cielen Nico</t>
  </si>
  <si>
    <t>Landmeter-expert Tom Barbe</t>
  </si>
  <si>
    <t>Landmeter-expert Jonas Artois</t>
  </si>
  <si>
    <t>Landmeter-expert Johan Artois</t>
  </si>
  <si>
    <t>Landmeter-expert Peter Desmecht</t>
  </si>
  <si>
    <t xml:space="preserve">Landmeter-expert Reinout Janssens </t>
  </si>
  <si>
    <t>Casier</t>
  </si>
  <si>
    <t>Davy</t>
  </si>
  <si>
    <t>Oliemolenstraat</t>
  </si>
  <si>
    <t>8501</t>
  </si>
  <si>
    <t>Kortrijk (Bissegem)</t>
  </si>
  <si>
    <t>0874924558</t>
  </si>
  <si>
    <t>BVBA Ceadex</t>
  </si>
  <si>
    <t>davy.casier@ceadex.be</t>
  </si>
  <si>
    <t>005194891782</t>
  </si>
  <si>
    <t>Stevens</t>
  </si>
  <si>
    <t>Naalstraat</t>
  </si>
  <si>
    <t>20/02/2018</t>
  </si>
  <si>
    <t>005194893503</t>
  </si>
  <si>
    <t>Livens</t>
  </si>
  <si>
    <t>Holven</t>
  </si>
  <si>
    <t>22/02/2018</t>
  </si>
  <si>
    <t>0884746007</t>
  </si>
  <si>
    <t>BVBA LRD Landmeting</t>
  </si>
  <si>
    <t>info@landmeterlivens.be</t>
  </si>
  <si>
    <t>005194895119</t>
  </si>
  <si>
    <t>August Van Geertstraat</t>
  </si>
  <si>
    <t>9040</t>
  </si>
  <si>
    <t>Gent (St-Amandsberg)</t>
  </si>
  <si>
    <t>CV Camsto</t>
  </si>
  <si>
    <t xml:space="preserve"> NV Landmeterskantoor Sabbe en Co</t>
  </si>
  <si>
    <t xml:space="preserve"> VOF Landmeter Leenen Jean-Pierre</t>
  </si>
  <si>
    <t xml:space="preserve">BVBA Braem global engeneering </t>
  </si>
  <si>
    <t>braem@skynet.be</t>
  </si>
  <si>
    <t>BVBA E &amp; S</t>
  </si>
  <si>
    <t>erika.van.orshoven@telenet.be</t>
  </si>
  <si>
    <t>Landmeter - expert Schiettecatte Koen</t>
  </si>
  <si>
    <t>Keereman</t>
  </si>
  <si>
    <t>Knokkestraat</t>
  </si>
  <si>
    <t>673</t>
  </si>
  <si>
    <t>Knokke</t>
  </si>
  <si>
    <t>BVBA Ceras</t>
  </si>
  <si>
    <t>piet.keereman@gmail.com</t>
  </si>
  <si>
    <t>005194914923</t>
  </si>
  <si>
    <t>Piet</t>
  </si>
  <si>
    <t xml:space="preserve">Deprez </t>
  </si>
  <si>
    <t>005193407581</t>
  </si>
  <si>
    <t>bedevaartweg</t>
  </si>
  <si>
    <t>Menne-Rekkem</t>
  </si>
  <si>
    <t>0524342804</t>
  </si>
  <si>
    <t>Deprez Norbert</t>
  </si>
  <si>
    <t>norbert.deprez@skynet.be</t>
  </si>
  <si>
    <t>Bytici</t>
  </si>
  <si>
    <t>geometre.expert.immo@gmail.com</t>
  </si>
  <si>
    <t>0438868382</t>
  </si>
  <si>
    <t>BIMETEC Bvba</t>
  </si>
  <si>
    <t xml:space="preserve">De Groote </t>
  </si>
  <si>
    <t>Burgemeester De Guchteneerelaan</t>
  </si>
  <si>
    <t>02/03/2018</t>
  </si>
  <si>
    <t>0475312668</t>
  </si>
  <si>
    <t>peter@expertenburo.be</t>
  </si>
  <si>
    <t>005195009091</t>
  </si>
  <si>
    <t>Charon</t>
  </si>
  <si>
    <t>Ivan</t>
  </si>
  <si>
    <t>Waarloossteenweg</t>
  </si>
  <si>
    <t>0892321410</t>
  </si>
  <si>
    <t>I.C. vastgoed &amp; Expertise</t>
  </si>
  <si>
    <t>icve@telenet.be</t>
  </si>
  <si>
    <t>005195010711</t>
  </si>
  <si>
    <t>Gaethofs</t>
  </si>
  <si>
    <t>005195012731</t>
  </si>
  <si>
    <t>Kerkestraat</t>
  </si>
  <si>
    <t>56</t>
  </si>
  <si>
    <t>0879152669</t>
  </si>
  <si>
    <t>EPE en Partners</t>
  </si>
  <si>
    <t>Hombeeksesteenweg</t>
  </si>
  <si>
    <t>255</t>
  </si>
  <si>
    <t>0842136281</t>
  </si>
  <si>
    <t>Hansom Vastgoedexpertise</t>
  </si>
  <si>
    <t>mail@hansom.Be</t>
  </si>
  <si>
    <t>005195014145</t>
  </si>
  <si>
    <t>Vlaeminck</t>
  </si>
  <si>
    <t>Rossevaalstraat</t>
  </si>
  <si>
    <t>0640952739</t>
  </si>
  <si>
    <t>Fs Topo Vof</t>
  </si>
  <si>
    <t>filip@fstopo.be</t>
  </si>
  <si>
    <t>005195014852</t>
  </si>
  <si>
    <t>Landmeterskantoor Houben</t>
  </si>
  <si>
    <t>info@landmeterhouben.be</t>
  </si>
  <si>
    <t>Tobias</t>
  </si>
  <si>
    <t>Grote Steenweg</t>
  </si>
  <si>
    <t>227</t>
  </si>
  <si>
    <t>27/02/2018</t>
  </si>
  <si>
    <t>0651973820</t>
  </si>
  <si>
    <t>Bvba Eterno</t>
  </si>
  <si>
    <t>tobias@expertschatter.be</t>
  </si>
  <si>
    <t>005195043649</t>
  </si>
  <si>
    <t>Diane</t>
  </si>
  <si>
    <t>Terbiest</t>
  </si>
  <si>
    <t>26/02/2018</t>
  </si>
  <si>
    <t>0538463133</t>
  </si>
  <si>
    <t>Mertens Diane</t>
  </si>
  <si>
    <t>info@DM-vastgoedexpert.be</t>
  </si>
  <si>
    <t>005195045265</t>
  </si>
  <si>
    <t>Veyt</t>
  </si>
  <si>
    <t>Sander</t>
  </si>
  <si>
    <t>Zwarte Zustersstraat</t>
  </si>
  <si>
    <t>28/02/2018</t>
  </si>
  <si>
    <t>0543456158</t>
  </si>
  <si>
    <t>CV Sander Veyt</t>
  </si>
  <si>
    <t>sander@fstopo.be</t>
  </si>
  <si>
    <t>005195046578</t>
  </si>
  <si>
    <t>matthieumotten@hotmail.com</t>
  </si>
  <si>
    <t>melis.ludo@skynet.be</t>
  </si>
  <si>
    <t>info@landmeterdens.be</t>
  </si>
  <si>
    <t>GCV Hans Dens</t>
  </si>
  <si>
    <t>Poppe</t>
  </si>
  <si>
    <t>Beekstraatkouter</t>
  </si>
  <si>
    <t xml:space="preserve">9031 </t>
  </si>
  <si>
    <t>12/03/2018</t>
  </si>
  <si>
    <t>0438501564</t>
  </si>
  <si>
    <t>NV Ceritech</t>
  </si>
  <si>
    <t>info@vastgoedpoppe.be</t>
  </si>
  <si>
    <t>005195304236</t>
  </si>
  <si>
    <t xml:space="preserve">BVBA De Groote &amp; Partners </t>
  </si>
  <si>
    <t>Bloemen Karel</t>
  </si>
  <si>
    <t>k.bloemen@telenet.be</t>
  </si>
  <si>
    <t>Molenpoort</t>
  </si>
  <si>
    <t>3.01</t>
  </si>
  <si>
    <t>005195307266</t>
  </si>
  <si>
    <t xml:space="preserve">Hollebeke </t>
  </si>
  <si>
    <t>005195310502</t>
  </si>
  <si>
    <t>BVBA Landmeter expert Appeltans Hendrik</t>
  </si>
  <si>
    <t>info@landmeterappeltans.be</t>
  </si>
  <si>
    <t>Romershovenstraat</t>
  </si>
  <si>
    <t>3730</t>
  </si>
  <si>
    <t>Hoeselt</t>
  </si>
  <si>
    <t>11/03/2018</t>
  </si>
  <si>
    <t>0849323585</t>
  </si>
  <si>
    <t>Xeres</t>
  </si>
  <si>
    <t>xeres.vastgoedexpertise@gmail.com</t>
  </si>
  <si>
    <t>005195312724</t>
  </si>
  <si>
    <t>jan@palmers-stokmans.be</t>
  </si>
  <si>
    <t>bart@palmers-stokmans.be</t>
  </si>
  <si>
    <t>An</t>
  </si>
  <si>
    <t>an@palmers-stokmans.be</t>
  </si>
  <si>
    <t>005195314845</t>
  </si>
  <si>
    <t>005195348591</t>
  </si>
  <si>
    <t xml:space="preserve">Maes </t>
  </si>
  <si>
    <t>14/03/2018</t>
  </si>
  <si>
    <t>Rogiers</t>
  </si>
  <si>
    <t>005195349908</t>
  </si>
  <si>
    <t>Houtum</t>
  </si>
  <si>
    <t>0537276763</t>
  </si>
  <si>
    <t>BVBA Rogiers Management &amp; Sales</t>
  </si>
  <si>
    <t>ronny@RMS-projects.be</t>
  </si>
  <si>
    <t>Roekens</t>
  </si>
  <si>
    <t>Oelegembaan</t>
  </si>
  <si>
    <t>2240</t>
  </si>
  <si>
    <t>Zandhoven</t>
  </si>
  <si>
    <t>0886036305</t>
  </si>
  <si>
    <t>BVBA Bouwgroep 2i</t>
  </si>
  <si>
    <t>frank@bouwgroep2i.be</t>
  </si>
  <si>
    <t>005195350918</t>
  </si>
  <si>
    <t>Kortenberg</t>
  </si>
  <si>
    <t>CVBA Van Eijcken Jan</t>
  </si>
  <si>
    <t>jan.van.eijcken@telenet.be</t>
  </si>
  <si>
    <t xml:space="preserve">Leys </t>
  </si>
  <si>
    <t>13/03/2018</t>
  </si>
  <si>
    <t>0642901647</t>
  </si>
  <si>
    <t>Leys Yves</t>
  </si>
  <si>
    <t>005195352837</t>
  </si>
  <si>
    <t>Aerts Koen</t>
  </si>
  <si>
    <t>Landmetersburo VOF Karel Dumon</t>
  </si>
  <si>
    <t>BVBA Landmeterskantoor Feyaerts</t>
  </si>
  <si>
    <t>info@peterdespriet.be</t>
  </si>
  <si>
    <t>De Spriet Peter</t>
  </si>
  <si>
    <t xml:space="preserve">Munkendoornstraat </t>
  </si>
  <si>
    <t>183</t>
  </si>
  <si>
    <t>Bellegem</t>
  </si>
  <si>
    <t>Vander Auwermeulen</t>
  </si>
  <si>
    <t>Ian</t>
  </si>
  <si>
    <t>Caritasstraat</t>
  </si>
  <si>
    <t xml:space="preserve">9090 </t>
  </si>
  <si>
    <t>0543441906</t>
  </si>
  <si>
    <t>BVBA Exteria</t>
  </si>
  <si>
    <t>ian@exteria.be</t>
  </si>
  <si>
    <t>005195399216</t>
  </si>
  <si>
    <t>Cloquet Jean Paul</t>
  </si>
  <si>
    <t>studiebureau.cloquet@skynet.be</t>
  </si>
  <si>
    <t>Landmetersbureau Luc Goethals</t>
  </si>
  <si>
    <t>Wagenstraat</t>
  </si>
  <si>
    <t>Van Bellinghen Thierry</t>
  </si>
  <si>
    <t>thierry.vanbellinghen@gmail.com</t>
  </si>
  <si>
    <t>BVBA Jef Haevermans</t>
  </si>
  <si>
    <t>katrien@pro.geo.be</t>
  </si>
  <si>
    <t>karel.snoeckx2@telenet.be</t>
  </si>
  <si>
    <t>Landmeter Paul Kenis</t>
  </si>
  <si>
    <t>Lakenmakersstraat</t>
  </si>
  <si>
    <t xml:space="preserve">Rederijkersstraat </t>
  </si>
  <si>
    <t>Van Laethem</t>
  </si>
  <si>
    <t>1760</t>
  </si>
  <si>
    <t>0873047015</t>
  </si>
  <si>
    <t>FVL</t>
  </si>
  <si>
    <t>vanlaethemfrederik@hotmail.com</t>
  </si>
  <si>
    <t>005195484593</t>
  </si>
  <si>
    <t>Plancke</t>
  </si>
  <si>
    <t>Jannes</t>
  </si>
  <si>
    <t xml:space="preserve">Iepersestraat </t>
  </si>
  <si>
    <t>273</t>
  </si>
  <si>
    <t>0639953441</t>
  </si>
  <si>
    <t>Buro Plancke</t>
  </si>
  <si>
    <t>info@buroplancke.be</t>
  </si>
  <si>
    <t>005195559769</t>
  </si>
  <si>
    <t>Rigo</t>
  </si>
  <si>
    <t>Marnix</t>
  </si>
  <si>
    <t>Nokeredorpstraat</t>
  </si>
  <si>
    <t>9771</t>
  </si>
  <si>
    <t>Nokere</t>
  </si>
  <si>
    <t>Rigo Marnix</t>
  </si>
  <si>
    <t>marnix@infinimo.be</t>
  </si>
  <si>
    <t>005195560678</t>
  </si>
  <si>
    <t>Van Breedam</t>
  </si>
  <si>
    <t>Uitbreidingstraat</t>
  </si>
  <si>
    <t>0502485239</t>
  </si>
  <si>
    <t>Van Breedam &amp; Partners</t>
  </si>
  <si>
    <t>erik@vanbreedampartners.be</t>
  </si>
  <si>
    <t>005195561587</t>
  </si>
  <si>
    <t>Milazzo</t>
  </si>
  <si>
    <t>Massimo</t>
  </si>
  <si>
    <t>Raymond Brassinnelaan</t>
  </si>
  <si>
    <t>1420</t>
  </si>
  <si>
    <t>Eigenbrakel</t>
  </si>
  <si>
    <t>0441233994</t>
  </si>
  <si>
    <t>BCVBA Bureau Maestro</t>
  </si>
  <si>
    <t>experts@bureaumaestro.be</t>
  </si>
  <si>
    <t>005195562496</t>
  </si>
  <si>
    <t>dominique.decaesstecker@gmail.com</t>
  </si>
  <si>
    <t>0668641784</t>
  </si>
  <si>
    <t>Landex landmeters vastgoedexperten</t>
  </si>
  <si>
    <t>jan.bryssinck@landex.be</t>
  </si>
  <si>
    <t>info@db-g.be</t>
  </si>
  <si>
    <t>BVBA De Bisschop &amp; Geerts</t>
  </si>
  <si>
    <t>0440931514</t>
  </si>
  <si>
    <t>Langdorpsesteenweg</t>
  </si>
  <si>
    <t>247</t>
  </si>
  <si>
    <t>3201</t>
  </si>
  <si>
    <t>Romain Guy</t>
  </si>
  <si>
    <t>Laleman Lieslotte</t>
  </si>
  <si>
    <t>60 A</t>
  </si>
  <si>
    <t>119 B</t>
  </si>
  <si>
    <t>6 A</t>
  </si>
  <si>
    <t>16 B</t>
  </si>
  <si>
    <t>23 C</t>
  </si>
  <si>
    <t>34 A</t>
  </si>
  <si>
    <t>1 D</t>
  </si>
  <si>
    <t>184 A</t>
  </si>
  <si>
    <t>11 B</t>
  </si>
  <si>
    <t>68 B</t>
  </si>
  <si>
    <t>2 A</t>
  </si>
  <si>
    <t>121 C</t>
  </si>
  <si>
    <t>18 A</t>
  </si>
  <si>
    <t>1 A</t>
  </si>
  <si>
    <t>22 A</t>
  </si>
  <si>
    <t>2 D</t>
  </si>
  <si>
    <t>315 F</t>
  </si>
  <si>
    <t>32 B</t>
  </si>
  <si>
    <t>11 A</t>
  </si>
  <si>
    <t>170 B</t>
  </si>
  <si>
    <t>81 A</t>
  </si>
  <si>
    <t>19 A</t>
  </si>
  <si>
    <t>204 A</t>
  </si>
  <si>
    <t>77 A</t>
  </si>
  <si>
    <t>29 A</t>
  </si>
  <si>
    <t>20 A</t>
  </si>
  <si>
    <t>12 A</t>
  </si>
  <si>
    <t>66 B</t>
  </si>
  <si>
    <t>35 A</t>
  </si>
  <si>
    <t>111 A</t>
  </si>
  <si>
    <t>7 A</t>
  </si>
  <si>
    <t>52 B</t>
  </si>
  <si>
    <t>2 B</t>
  </si>
  <si>
    <t>157 A</t>
  </si>
  <si>
    <t>29 E</t>
  </si>
  <si>
    <t>70 A</t>
  </si>
  <si>
    <t>Vanbinst</t>
  </si>
  <si>
    <t>005175787331</t>
  </si>
  <si>
    <t>1830</t>
  </si>
  <si>
    <t>Machelen</t>
  </si>
  <si>
    <t>23/02/2016</t>
  </si>
  <si>
    <t>0639975118</t>
  </si>
  <si>
    <t>bruno.vanbinst@telenet.be</t>
  </si>
  <si>
    <t>Van Turnhout</t>
  </si>
  <si>
    <t>005194133061</t>
  </si>
  <si>
    <t>Oudedonklaan</t>
  </si>
  <si>
    <t>23/01/2018</t>
  </si>
  <si>
    <t>0687483837</t>
  </si>
  <si>
    <t>info@landmetervanturnhout.be</t>
  </si>
  <si>
    <t>Murre</t>
  </si>
  <si>
    <t>Sebastiaan</t>
  </si>
  <si>
    <t>005194131344</t>
  </si>
  <si>
    <t>2940</t>
  </si>
  <si>
    <t>Stabroek</t>
  </si>
  <si>
    <t>0841691566</t>
  </si>
  <si>
    <t>info@feelingathome.be</t>
  </si>
  <si>
    <t>Johnen</t>
  </si>
  <si>
    <t>005194566733</t>
  </si>
  <si>
    <t>Prudens Verduynlaan</t>
  </si>
  <si>
    <t>De Haan (Wenduine)</t>
  </si>
  <si>
    <t>0672168824</t>
  </si>
  <si>
    <t>johnen.carl@skynet.be</t>
  </si>
  <si>
    <t>Holvoet</t>
  </si>
  <si>
    <t>Wendy</t>
  </si>
  <si>
    <t>005194126391</t>
  </si>
  <si>
    <t>hglv</t>
  </si>
  <si>
    <t>8370</t>
  </si>
  <si>
    <t>wendy@agenceverburgh.be</t>
  </si>
  <si>
    <t>005194134374</t>
  </si>
  <si>
    <t>Keikenstraat</t>
  </si>
  <si>
    <t>0667888253</t>
  </si>
  <si>
    <t>stijn@geo-ex.be</t>
  </si>
  <si>
    <t>005194125381</t>
  </si>
  <si>
    <t>0472354762</t>
  </si>
  <si>
    <t>jan@optio.be</t>
  </si>
  <si>
    <t>Optio</t>
  </si>
  <si>
    <t>Geens Stijn</t>
  </si>
  <si>
    <t>Agence verburgh</t>
  </si>
  <si>
    <t>Johnen Carl</t>
  </si>
  <si>
    <t>Van Turnhout Pieter</t>
  </si>
  <si>
    <t>003213668604</t>
  </si>
  <si>
    <t>Begoniastraat</t>
  </si>
  <si>
    <t>0862300405</t>
  </si>
  <si>
    <t>BVBA Bureau Vandendriessche</t>
  </si>
  <si>
    <t>Bureau.Vandendriessche@telenet.be</t>
  </si>
  <si>
    <t>B</t>
  </si>
  <si>
    <t xml:space="preserve">BVBA Landmetersbureau De Troyer </t>
  </si>
  <si>
    <t>Santens</t>
  </si>
  <si>
    <t>Ann-Sophie</t>
  </si>
  <si>
    <t>005950788231</t>
  </si>
  <si>
    <t>Waregemseweg</t>
  </si>
  <si>
    <t>0895596446</t>
  </si>
  <si>
    <t>annsophie.santens@live.be</t>
  </si>
  <si>
    <t>Landmeter Expert Santens</t>
  </si>
  <si>
    <t>005195844709</t>
  </si>
  <si>
    <t>Hoefnagels</t>
  </si>
  <si>
    <t xml:space="preserve">Katia </t>
  </si>
  <si>
    <t xml:space="preserve">Heidestraat </t>
  </si>
  <si>
    <t>De Klinge</t>
  </si>
  <si>
    <t>22/03/2018</t>
  </si>
  <si>
    <t>0828420184</t>
  </si>
  <si>
    <t>BVBA Markant Immo Projects</t>
  </si>
  <si>
    <t>005195861883</t>
  </si>
  <si>
    <t>Fournier</t>
  </si>
  <si>
    <t>C</t>
  </si>
  <si>
    <t>0813234736</t>
  </si>
  <si>
    <t>Expertisebureel Fournier</t>
  </si>
  <si>
    <t>fournierwouter@gmail.com</t>
  </si>
  <si>
    <t>005195862186</t>
  </si>
  <si>
    <t>Bommelstede</t>
  </si>
  <si>
    <t>Heusden</t>
  </si>
  <si>
    <t>27/03/2018</t>
  </si>
  <si>
    <t>BVBA Poppe Invest</t>
  </si>
  <si>
    <t>immo@poppe.be</t>
  </si>
  <si>
    <t>005195862388</t>
  </si>
  <si>
    <t>Geurts</t>
  </si>
  <si>
    <t>BVBA CBI Immo Meise</t>
  </si>
  <si>
    <t>christophe.geurts@cbi-immo.be</t>
  </si>
  <si>
    <t>005195863200</t>
  </si>
  <si>
    <t>Chevalier</t>
  </si>
  <si>
    <t>Picassostraat</t>
  </si>
  <si>
    <t>9840</t>
  </si>
  <si>
    <t>De Pinte</t>
  </si>
  <si>
    <t>0453023652</t>
  </si>
  <si>
    <t>Chevalier &amp; Co</t>
  </si>
  <si>
    <t>005195889165</t>
  </si>
  <si>
    <t>Steve</t>
  </si>
  <si>
    <t>Lanoote</t>
  </si>
  <si>
    <t>Renaat</t>
  </si>
  <si>
    <t>005968280058</t>
  </si>
  <si>
    <t xml:space="preserve">s Gravendreef </t>
  </si>
  <si>
    <t>Eke - Nazareth</t>
  </si>
  <si>
    <t>0566918181</t>
  </si>
  <si>
    <t>info@lanoote.be</t>
  </si>
  <si>
    <t>Schenk</t>
  </si>
  <si>
    <t>Manuel</t>
  </si>
  <si>
    <t xml:space="preserve">Kruizemunt </t>
  </si>
  <si>
    <t>0808292585</t>
  </si>
  <si>
    <t>BVBA Management And Project Services</t>
  </si>
  <si>
    <t>manuel@mapsbvba.be</t>
  </si>
  <si>
    <t>005196114487</t>
  </si>
  <si>
    <t>Beerens</t>
  </si>
  <si>
    <t>615</t>
  </si>
  <si>
    <t>1731</t>
  </si>
  <si>
    <t>Zellik</t>
  </si>
  <si>
    <t>0463320203</t>
  </si>
  <si>
    <t>BVBA Beerens &amp; Partners</t>
  </si>
  <si>
    <t>axel.beerens@skynet.be</t>
  </si>
  <si>
    <t>005196117622</t>
  </si>
  <si>
    <t>Van De Put</t>
  </si>
  <si>
    <t xml:space="preserve">Rembert Dodoensstraat </t>
  </si>
  <si>
    <t>97</t>
  </si>
  <si>
    <t>0457652235</t>
  </si>
  <si>
    <t>GCV Erik Van De Put</t>
  </si>
  <si>
    <t>erik@evdp.be</t>
  </si>
  <si>
    <t>005196153085</t>
  </si>
  <si>
    <t>Biesten</t>
  </si>
  <si>
    <t>12/04/2018</t>
  </si>
  <si>
    <t>0588827315</t>
  </si>
  <si>
    <t>Vastgoedexpert Chris Verhelst</t>
  </si>
  <si>
    <t>chris.verhelst@skynet.be</t>
  </si>
  <si>
    <t>005196272620</t>
  </si>
  <si>
    <t>005196273630</t>
  </si>
  <si>
    <t>Reyserhove</t>
  </si>
  <si>
    <t>Horionlaan</t>
  </si>
  <si>
    <t>0641322725</t>
  </si>
  <si>
    <t>Expertisekantoor Reyserhove</t>
  </si>
  <si>
    <t>info@schatter.com</t>
  </si>
  <si>
    <t>005196274236</t>
  </si>
  <si>
    <t>De Lille</t>
  </si>
  <si>
    <t>Antoinette Grossestraat</t>
  </si>
  <si>
    <t>0002</t>
  </si>
  <si>
    <t>13/04/2018</t>
  </si>
  <si>
    <t>Expertenkantoor Bockstaele</t>
  </si>
  <si>
    <t>BVBA Vandekerckhove Philip &amp; Ass.</t>
  </si>
  <si>
    <t>philip@vandekerckhove.be</t>
  </si>
  <si>
    <t>005196507844</t>
  </si>
  <si>
    <t>Beck</t>
  </si>
  <si>
    <t>Jürgen</t>
  </si>
  <si>
    <t>16/04/2018</t>
  </si>
  <si>
    <t>0807072662</t>
  </si>
  <si>
    <t>CLAVES</t>
  </si>
  <si>
    <t>vastgoed@claves.be</t>
  </si>
  <si>
    <t>florence@meet-het.be</t>
  </si>
  <si>
    <t>Dufour</t>
  </si>
  <si>
    <t>0806361097</t>
  </si>
  <si>
    <t>BVBA Immo Dufour</t>
  </si>
  <si>
    <t>marc.dufour@immodufour.be</t>
  </si>
  <si>
    <t>005196728116</t>
  </si>
  <si>
    <t>Van Looy</t>
  </si>
  <si>
    <t>Laukensstraat</t>
  </si>
  <si>
    <t>0524951924</t>
  </si>
  <si>
    <t>Vastgoedexpertise Lovago</t>
  </si>
  <si>
    <t>info@lovago.be</t>
  </si>
  <si>
    <t>005196730338</t>
  </si>
  <si>
    <t>Bulen</t>
  </si>
  <si>
    <t>171</t>
  </si>
  <si>
    <t>0810613162</t>
  </si>
  <si>
    <t>GCV Alain Bulen</t>
  </si>
  <si>
    <t>alain.bulen@telenet.be</t>
  </si>
  <si>
    <t>Alfons Jeurissenstraat</t>
  </si>
  <si>
    <t>005196731954</t>
  </si>
  <si>
    <t xml:space="preserve">Hauwaerts </t>
  </si>
  <si>
    <t xml:space="preserve">Jules Platteborzelaan </t>
  </si>
  <si>
    <t>0544894134</t>
  </si>
  <si>
    <t>BVBA Bavex</t>
  </si>
  <si>
    <t>info@bavex.be</t>
  </si>
  <si>
    <t>005196891804</t>
  </si>
  <si>
    <t xml:space="preserve">Beckers </t>
  </si>
  <si>
    <t>Luikersteenweg</t>
  </si>
  <si>
    <t>0808321883</t>
  </si>
  <si>
    <t>BVBA mamb - Mayfield Expertise</t>
  </si>
  <si>
    <t>005196893521</t>
  </si>
  <si>
    <t>Colaers</t>
  </si>
  <si>
    <t>Jimmy</t>
  </si>
  <si>
    <t>0832588216</t>
  </si>
  <si>
    <t>BVBA Vastgoed Fransen &amp; co</t>
  </si>
  <si>
    <t>jimmy.colaers@vastgoedfransen.be</t>
  </si>
  <si>
    <t>005196894834</t>
  </si>
  <si>
    <t>El Idrissi</t>
  </si>
  <si>
    <t>Ibrahim</t>
  </si>
  <si>
    <t>Franklin Rooseveltplaats</t>
  </si>
  <si>
    <t>2060</t>
  </si>
  <si>
    <t>0825980833</t>
  </si>
  <si>
    <t>Stallis - Expertisebureau</t>
  </si>
  <si>
    <t>info@stallis.be</t>
  </si>
  <si>
    <t>005196895844</t>
  </si>
  <si>
    <t>Verhellen</t>
  </si>
  <si>
    <t>Ellen</t>
  </si>
  <si>
    <t>29/03/2016</t>
  </si>
  <si>
    <t>0536455035</t>
  </si>
  <si>
    <t>Verhellen Ellen</t>
  </si>
  <si>
    <t>ellen.verhellen@gmail.com</t>
  </si>
  <si>
    <t>005197173205</t>
  </si>
  <si>
    <t>Bossenaarstraat</t>
  </si>
  <si>
    <t>Vermeersch</t>
  </si>
  <si>
    <t>Christoph</t>
  </si>
  <si>
    <t xml:space="preserve">Vierkeerstraat </t>
  </si>
  <si>
    <t>0568636665</t>
  </si>
  <si>
    <t>BVBA Agence Vermeersch Zwevegem / Advies@home</t>
  </si>
  <si>
    <t>christophe@agencevermeersch.com</t>
  </si>
  <si>
    <t>005197428940</t>
  </si>
  <si>
    <t>Van Nijnatten</t>
  </si>
  <si>
    <t>Dennengaerdelaan</t>
  </si>
  <si>
    <t>3668</t>
  </si>
  <si>
    <t>Niel-Bij-As</t>
  </si>
  <si>
    <t>0501611447</t>
  </si>
  <si>
    <t>BVBA OSEK</t>
  </si>
  <si>
    <t>hvn1@telenet.be</t>
  </si>
  <si>
    <t>005197431162</t>
  </si>
  <si>
    <t>Gysemans</t>
  </si>
  <si>
    <t>Kristel</t>
  </si>
  <si>
    <t xml:space="preserve">Koningsplein </t>
  </si>
  <si>
    <t>Lier</t>
  </si>
  <si>
    <t>0702674037</t>
  </si>
  <si>
    <t>Vastgoed Gysemans</t>
  </si>
  <si>
    <t>info@vastgoedgysemans.be</t>
  </si>
  <si>
    <t>005197446623</t>
  </si>
  <si>
    <t>Lefever</t>
  </si>
  <si>
    <t>Pastoor Vandenhoudtstraat</t>
  </si>
  <si>
    <t>0567718531</t>
  </si>
  <si>
    <t>Lefever vastgoed</t>
  </si>
  <si>
    <t>nathalie@lefevervastgoed.be</t>
  </si>
  <si>
    <t>005197451269</t>
  </si>
  <si>
    <t>Van Asselbergh</t>
  </si>
  <si>
    <t>Spalbeekstraat</t>
  </si>
  <si>
    <t>0829050387</t>
  </si>
  <si>
    <t>NRGY Control</t>
  </si>
  <si>
    <t>petervanasselbergh@gmail.com</t>
  </si>
  <si>
    <t>005197456020</t>
  </si>
  <si>
    <t>Ory</t>
  </si>
  <si>
    <t xml:space="preserve">Opperstraat </t>
  </si>
  <si>
    <t>3850</t>
  </si>
  <si>
    <t>Nieuwerkerken</t>
  </si>
  <si>
    <t>0629961748</t>
  </si>
  <si>
    <t>Ory Renaat</t>
  </si>
  <si>
    <t>renaat.ory@telenet.be</t>
  </si>
  <si>
    <t>005197459757</t>
  </si>
  <si>
    <t xml:space="preserve">Hoogmartens </t>
  </si>
  <si>
    <t>Alexander</t>
  </si>
  <si>
    <t>Sint-Pieterskaai</t>
  </si>
  <si>
    <t>0560753139</t>
  </si>
  <si>
    <t>Hoogmartens Alexander</t>
  </si>
  <si>
    <t>alexander@hoogmartens.com</t>
  </si>
  <si>
    <t>005197471982</t>
  </si>
  <si>
    <t>Kevin</t>
  </si>
  <si>
    <t>3970</t>
  </si>
  <si>
    <t>info@epe-partners.be</t>
  </si>
  <si>
    <t>005197631832</t>
  </si>
  <si>
    <t xml:space="preserve">Kabbeekvest </t>
  </si>
  <si>
    <t>73</t>
  </si>
  <si>
    <t>A</t>
  </si>
  <si>
    <t>0423336110</t>
  </si>
  <si>
    <t>NV Studie- en architectenbureau Rimanque</t>
  </si>
  <si>
    <t>luc.rimanque@rimanque.be</t>
  </si>
  <si>
    <t>005197635771</t>
  </si>
  <si>
    <t>223</t>
  </si>
  <si>
    <t>0685622031</t>
  </si>
  <si>
    <t>Laurens Deprez</t>
  </si>
  <si>
    <t>ing.laurens.deprez@gmail.com</t>
  </si>
  <si>
    <t>005197637488</t>
  </si>
  <si>
    <t>De Meyer</t>
  </si>
  <si>
    <t>Seppe</t>
  </si>
  <si>
    <t xml:space="preserve">Broekstraat </t>
  </si>
  <si>
    <t>0681906535</t>
  </si>
  <si>
    <t>De Meyer / landmeter-expert -topografie</t>
  </si>
  <si>
    <t>demeyer@landmeter.biz</t>
  </si>
  <si>
    <t>005197639007</t>
  </si>
  <si>
    <t>info@expert-vastgoed.be</t>
  </si>
  <si>
    <t>Koen Stevens Vastgoedexpertise</t>
  </si>
  <si>
    <t>0744302576</t>
  </si>
  <si>
    <t>Rooms</t>
  </si>
  <si>
    <t>Zeveneken-dorp</t>
  </si>
  <si>
    <t>0591904094</t>
  </si>
  <si>
    <t>Etienne Rooms</t>
  </si>
  <si>
    <t>etiennerooms@telenet.be</t>
  </si>
  <si>
    <t xml:space="preserve">Bynens </t>
  </si>
  <si>
    <t xml:space="preserve">Timmerveldweg </t>
  </si>
  <si>
    <t>0547864314</t>
  </si>
  <si>
    <t>BVBA Visionpoint</t>
  </si>
  <si>
    <t>jan@visionpoint.be</t>
  </si>
  <si>
    <t>005197725701</t>
  </si>
  <si>
    <t>Bijnens</t>
  </si>
  <si>
    <t xml:space="preserve">Winterslagstraat </t>
  </si>
  <si>
    <t>04/06/2018</t>
  </si>
  <si>
    <t>0437779905</t>
  </si>
  <si>
    <t>Bijnens Vastgoedexpertise</t>
  </si>
  <si>
    <t>ann.bijnens@telenet.be</t>
  </si>
  <si>
    <t>005197726105</t>
  </si>
  <si>
    <t>005197729741</t>
  </si>
  <si>
    <t>005197744895</t>
  </si>
  <si>
    <t>Goossens</t>
  </si>
  <si>
    <t>Kinou</t>
  </si>
  <si>
    <t xml:space="preserve">Stoffelsbergstraat </t>
  </si>
  <si>
    <t>06/06/2018</t>
  </si>
  <si>
    <t>kinou.goossens@gmail.com</t>
  </si>
  <si>
    <t>marc.beckers@mayfield-expertise.be</t>
  </si>
  <si>
    <t>Decrem</t>
  </si>
  <si>
    <t>Donovan</t>
  </si>
  <si>
    <t>005197828963</t>
  </si>
  <si>
    <t>Dony</t>
  </si>
  <si>
    <t>Ossemeer</t>
  </si>
  <si>
    <t>b</t>
  </si>
  <si>
    <t>0456395985</t>
  </si>
  <si>
    <t>BVBA Dony Vastgoed</t>
  </si>
  <si>
    <t>hans.dony@telenet.be</t>
  </si>
  <si>
    <t>005197830478</t>
  </si>
  <si>
    <t>landmeter@geofisc.be</t>
  </si>
  <si>
    <t xml:space="preserve">Haakstraat </t>
  </si>
  <si>
    <t>0612989124</t>
  </si>
  <si>
    <t>Landmeter en expertiseburo Tom Peeters GCV</t>
  </si>
  <si>
    <t>tom.peeters.landmeter@telenet.be</t>
  </si>
  <si>
    <t>005198008617</t>
  </si>
  <si>
    <t>Ceelen</t>
  </si>
  <si>
    <t>Van Eycklaan</t>
  </si>
  <si>
    <t>0893720485</t>
  </si>
  <si>
    <t>Cressius (BVBA Famac)</t>
  </si>
  <si>
    <t>tom.ceelen@cressius.com</t>
  </si>
  <si>
    <t>005198011546</t>
  </si>
  <si>
    <t>Michaël</t>
  </si>
  <si>
    <t>0642511271</t>
  </si>
  <si>
    <t>005198123296</t>
  </si>
  <si>
    <t>Benoit</t>
  </si>
  <si>
    <t xml:space="preserve">Hugo Verriestlaan </t>
  </si>
  <si>
    <t>0872025149</t>
  </si>
  <si>
    <t>BVBA Devimco</t>
  </si>
  <si>
    <t>benoit@devimco.be</t>
  </si>
  <si>
    <t>005198650332</t>
  </si>
  <si>
    <t>Grabowski</t>
  </si>
  <si>
    <t>Ieperstraat</t>
  </si>
  <si>
    <t>8957</t>
  </si>
  <si>
    <t>Mesen</t>
  </si>
  <si>
    <t>0663632527</t>
  </si>
  <si>
    <t>Dylan Grabowski</t>
  </si>
  <si>
    <t>dylan@schatmijnhuis.be</t>
  </si>
  <si>
    <t>005198650938</t>
  </si>
  <si>
    <t>Severi</t>
  </si>
  <si>
    <t>Sint-Jorislaan</t>
  </si>
  <si>
    <t>3540</t>
  </si>
  <si>
    <t>Herk-De-Stad</t>
  </si>
  <si>
    <t>BVBA Geowijzer</t>
  </si>
  <si>
    <t>bart@geowijzer.be</t>
  </si>
  <si>
    <t>005198651544</t>
  </si>
  <si>
    <t>0687673085</t>
  </si>
  <si>
    <t>Herckens</t>
  </si>
  <si>
    <t>Jorre</t>
  </si>
  <si>
    <t>jorre@geowijzer.be</t>
  </si>
  <si>
    <t>005198654271</t>
  </si>
  <si>
    <t>Schreurs</t>
  </si>
  <si>
    <t xml:space="preserve">Stegerweg </t>
  </si>
  <si>
    <t>3660</t>
  </si>
  <si>
    <t>Opglabeek</t>
  </si>
  <si>
    <t>0826411690</t>
  </si>
  <si>
    <t>Vastgoedexpert Pascal Schreurs</t>
  </si>
  <si>
    <t>pascal.schreurs@skynet.be</t>
  </si>
  <si>
    <t>005198654776</t>
  </si>
  <si>
    <t>Schurmans</t>
  </si>
  <si>
    <t xml:space="preserve">Goedehoopstraat </t>
  </si>
  <si>
    <t>GLVRS</t>
  </si>
  <si>
    <t>0448997063</t>
  </si>
  <si>
    <t>Walls Vastgoedmakelaars</t>
  </si>
  <si>
    <t>patrick@walls.be</t>
  </si>
  <si>
    <t>005198656089</t>
  </si>
  <si>
    <t xml:space="preserve">Cuyt </t>
  </si>
  <si>
    <t xml:space="preserve">Meerstraat </t>
  </si>
  <si>
    <t>2880</t>
  </si>
  <si>
    <t>Bornem</t>
  </si>
  <si>
    <t>0832843582</t>
  </si>
  <si>
    <t>Eric Cuyt Concept</t>
  </si>
  <si>
    <t>cuyt.eric1961@gmail.com</t>
  </si>
  <si>
    <t>005199051870</t>
  </si>
  <si>
    <t>Van Driessche</t>
  </si>
  <si>
    <t>Hector</t>
  </si>
  <si>
    <t>De Dammenlaan</t>
  </si>
  <si>
    <t>64</t>
  </si>
  <si>
    <t>0584863874</t>
  </si>
  <si>
    <t>lanmeter-expert Hector Van Driessche</t>
  </si>
  <si>
    <t>005199052476</t>
  </si>
  <si>
    <t>Candrix</t>
  </si>
  <si>
    <t xml:space="preserve">Valgaërstraat </t>
  </si>
  <si>
    <t>3724</t>
  </si>
  <si>
    <t>Vliermaal</t>
  </si>
  <si>
    <t>0670775784</t>
  </si>
  <si>
    <t>expertisebureau Candrix</t>
  </si>
  <si>
    <t>005199055813</t>
  </si>
  <si>
    <t>De Beule</t>
  </si>
  <si>
    <t>René</t>
  </si>
  <si>
    <t>Damstraat</t>
  </si>
  <si>
    <t>0838855505</t>
  </si>
  <si>
    <t>BVBA DBK vastgoed</t>
  </si>
  <si>
    <t>info@dkbvastgoed.be</t>
  </si>
  <si>
    <t>005199056924</t>
  </si>
  <si>
    <t xml:space="preserve">De Cooman </t>
  </si>
  <si>
    <t>Deborah</t>
  </si>
  <si>
    <t>Baron de Vironlaan</t>
  </si>
  <si>
    <t>1700</t>
  </si>
  <si>
    <t>0508585351</t>
  </si>
  <si>
    <t>Bureau expert immo / D Real Estate</t>
  </si>
  <si>
    <t>deborah@bureauexpertimmo.be</t>
  </si>
  <si>
    <t>005199058641</t>
  </si>
  <si>
    <t>Grootveld</t>
  </si>
  <si>
    <t>23/12/2017</t>
  </si>
  <si>
    <t>0507635939</t>
  </si>
  <si>
    <t xml:space="preserve">BVBA Landmeterskantoor Emiel Van Den Broeck </t>
  </si>
  <si>
    <t>landmeter.emielvdb@skynet.be</t>
  </si>
  <si>
    <t>005199060459</t>
  </si>
  <si>
    <t>005199616086</t>
  </si>
  <si>
    <t>Demeulemeester</t>
  </si>
  <si>
    <t>Linus</t>
  </si>
  <si>
    <t xml:space="preserve">Holstraat </t>
  </si>
  <si>
    <t>Anzegem</t>
  </si>
  <si>
    <t>0674657665</t>
  </si>
  <si>
    <t>Linus Demeulemeester landmeter-expert</t>
  </si>
  <si>
    <t>info@linusdemeulemeester.be</t>
  </si>
  <si>
    <t>Herlitska</t>
  </si>
  <si>
    <t>Annick</t>
  </si>
  <si>
    <t xml:space="preserve">Demerstraat </t>
  </si>
  <si>
    <t>Riemst</t>
  </si>
  <si>
    <t>0692926428</t>
  </si>
  <si>
    <t>BVBA A. Herlitska</t>
  </si>
  <si>
    <t>annick.herlitska@gmail.com</t>
  </si>
  <si>
    <t>005199617302</t>
  </si>
  <si>
    <t xml:space="preserve">Horemans </t>
  </si>
  <si>
    <t>Fritz</t>
  </si>
  <si>
    <t>Brusselstraat</t>
  </si>
  <si>
    <t>1702</t>
  </si>
  <si>
    <t>Groot-Bijgaarden</t>
  </si>
  <si>
    <t>0885854181</t>
  </si>
  <si>
    <t>BVBA Notimmex</t>
  </si>
  <si>
    <t>fritz@notimmex.be</t>
  </si>
  <si>
    <t>005199618413</t>
  </si>
  <si>
    <t>Ströker</t>
  </si>
  <si>
    <t>Stephan</t>
  </si>
  <si>
    <t>3080</t>
  </si>
  <si>
    <t>Tervuren</t>
  </si>
  <si>
    <t>0863138068</t>
  </si>
  <si>
    <t>Stephan Ströker</t>
  </si>
  <si>
    <t>005199920527</t>
  </si>
  <si>
    <t>0704893456</t>
  </si>
  <si>
    <t>Hegmans</t>
  </si>
  <si>
    <t>Nicky</t>
  </si>
  <si>
    <t>Biesemstraat</t>
  </si>
  <si>
    <t>Geetbets</t>
  </si>
  <si>
    <t>0702776777</t>
  </si>
  <si>
    <t>Vastex</t>
  </si>
  <si>
    <t>005200339041</t>
  </si>
  <si>
    <t>Silvesterdreef</t>
  </si>
  <si>
    <t xml:space="preserve">Maaltebruggestaat </t>
  </si>
  <si>
    <t>0544822175</t>
  </si>
  <si>
    <t>Devooght Peter</t>
  </si>
  <si>
    <t>Vanbinst Bruno</t>
  </si>
  <si>
    <t>0698988631</t>
  </si>
  <si>
    <t>Demesmaeker</t>
  </si>
  <si>
    <t>005201068258</t>
  </si>
  <si>
    <t xml:space="preserve">Lenniksebaan </t>
  </si>
  <si>
    <t>1358</t>
  </si>
  <si>
    <t>1602</t>
  </si>
  <si>
    <t>Vlezenbeek</t>
  </si>
  <si>
    <t>29/10/2018</t>
  </si>
  <si>
    <t>0658786188</t>
  </si>
  <si>
    <t>Audenda BVBA</t>
  </si>
  <si>
    <t>katrien@audenda.be</t>
  </si>
  <si>
    <t xml:space="preserve">Schepers </t>
  </si>
  <si>
    <t>005201481116</t>
  </si>
  <si>
    <t xml:space="preserve">Langveldstraat </t>
  </si>
  <si>
    <t>02/11/2018</t>
  </si>
  <si>
    <t>0865932757</t>
  </si>
  <si>
    <t>Axy Vastgoedmanagement BVBA</t>
  </si>
  <si>
    <t>richard@axy.nu</t>
  </si>
  <si>
    <t>Bauwens</t>
  </si>
  <si>
    <t>Steffi</t>
  </si>
  <si>
    <t>005201609034</t>
  </si>
  <si>
    <t>30/10/2018</t>
  </si>
  <si>
    <t>0700962382</t>
  </si>
  <si>
    <t>Bauwens Steffi</t>
  </si>
  <si>
    <t>BSTATE@outlook.be</t>
  </si>
  <si>
    <t>Vandermast</t>
  </si>
  <si>
    <t>Lynn</t>
  </si>
  <si>
    <t>005201710680</t>
  </si>
  <si>
    <t>14/11/2018</t>
  </si>
  <si>
    <t>Kozily</t>
  </si>
  <si>
    <t>infokozily@gmail.com</t>
  </si>
  <si>
    <t xml:space="preserve">De Witte </t>
  </si>
  <si>
    <t>Ludovic</t>
  </si>
  <si>
    <t>005194128213</t>
  </si>
  <si>
    <t>Puttenhoflaan</t>
  </si>
  <si>
    <t xml:space="preserve">2970 </t>
  </si>
  <si>
    <t>0861658225</t>
  </si>
  <si>
    <t>Beëdigd Vastgoed Expert</t>
  </si>
  <si>
    <t>kris@immopoint.be</t>
  </si>
  <si>
    <t>Dockx</t>
  </si>
  <si>
    <t>Werner</t>
  </si>
  <si>
    <t>005202145968</t>
  </si>
  <si>
    <t>Zimmerplein</t>
  </si>
  <si>
    <t>23/11/2018</t>
  </si>
  <si>
    <t>0889189201</t>
  </si>
  <si>
    <t>IMMO Dockx</t>
  </si>
  <si>
    <t>info@immodockx.be</t>
  </si>
  <si>
    <t>Wilgenwad</t>
  </si>
  <si>
    <t>Sint-Andries (Brugge)</t>
  </si>
  <si>
    <t>Landmeter-Expert De Wilde</t>
  </si>
  <si>
    <t>Sebastian Vanoverschelde</t>
  </si>
  <si>
    <t>Marynen</t>
  </si>
  <si>
    <t>Liva</t>
  </si>
  <si>
    <t>005202257217</t>
  </si>
  <si>
    <t>Zoetewei</t>
  </si>
  <si>
    <t>2580</t>
  </si>
  <si>
    <t>Putte</t>
  </si>
  <si>
    <t>03/12/2018</t>
  </si>
  <si>
    <t>0889963518</t>
  </si>
  <si>
    <t>Marynen Liva Landmeter-expert</t>
  </si>
  <si>
    <t>info@landmetermarynen.be</t>
  </si>
  <si>
    <t xml:space="preserve">D'haene </t>
  </si>
  <si>
    <t>005202347446</t>
  </si>
  <si>
    <t>Deerlijkstraat</t>
  </si>
  <si>
    <t>27/11/2018</t>
  </si>
  <si>
    <t>0439417225</t>
  </si>
  <si>
    <t>Interbusiness - Immo Dhaene</t>
  </si>
  <si>
    <t>Geudens</t>
  </si>
  <si>
    <t>005202354924</t>
  </si>
  <si>
    <t>0534393883</t>
  </si>
  <si>
    <t>Oreon Properties BVBA</t>
  </si>
  <si>
    <t>philippe@oreon-properties.be</t>
  </si>
  <si>
    <t xml:space="preserve">Hosten </t>
  </si>
  <si>
    <t>005202383622</t>
  </si>
  <si>
    <t xml:space="preserve">Mexicostraat </t>
  </si>
  <si>
    <t>04/12/2018</t>
  </si>
  <si>
    <t>0682294436</t>
  </si>
  <si>
    <t>Immo Hosten</t>
  </si>
  <si>
    <t>rudyhosten@telenet.be</t>
  </si>
  <si>
    <t>info@officium.be</t>
  </si>
  <si>
    <t>Delvaeye</t>
  </si>
  <si>
    <t>Rézy</t>
  </si>
  <si>
    <t>005202485367</t>
  </si>
  <si>
    <t>Zuidlaan</t>
  </si>
  <si>
    <t>9630</t>
  </si>
  <si>
    <t>Zwalm</t>
  </si>
  <si>
    <t>20/11/2018</t>
  </si>
  <si>
    <t>0712463515</t>
  </si>
  <si>
    <t>Expertise Rézy Delvaeye</t>
  </si>
  <si>
    <t>info@expertiserezydelvaeye.be</t>
  </si>
  <si>
    <t>Ludwig</t>
  </si>
  <si>
    <t>005202734436</t>
  </si>
  <si>
    <t xml:space="preserve">Putsesteenweg </t>
  </si>
  <si>
    <t>14/12/2018</t>
  </si>
  <si>
    <t>0443220516</t>
  </si>
  <si>
    <t>Century 21 Ludwig Neefs</t>
  </si>
  <si>
    <t>ludwigneefs@me.com</t>
  </si>
  <si>
    <t>De Brabandere</t>
  </si>
  <si>
    <t>005202770509</t>
  </si>
  <si>
    <t>Mullemstraat</t>
  </si>
  <si>
    <t>Mullem</t>
  </si>
  <si>
    <t>18/12/2018</t>
  </si>
  <si>
    <t>0564973233</t>
  </si>
  <si>
    <t>Immo-Perfect</t>
  </si>
  <si>
    <t>info@immo-perfect.be</t>
  </si>
  <si>
    <t>005202816177</t>
  </si>
  <si>
    <t xml:space="preserve">Dennenlaan </t>
  </si>
  <si>
    <t>3110</t>
  </si>
  <si>
    <t>Rotselaar</t>
  </si>
  <si>
    <t>20/12/2018</t>
  </si>
  <si>
    <t>0857250861</t>
  </si>
  <si>
    <t>EZ Roger Liekens</t>
  </si>
  <si>
    <t>roger.liekens@gmail.com</t>
  </si>
  <si>
    <t>Buyle</t>
  </si>
  <si>
    <t>Maxim</t>
  </si>
  <si>
    <t>005202878017</t>
  </si>
  <si>
    <t>Knokstraat</t>
  </si>
  <si>
    <t>Viche</t>
  </si>
  <si>
    <t>03/01/2019</t>
  </si>
  <si>
    <t>0713475085</t>
  </si>
  <si>
    <t>Landmeetbureau Buyle BVBA</t>
  </si>
  <si>
    <t>maxim@landmeetbureaubuyle.be</t>
  </si>
  <si>
    <t>jef.haeverans@scarlet.be</t>
  </si>
  <si>
    <t>Antoinette Grosséstraat</t>
  </si>
  <si>
    <t>00.02</t>
  </si>
  <si>
    <t>Van Middelem</t>
  </si>
  <si>
    <t>Didier</t>
  </si>
  <si>
    <t>005202930153</t>
  </si>
  <si>
    <t>Assesteenweg</t>
  </si>
  <si>
    <t>1742</t>
  </si>
  <si>
    <t>07/01/2019</t>
  </si>
  <si>
    <t>0453773720</t>
  </si>
  <si>
    <t>NV Van Middelem &amp; Partners</t>
  </si>
  <si>
    <t>immoexpert@didiervanmiddelem.be</t>
  </si>
  <si>
    <t>Karel Van de Woestijnestraat</t>
  </si>
  <si>
    <t>Tograpso GCV</t>
  </si>
  <si>
    <t>info@tograpso.be</t>
  </si>
  <si>
    <t>Glorieux</t>
  </si>
  <si>
    <t>005202981885</t>
  </si>
  <si>
    <t xml:space="preserve">Boekelbaan </t>
  </si>
  <si>
    <t>0675832256</t>
  </si>
  <si>
    <t>Gloman Consult</t>
  </si>
  <si>
    <t>herman.glorieux@telenet.be</t>
  </si>
  <si>
    <t>005202996740</t>
  </si>
  <si>
    <t xml:space="preserve">Bredabaan </t>
  </si>
  <si>
    <t>480</t>
  </si>
  <si>
    <t>08/01/2019</t>
  </si>
  <si>
    <t>0701698196</t>
  </si>
  <si>
    <t>RE.ID Consulting</t>
  </si>
  <si>
    <t xml:space="preserve">Bouvin </t>
  </si>
  <si>
    <t>005202998255</t>
  </si>
  <si>
    <t xml:space="preserve">Kruisstraat </t>
  </si>
  <si>
    <t>Landmeter- en expertisekantoor @TOPO</t>
  </si>
  <si>
    <t>pieter@topomechelen.be</t>
  </si>
  <si>
    <t xml:space="preserve">re.id@telenet.be </t>
  </si>
  <si>
    <t>Rani</t>
  </si>
  <si>
    <t>005202998558</t>
  </si>
  <si>
    <t>Houthulst</t>
  </si>
  <si>
    <t>BVBA Landmeetkantoor Depoorter</t>
  </si>
  <si>
    <t>rani_depoorter@hotmail.com</t>
  </si>
  <si>
    <t>Hermanns</t>
  </si>
  <si>
    <t>Amaury</t>
  </si>
  <si>
    <t>005203138907</t>
  </si>
  <si>
    <t>Snijdersdreef</t>
  </si>
  <si>
    <t>11/01/2019</t>
  </si>
  <si>
    <t>0844979668</t>
  </si>
  <si>
    <t>B.E.H. BVBA</t>
  </si>
  <si>
    <t>amaury.hermanns@gmail.com</t>
  </si>
  <si>
    <t>Emmelie</t>
  </si>
  <si>
    <t>005203205995</t>
  </si>
  <si>
    <t xml:space="preserve">Veldkant </t>
  </si>
  <si>
    <t>14/01/2019</t>
  </si>
  <si>
    <t>ADM - Topo</t>
  </si>
  <si>
    <t>emmelie@admgroup.be</t>
  </si>
  <si>
    <t>Samsom</t>
  </si>
  <si>
    <t>005202973401</t>
  </si>
  <si>
    <t xml:space="preserve">Amerikalei </t>
  </si>
  <si>
    <t>0699950119</t>
  </si>
  <si>
    <t>C&amp;D Partners BVBA</t>
  </si>
  <si>
    <t>christophe@cdpartners.be</t>
  </si>
  <si>
    <t>Keysers</t>
  </si>
  <si>
    <t>005203299460</t>
  </si>
  <si>
    <t>ellen@admgroup.be</t>
  </si>
  <si>
    <t>Smeers</t>
  </si>
  <si>
    <t>Dominik</t>
  </si>
  <si>
    <t>005203311887</t>
  </si>
  <si>
    <t>Victor Swertsstraat</t>
  </si>
  <si>
    <t>16/01/2019</t>
  </si>
  <si>
    <t>0699739093</t>
  </si>
  <si>
    <t>AVESD</t>
  </si>
  <si>
    <t>ve.smeers@gmail.com</t>
  </si>
  <si>
    <t>Lootens</t>
  </si>
  <si>
    <t>Timothy</t>
  </si>
  <si>
    <t>005203320981</t>
  </si>
  <si>
    <t>Autobaan</t>
  </si>
  <si>
    <t>01.02</t>
  </si>
  <si>
    <t>8210</t>
  </si>
  <si>
    <t>Loppem</t>
  </si>
  <si>
    <t>0897538822</t>
  </si>
  <si>
    <t>Studiebureau Verhaeghe &amp; Partners</t>
  </si>
  <si>
    <t>info@sbverhaeghe.be</t>
  </si>
  <si>
    <t>info@studiebureaujonckheere.be</t>
  </si>
  <si>
    <t>005203443243</t>
  </si>
  <si>
    <t xml:space="preserve">Riemstraat </t>
  </si>
  <si>
    <t>301</t>
  </si>
  <si>
    <t>22/01/2019</t>
  </si>
  <si>
    <t>0636890716</t>
  </si>
  <si>
    <t>Durinck Kelly</t>
  </si>
  <si>
    <t>kelly.durinck@hotmail.com</t>
  </si>
  <si>
    <t>Jurgen</t>
  </si>
  <si>
    <t>005203601271</t>
  </si>
  <si>
    <t>376 A</t>
  </si>
  <si>
    <t xml:space="preserve">Bilzersteenweg </t>
  </si>
  <si>
    <t>24/01/2019</t>
  </si>
  <si>
    <t>0707963903</t>
  </si>
  <si>
    <t>JC Vastgoedexpertise</t>
  </si>
  <si>
    <t>jcvex@telenet.be</t>
  </si>
  <si>
    <t>Nikolaas</t>
  </si>
  <si>
    <t>005203644822</t>
  </si>
  <si>
    <t>28/01/2019</t>
  </si>
  <si>
    <t>nikolaas@admgroup.be</t>
  </si>
  <si>
    <t>005203658562</t>
  </si>
  <si>
    <t>administratie@topomechelen.be</t>
  </si>
  <si>
    <t xml:space="preserve">Diestsesteenweg </t>
  </si>
  <si>
    <t>005203779915</t>
  </si>
  <si>
    <t>Cornelis de Herdtstraat</t>
  </si>
  <si>
    <t>0687604195</t>
  </si>
  <si>
    <t>Bauwens Invest BVBA</t>
  </si>
  <si>
    <t>kb@bauwensinvest.be</t>
  </si>
  <si>
    <t xml:space="preserve">Verhelst </t>
  </si>
  <si>
    <t>ruben@landmeterkantoor-carlier.be</t>
  </si>
  <si>
    <t xml:space="preserve">De l'Arbre </t>
  </si>
  <si>
    <t>005204150838</t>
  </si>
  <si>
    <t xml:space="preserve">Dahliastraat </t>
  </si>
  <si>
    <t>Kermt-Hasselt</t>
  </si>
  <si>
    <t>09/02/2019</t>
  </si>
  <si>
    <t>0898337982</t>
  </si>
  <si>
    <t>VGJD</t>
  </si>
  <si>
    <t>johand@outlook.com</t>
  </si>
  <si>
    <t>Polfliet</t>
  </si>
  <si>
    <t>Jasper</t>
  </si>
  <si>
    <t>11/02/2019</t>
  </si>
  <si>
    <t xml:space="preserve">Van den Bruele </t>
  </si>
  <si>
    <t>Steff</t>
  </si>
  <si>
    <t>005204194688</t>
  </si>
  <si>
    <t>Ten Bos</t>
  </si>
  <si>
    <t>9320</t>
  </si>
  <si>
    <t>Erembogem</t>
  </si>
  <si>
    <t>0717598377</t>
  </si>
  <si>
    <t>Bruel BVBA</t>
  </si>
  <si>
    <t xml:space="preserve">bruel.bvba@gmail.com </t>
  </si>
  <si>
    <t>005204200146</t>
  </si>
  <si>
    <t xml:space="preserve">Kerkstraat </t>
  </si>
  <si>
    <t>105 A</t>
  </si>
  <si>
    <t>certaxation@gmail.com</t>
  </si>
  <si>
    <t>stephstroker@skynet.be</t>
  </si>
  <si>
    <t>005204322812</t>
  </si>
  <si>
    <t>Gewad</t>
  </si>
  <si>
    <t>001</t>
  </si>
  <si>
    <t>12/02/2019</t>
  </si>
  <si>
    <t>0663953419</t>
  </si>
  <si>
    <t>Jasper Polfliet</t>
  </si>
  <si>
    <t>jasperpolfliet@gmail.com</t>
  </si>
  <si>
    <t>Schaevers</t>
  </si>
  <si>
    <t>Thomaz</t>
  </si>
  <si>
    <t>005204606839</t>
  </si>
  <si>
    <t>18/02/2019</t>
  </si>
  <si>
    <t>0870438210</t>
  </si>
  <si>
    <t>Entrez BVBA</t>
  </si>
  <si>
    <t>Deckers</t>
  </si>
  <si>
    <t>005204620074</t>
  </si>
  <si>
    <t>Bergerkampstraat</t>
  </si>
  <si>
    <t>Dilsen Stokkem</t>
  </si>
  <si>
    <t>0826297666</t>
  </si>
  <si>
    <t>Deckers Joris</t>
  </si>
  <si>
    <t>joris.deckers@immo-depot.be</t>
  </si>
  <si>
    <t>Vanerum</t>
  </si>
  <si>
    <t>005204762443</t>
  </si>
  <si>
    <t>Sint Truidersteenweg</t>
  </si>
  <si>
    <t>25/02/2019</t>
  </si>
  <si>
    <t>0560721861</t>
  </si>
  <si>
    <t>Aaro Topo CVBA</t>
  </si>
  <si>
    <t>info@aaro-topo.be</t>
  </si>
  <si>
    <t>Vermeeren</t>
  </si>
  <si>
    <t>Sandra</t>
  </si>
  <si>
    <t>005205660907</t>
  </si>
  <si>
    <t xml:space="preserve">Machelsestraat </t>
  </si>
  <si>
    <t>9770</t>
  </si>
  <si>
    <t>Kruisem</t>
  </si>
  <si>
    <t>05/03/2019</t>
  </si>
  <si>
    <t>0537928148</t>
  </si>
  <si>
    <t>Sandra Vermeeren</t>
  </si>
  <si>
    <t>Dewaele</t>
  </si>
  <si>
    <t>Evelien</t>
  </si>
  <si>
    <t>005205670708</t>
  </si>
  <si>
    <t>09/03/2019</t>
  </si>
  <si>
    <t>thibaud@vcdh.be</t>
  </si>
  <si>
    <t>Stationsplein</t>
  </si>
  <si>
    <t>Pradium</t>
  </si>
  <si>
    <t>carl@pradium.be</t>
  </si>
  <si>
    <t xml:space="preserve">Peeters </t>
  </si>
  <si>
    <t>005205701727</t>
  </si>
  <si>
    <t xml:space="preserve">Hoge Weg </t>
  </si>
  <si>
    <t>06/03/2019</t>
  </si>
  <si>
    <t>0892954977</t>
  </si>
  <si>
    <t>Peeters BVBA</t>
  </si>
  <si>
    <t>peeters-ben@telenet.be</t>
  </si>
  <si>
    <t>den Hartigh</t>
  </si>
  <si>
    <t>denHartigh</t>
  </si>
  <si>
    <t>005205732443</t>
  </si>
  <si>
    <t xml:space="preserve">Molenstraat </t>
  </si>
  <si>
    <t>Kapelle op den Bos</t>
  </si>
  <si>
    <t>18/03/2019</t>
  </si>
  <si>
    <t>0704816450</t>
  </si>
  <si>
    <t>Topovision BVBA</t>
  </si>
  <si>
    <t>info@topovision.be</t>
  </si>
  <si>
    <t>0583091744</t>
  </si>
  <si>
    <t xml:space="preserve">De Smet </t>
  </si>
  <si>
    <t>Ghislain</t>
  </si>
  <si>
    <t>005205928665</t>
  </si>
  <si>
    <t xml:space="preserve">Tapuitstraat </t>
  </si>
  <si>
    <t>19/03/2019</t>
  </si>
  <si>
    <t>0684925710</t>
  </si>
  <si>
    <t>Landmeter De Smet Ghislain</t>
  </si>
  <si>
    <t>ghislain.de.smet@telenet.be</t>
  </si>
  <si>
    <t>koenschiettecatte@gmail.com</t>
  </si>
  <si>
    <t>Cavur</t>
  </si>
  <si>
    <t>Angelo</t>
  </si>
  <si>
    <t>005206009400</t>
  </si>
  <si>
    <t>Stroveld</t>
  </si>
  <si>
    <t>23/03/2019</t>
  </si>
  <si>
    <t>0719745245</t>
  </si>
  <si>
    <t>Lanvex Ingenieur-Expertise</t>
  </si>
  <si>
    <t>lanvex@outlook.com</t>
  </si>
  <si>
    <t xml:space="preserve">Clementinastraat </t>
  </si>
  <si>
    <t>landmeterleys@gmail.com</t>
  </si>
  <si>
    <t>De Kort</t>
  </si>
  <si>
    <t>Joren</t>
  </si>
  <si>
    <t>005206383757</t>
  </si>
  <si>
    <t xml:space="preserve">Neringstraat </t>
  </si>
  <si>
    <t>2360</t>
  </si>
  <si>
    <t>Oud-Turnhout</t>
  </si>
  <si>
    <t>01/04/2019</t>
  </si>
  <si>
    <t>0721543309</t>
  </si>
  <si>
    <t>De Kort Joren</t>
  </si>
  <si>
    <t>joren.dekort@gmail.com</t>
  </si>
  <si>
    <t>Vande Voorde</t>
  </si>
  <si>
    <t>005206641617</t>
  </si>
  <si>
    <t>09/04/2019</t>
  </si>
  <si>
    <t>Vande Voorde Mathieu</t>
  </si>
  <si>
    <t>mathieuvandevoorde@hotmail.be</t>
  </si>
  <si>
    <t>De Herdt</t>
  </si>
  <si>
    <t>005207191079</t>
  </si>
  <si>
    <t>24/04/2019</t>
  </si>
  <si>
    <t xml:space="preserve">info@admgroup.be </t>
  </si>
  <si>
    <t>Van Meulebroeck</t>
  </si>
  <si>
    <t>005207194618</t>
  </si>
  <si>
    <t xml:space="preserve">Nieuwebosstraat </t>
  </si>
  <si>
    <t>25/04/2019</t>
  </si>
  <si>
    <t>0822023629</t>
  </si>
  <si>
    <t>Plan² bvba</t>
  </si>
  <si>
    <t>bram@planbvba.be</t>
  </si>
  <si>
    <t>Conaerts</t>
  </si>
  <si>
    <t>005207313442</t>
  </si>
  <si>
    <t xml:space="preserve">Rubensstraat </t>
  </si>
  <si>
    <t>2850</t>
  </si>
  <si>
    <t>Boom</t>
  </si>
  <si>
    <t>02/05/2019</t>
  </si>
  <si>
    <t>0510831296</t>
  </si>
  <si>
    <t>Walter Conaerts Landmeter</t>
  </si>
  <si>
    <t>wacowaco@telenet.be</t>
  </si>
  <si>
    <t>Verté</t>
  </si>
  <si>
    <t>Ruandadreef</t>
  </si>
  <si>
    <t>0632890554</t>
  </si>
  <si>
    <t>P&amp;L IMMO BVBA</t>
  </si>
  <si>
    <t>schatting@telenet.be</t>
  </si>
  <si>
    <t>De Clippel</t>
  </si>
  <si>
    <t>005207512290</t>
  </si>
  <si>
    <t>Deinzestraat</t>
  </si>
  <si>
    <t>231</t>
  </si>
  <si>
    <t>08/05/2019</t>
  </si>
  <si>
    <t>0644368228</t>
  </si>
  <si>
    <t>JDC</t>
  </si>
  <si>
    <t>jandeclippel@telenet.be</t>
  </si>
  <si>
    <t>005208025481</t>
  </si>
  <si>
    <t>Schooldreef</t>
  </si>
  <si>
    <t>19/05/2019</t>
  </si>
  <si>
    <t>0432454407</t>
  </si>
  <si>
    <t>CGS nv</t>
  </si>
  <si>
    <t>h.maes@cgs.be</t>
  </si>
  <si>
    <t>Monden</t>
  </si>
  <si>
    <t>005208031040</t>
  </si>
  <si>
    <t>Prins Kavellei</t>
  </si>
  <si>
    <t>21/05/2019</t>
  </si>
  <si>
    <t>0627439550</t>
  </si>
  <si>
    <t>Landmeter-expert Lieven Monden</t>
  </si>
  <si>
    <t>lieven.monden@skynet.be</t>
  </si>
  <si>
    <t>0675367052</t>
  </si>
  <si>
    <t>van der Herten</t>
  </si>
  <si>
    <t>Sylvia</t>
  </si>
  <si>
    <t>005208401458</t>
  </si>
  <si>
    <t xml:space="preserve">Provincielaan </t>
  </si>
  <si>
    <t>30 A</t>
  </si>
  <si>
    <t xml:space="preserve">2870 </t>
  </si>
  <si>
    <t>03/06/2019</t>
  </si>
  <si>
    <t>0847112777</t>
  </si>
  <si>
    <t>LEVA Vastgoedexpertise</t>
  </si>
  <si>
    <t>info@levavastgoedexpertise.be</t>
  </si>
  <si>
    <t>Nysters</t>
  </si>
  <si>
    <t>Robin</t>
  </si>
  <si>
    <t>005208464207</t>
  </si>
  <si>
    <t>Gasthuisstraat</t>
  </si>
  <si>
    <t>136</t>
  </si>
  <si>
    <t>Pamel</t>
  </si>
  <si>
    <t>07/06/2019</t>
  </si>
  <si>
    <t>0816792260</t>
  </si>
  <si>
    <t>Robimmo Services</t>
  </si>
  <si>
    <t xml:space="preserve">De Vuyst </t>
  </si>
  <si>
    <t>005208700946</t>
  </si>
  <si>
    <t>Rijkbos</t>
  </si>
  <si>
    <t>18/06/2019</t>
  </si>
  <si>
    <t>0676429302</t>
  </si>
  <si>
    <t>Landmeetkantoor De Vuyst bvba</t>
  </si>
  <si>
    <t>gertjan@landmeetkantoordevuyst.be</t>
  </si>
  <si>
    <t>info@grondig.xyz</t>
  </si>
  <si>
    <t>Van Vaerenbergh</t>
  </si>
  <si>
    <t>005208903636</t>
  </si>
  <si>
    <t xml:space="preserve">Rupelmondestraat </t>
  </si>
  <si>
    <t>9150</t>
  </si>
  <si>
    <t>Kruibeke</t>
  </si>
  <si>
    <t>25/06/2019</t>
  </si>
  <si>
    <t>0870794635</t>
  </si>
  <si>
    <t>Emiel Van Vaerenbergh</t>
  </si>
  <si>
    <t>emva@geomodus.be</t>
  </si>
  <si>
    <t>kristoffheulens@hotmail.com</t>
  </si>
  <si>
    <t>De Cat</t>
  </si>
  <si>
    <t>Rutger</t>
  </si>
  <si>
    <t>005208963553</t>
  </si>
  <si>
    <t xml:space="preserve">Booischotsestraat </t>
  </si>
  <si>
    <t>Houtvenne</t>
  </si>
  <si>
    <t>0566982618</t>
  </si>
  <si>
    <t>BVBA Vastgoed De Cat</t>
  </si>
  <si>
    <t>info@vandenvonder-decat.be</t>
  </si>
  <si>
    <t>Landmeetkunde en Vastgoedexpertise Landex</t>
  </si>
  <si>
    <t>Lauwers</t>
  </si>
  <si>
    <t>Valerie</t>
  </si>
  <si>
    <t>005209112285</t>
  </si>
  <si>
    <t xml:space="preserve">Hoogstraat </t>
  </si>
  <si>
    <t>0560783031</t>
  </si>
  <si>
    <t>EPC &amp; Vastgoed BVBA</t>
  </si>
  <si>
    <t>epc.vastgoed@telenet.be</t>
  </si>
  <si>
    <t>Andriesen</t>
  </si>
  <si>
    <t>005209327103</t>
  </si>
  <si>
    <t>Mussenhoevelaan</t>
  </si>
  <si>
    <t>08/07/2019</t>
  </si>
  <si>
    <t>0541508141</t>
  </si>
  <si>
    <t>Via Sofie</t>
  </si>
  <si>
    <t>hello@viasofie.be</t>
  </si>
  <si>
    <t>drschattingen@gmail.com</t>
  </si>
  <si>
    <t>Bouckaert</t>
  </si>
  <si>
    <t>Cathy</t>
  </si>
  <si>
    <t>005209447745</t>
  </si>
  <si>
    <t xml:space="preserve">Oude Straat </t>
  </si>
  <si>
    <t>09/07/2019</t>
  </si>
  <si>
    <t>0720744444</t>
  </si>
  <si>
    <t>KUUB-experten BVBA</t>
  </si>
  <si>
    <t>cathy@kuub-experten.be</t>
  </si>
  <si>
    <t>Vervaecke</t>
  </si>
  <si>
    <t>Linne</t>
  </si>
  <si>
    <t>005209450169</t>
  </si>
  <si>
    <t>linne@kuub-experten.be</t>
  </si>
  <si>
    <t>Cornelis</t>
  </si>
  <si>
    <t>005209456031</t>
  </si>
  <si>
    <t>Faluintjesstraat</t>
  </si>
  <si>
    <t>23A</t>
  </si>
  <si>
    <t>Meldert</t>
  </si>
  <si>
    <t>0831285248</t>
  </si>
  <si>
    <t>BVBA Landmeetbureau Cornelis</t>
  </si>
  <si>
    <t>cornelis5@telenet.be</t>
  </si>
  <si>
    <t>Brekoo</t>
  </si>
  <si>
    <t>005209479471</t>
  </si>
  <si>
    <t>288</t>
  </si>
  <si>
    <t>2650</t>
  </si>
  <si>
    <t>15/07/2019</t>
  </si>
  <si>
    <t>0866416272</t>
  </si>
  <si>
    <t>Marimax Vastgoed BVBA/Reds Real Estate Group</t>
  </si>
  <si>
    <t>jurgen@reds.be</t>
  </si>
  <si>
    <t>Simons</t>
  </si>
  <si>
    <t>005209574148</t>
  </si>
  <si>
    <t>Esdoornstraat</t>
  </si>
  <si>
    <t>16/07/2019</t>
  </si>
  <si>
    <t>0676640029</t>
  </si>
  <si>
    <t>Simons Timmy</t>
  </si>
  <si>
    <t>lilainvest@hotmail.com</t>
  </si>
  <si>
    <t>Demuynck</t>
  </si>
  <si>
    <t>005209594154</t>
  </si>
  <si>
    <t>Lange Winterstraat</t>
  </si>
  <si>
    <t>18/07/2019</t>
  </si>
  <si>
    <t>0896918517</t>
  </si>
  <si>
    <t>Alter Invest</t>
  </si>
  <si>
    <t>davy@demuynck.com</t>
  </si>
  <si>
    <t>Cooman</t>
  </si>
  <si>
    <t>005210051771</t>
  </si>
  <si>
    <t>Ninoofsesteenweg</t>
  </si>
  <si>
    <t>Denderhoutem</t>
  </si>
  <si>
    <t>0842652361</t>
  </si>
  <si>
    <t>30/07/2019</t>
  </si>
  <si>
    <t>Filip Cooman</t>
  </si>
  <si>
    <t>schattingsburo@hotmail.com</t>
  </si>
  <si>
    <t xml:space="preserve">Zonneweelde </t>
  </si>
  <si>
    <t>MiMeC bvba</t>
  </si>
  <si>
    <t>mp@mimec.biz</t>
  </si>
  <si>
    <t>Heremans</t>
  </si>
  <si>
    <t>Robbe</t>
  </si>
  <si>
    <t>005210203335</t>
  </si>
  <si>
    <t>Winderickxplein</t>
  </si>
  <si>
    <t>1652</t>
  </si>
  <si>
    <t>Alsemberg</t>
  </si>
  <si>
    <t>09/08/2019</t>
  </si>
  <si>
    <t>0560672272</t>
  </si>
  <si>
    <t>WIN IMMO REAL ESTATE</t>
  </si>
  <si>
    <t>rh@macnash.com</t>
  </si>
  <si>
    <t>Teulinghx</t>
  </si>
  <si>
    <t>005210205557</t>
  </si>
  <si>
    <t>Roosten</t>
  </si>
  <si>
    <t>2242</t>
  </si>
  <si>
    <t>Pulderbos</t>
  </si>
  <si>
    <t>11/08/2019</t>
  </si>
  <si>
    <t>0501752096</t>
  </si>
  <si>
    <t>MIXI Bvba</t>
  </si>
  <si>
    <t>marc.teulinghx@telenet.be</t>
  </si>
  <si>
    <t>0541391840</t>
  </si>
  <si>
    <t>Tournier Philip</t>
  </si>
  <si>
    <t>Mous</t>
  </si>
  <si>
    <t>Charley</t>
  </si>
  <si>
    <t>005210241327</t>
  </si>
  <si>
    <t>Kazelstraat</t>
  </si>
  <si>
    <t>12/08/2019</t>
  </si>
  <si>
    <t>0681461127</t>
  </si>
  <si>
    <t>Landmeter - Expert Mous</t>
  </si>
  <si>
    <t>charley.mous@gmail.com</t>
  </si>
  <si>
    <t>De Baere</t>
  </si>
  <si>
    <t>005210283460</t>
  </si>
  <si>
    <t xml:space="preserve">Edouard Jolystraat </t>
  </si>
  <si>
    <t>0894001389</t>
  </si>
  <si>
    <t>Kevin De Baere</t>
  </si>
  <si>
    <t>info@landmeterdebaere.be</t>
  </si>
  <si>
    <t>Bertens</t>
  </si>
  <si>
    <t>Josepha</t>
  </si>
  <si>
    <t>005210487160</t>
  </si>
  <si>
    <t>Hoolst</t>
  </si>
  <si>
    <t>2490</t>
  </si>
  <si>
    <t>Balen</t>
  </si>
  <si>
    <t>16/08/2019</t>
  </si>
  <si>
    <t>0811440929</t>
  </si>
  <si>
    <t>judith@buyens.be</t>
  </si>
  <si>
    <t>XL Vastgoed BVBA</t>
  </si>
  <si>
    <t>Serrien</t>
  </si>
  <si>
    <t>Arnaud</t>
  </si>
  <si>
    <t>005210840000</t>
  </si>
  <si>
    <t xml:space="preserve">Boerenlegerstraat </t>
  </si>
  <si>
    <t>234</t>
  </si>
  <si>
    <t>30/08/2019</t>
  </si>
  <si>
    <t>0683842377</t>
  </si>
  <si>
    <t>Census 29 BV</t>
  </si>
  <si>
    <t>arnaud.serrien@arcade-eng.com</t>
  </si>
  <si>
    <t>Danneels</t>
  </si>
  <si>
    <t>Jens</t>
  </si>
  <si>
    <t>005210847070</t>
  </si>
  <si>
    <t>8750</t>
  </si>
  <si>
    <t>22/08/2019</t>
  </si>
  <si>
    <t>0732736020</t>
  </si>
  <si>
    <t>jens@landmeterdanneels.be</t>
  </si>
  <si>
    <t>BV Jens Danneels Landmeter-Expert</t>
  </si>
  <si>
    <t>Vannekenstraat</t>
  </si>
  <si>
    <t>Wingene</t>
  </si>
  <si>
    <t>Degrève</t>
  </si>
  <si>
    <t>005210912445</t>
  </si>
  <si>
    <t>Zevenbronnenstraat</t>
  </si>
  <si>
    <t>1653</t>
  </si>
  <si>
    <t>Beersel</t>
  </si>
  <si>
    <t>05/09/2019</t>
  </si>
  <si>
    <t>0646852418</t>
  </si>
  <si>
    <t>dde@macnash.com</t>
  </si>
  <si>
    <t>Degrève Dieter</t>
  </si>
  <si>
    <t>13/09/2019</t>
  </si>
  <si>
    <t>Lozie</t>
  </si>
  <si>
    <t>005211441295</t>
  </si>
  <si>
    <t xml:space="preserve">Zuidlindestraat </t>
  </si>
  <si>
    <t>8950</t>
  </si>
  <si>
    <t>Nieuwkerke - Heuvelland</t>
  </si>
  <si>
    <t>0677980510</t>
  </si>
  <si>
    <t>Lander Lozie Vastgoed</t>
  </si>
  <si>
    <t>lander.lozie@hotmail.be</t>
  </si>
  <si>
    <t>Adams</t>
  </si>
  <si>
    <t>005211448874</t>
  </si>
  <si>
    <t>Venhoefweg</t>
  </si>
  <si>
    <t>3 E</t>
  </si>
  <si>
    <t>2322</t>
  </si>
  <si>
    <t>16/09/2019</t>
  </si>
  <si>
    <t>0678755916</t>
  </si>
  <si>
    <t>Luchada BVBA</t>
  </si>
  <si>
    <t>stijn.adams@gmail.com</t>
  </si>
  <si>
    <t xml:space="preserve">Molenberg </t>
  </si>
  <si>
    <t>0647636831</t>
  </si>
  <si>
    <t xml:space="preserve">Mondess </t>
  </si>
  <si>
    <t>ed.mondess.ers@outlook.com</t>
  </si>
  <si>
    <t>Stan</t>
  </si>
  <si>
    <t>005211945493</t>
  </si>
  <si>
    <t>Linde</t>
  </si>
  <si>
    <t>67</t>
  </si>
  <si>
    <t>01/10/2019</t>
  </si>
  <si>
    <t>0708999229</t>
  </si>
  <si>
    <t>Stan Vranckaert</t>
  </si>
  <si>
    <t>stan.vranckaert@gmail.com</t>
  </si>
  <si>
    <t>Beeckman</t>
  </si>
  <si>
    <t>Giel</t>
  </si>
  <si>
    <t>005212059772</t>
  </si>
  <si>
    <t>07/10/2019</t>
  </si>
  <si>
    <t>0662781895</t>
  </si>
  <si>
    <t>Bisschops</t>
  </si>
  <si>
    <t>005212105949</t>
  </si>
  <si>
    <t>Koning Albertstraat</t>
  </si>
  <si>
    <t>0629476154</t>
  </si>
  <si>
    <t>Bisschops Luc</t>
  </si>
  <si>
    <t>luc.bisschops@telenet.be</t>
  </si>
  <si>
    <t>Stappers</t>
  </si>
  <si>
    <t>005212150712</t>
  </si>
  <si>
    <t>Karel van Lotharingenstraat</t>
  </si>
  <si>
    <t>08/10/2019</t>
  </si>
  <si>
    <t>0438816518</t>
  </si>
  <si>
    <t>Studiebureau Patrick Casier BVBA</t>
  </si>
  <si>
    <t>info@spc.be</t>
  </si>
  <si>
    <t>Lodewyckx</t>
  </si>
  <si>
    <t>005212158994</t>
  </si>
  <si>
    <t>Grimstedestraat</t>
  </si>
  <si>
    <t>0865233268</t>
  </si>
  <si>
    <t>LenS-LandmeterS</t>
  </si>
  <si>
    <t>michael@lens-landmeters.be</t>
  </si>
  <si>
    <t>005212378660</t>
  </si>
  <si>
    <t xml:space="preserve">Bierbeekstraat </t>
  </si>
  <si>
    <t>8 a</t>
  </si>
  <si>
    <t>3052</t>
  </si>
  <si>
    <t>Oud-Heverlee</t>
  </si>
  <si>
    <t>10/10/2019</t>
  </si>
  <si>
    <t>0668825391</t>
  </si>
  <si>
    <t>Didier Jacques</t>
  </si>
  <si>
    <t>dlf.jacques@gmail.com</t>
  </si>
  <si>
    <t>Fivez</t>
  </si>
  <si>
    <t>005212392101</t>
  </si>
  <si>
    <t>Roodebeeklaan</t>
  </si>
  <si>
    <t>213</t>
  </si>
  <si>
    <t>1030</t>
  </si>
  <si>
    <t>Schaarbeek</t>
  </si>
  <si>
    <t>0662778927</t>
  </si>
  <si>
    <t>Houtbaai</t>
  </si>
  <si>
    <t>hans.fivez@outlook.com</t>
  </si>
  <si>
    <t>0704943837</t>
  </si>
  <si>
    <t>WH vastgoedexpert</t>
  </si>
  <si>
    <t>wim@whvastgoedexpert.be</t>
  </si>
  <si>
    <t>Vanden Avenne</t>
  </si>
  <si>
    <t>005212625002</t>
  </si>
  <si>
    <t xml:space="preserve">Blankenbergse Steenweg </t>
  </si>
  <si>
    <t>19/10/2019</t>
  </si>
  <si>
    <t>0647854585</t>
  </si>
  <si>
    <t>Castello Millau BVBA</t>
  </si>
  <si>
    <t>vda_guillaume@hotmail.com</t>
  </si>
  <si>
    <t>Zwaenepoel</t>
  </si>
  <si>
    <t>Frederick</t>
  </si>
  <si>
    <t>005212839614</t>
  </si>
  <si>
    <t>88E</t>
  </si>
  <si>
    <t>004</t>
  </si>
  <si>
    <t>Gavere</t>
  </si>
  <si>
    <t>21/10/2019</t>
  </si>
  <si>
    <t>0818539151</t>
  </si>
  <si>
    <t>Frederick Zwaenpoel</t>
  </si>
  <si>
    <t>landmeter.zwaenepoel@gmail.com</t>
  </si>
  <si>
    <t>005212980060</t>
  </si>
  <si>
    <t>Haachtsesteenweg</t>
  </si>
  <si>
    <t>135</t>
  </si>
  <si>
    <t>23/10/2019</t>
  </si>
  <si>
    <t>0433576142</t>
  </si>
  <si>
    <t>Immo Verstraeten BVBA</t>
  </si>
  <si>
    <t>info@verstraeten.immo</t>
  </si>
  <si>
    <t>Moens</t>
  </si>
  <si>
    <t>005213339768</t>
  </si>
  <si>
    <t>Hellewee</t>
  </si>
  <si>
    <t>9031</t>
  </si>
  <si>
    <t>Drongen</t>
  </si>
  <si>
    <t>30/10/2019</t>
  </si>
  <si>
    <t>0662570178</t>
  </si>
  <si>
    <t>Tim Moens</t>
  </si>
  <si>
    <t>t.moens@defooz.com</t>
  </si>
  <si>
    <t xml:space="preserve">Stroobants </t>
  </si>
  <si>
    <t>005213449704</t>
  </si>
  <si>
    <t>417</t>
  </si>
  <si>
    <t>3070</t>
  </si>
  <si>
    <t>05/11/2019</t>
  </si>
  <si>
    <t>0556879671</t>
  </si>
  <si>
    <t>A Property-Pelsmaekers</t>
  </si>
  <si>
    <t>wim@ap-p.be</t>
  </si>
  <si>
    <t>Tim</t>
  </si>
  <si>
    <t>005213561656</t>
  </si>
  <si>
    <t>Schoolstraat</t>
  </si>
  <si>
    <t>10/11/2019</t>
  </si>
  <si>
    <t>0690746106</t>
  </si>
  <si>
    <t>Brescon</t>
  </si>
  <si>
    <t>info@brescon.be</t>
  </si>
  <si>
    <t>005213608136</t>
  </si>
  <si>
    <t>olivier.buyckx@hosbur.be</t>
  </si>
  <si>
    <t>lawrens.buyckx@hosbur.be</t>
  </si>
  <si>
    <t>hdl@expertsbockstaele.be</t>
  </si>
  <si>
    <t>annelies@landmeetbureau.be</t>
  </si>
  <si>
    <t>BVBA  Metex</t>
  </si>
  <si>
    <t>005213694224</t>
  </si>
  <si>
    <t>gotemansfilip@hotmail.com</t>
  </si>
  <si>
    <t>Feeling @ Home</t>
  </si>
  <si>
    <t>mathieu@meet-het.be</t>
  </si>
  <si>
    <t>0680681365</t>
  </si>
  <si>
    <t>Landmetersbureau Opsomer BVBA</t>
  </si>
  <si>
    <t>guillaume@landmeteropsomer.be</t>
  </si>
  <si>
    <t>bart@schoukens.be</t>
  </si>
  <si>
    <t>steven@schoukens.be</t>
  </si>
  <si>
    <t>lorevanbruaene@hotmail.com</t>
  </si>
  <si>
    <t>005213726152</t>
  </si>
  <si>
    <t>marc@studiebureau-vanopstal.be</t>
  </si>
  <si>
    <t>landmeter.vandenbussche@telenet.be</t>
  </si>
  <si>
    <t>005213718068</t>
  </si>
  <si>
    <t>info@sbv.be</t>
  </si>
  <si>
    <t>wendy@landmeetbureau.be</t>
  </si>
  <si>
    <t>a</t>
  </si>
  <si>
    <t>De Guchtenaere</t>
  </si>
  <si>
    <t>005213754141</t>
  </si>
  <si>
    <t xml:space="preserve">Beeweg </t>
  </si>
  <si>
    <t>15/11/2019</t>
  </si>
  <si>
    <t>0434933746</t>
  </si>
  <si>
    <t>Meet- &amp; Expertiseburo Arpenta BVBA</t>
  </si>
  <si>
    <t>info@arpenta.be</t>
  </si>
  <si>
    <t>Plankenstraat</t>
  </si>
  <si>
    <t>1701</t>
  </si>
  <si>
    <t>D'haese</t>
  </si>
  <si>
    <t>0726537423</t>
  </si>
  <si>
    <t>GEO-SD landmeetbureau</t>
  </si>
  <si>
    <t xml:space="preserve">Vinckier </t>
  </si>
  <si>
    <t>005213786372</t>
  </si>
  <si>
    <t>Zandbergstraat</t>
  </si>
  <si>
    <t>8530</t>
  </si>
  <si>
    <t>Harelbeke</t>
  </si>
  <si>
    <t>14/11/2019</t>
  </si>
  <si>
    <t>0474356229</t>
  </si>
  <si>
    <t>BVBA Studiebureau Vinckier</t>
  </si>
  <si>
    <t>info@sbvinckier.be</t>
  </si>
  <si>
    <t>gerarddhalluin@telenet.be</t>
  </si>
  <si>
    <t xml:space="preserve">Oelbrandt </t>
  </si>
  <si>
    <t>005213839522</t>
  </si>
  <si>
    <t>Hillarestraat</t>
  </si>
  <si>
    <t>0501906407</t>
  </si>
  <si>
    <t>Landmeter-Expert Pieter Oelbrandt</t>
  </si>
  <si>
    <t>pieteroelbrandt@hotmail.com</t>
  </si>
  <si>
    <t>Pauwel</t>
  </si>
  <si>
    <t>005213909139</t>
  </si>
  <si>
    <t>Maurice Verdoncklaan</t>
  </si>
  <si>
    <t>Gentbrugge</t>
  </si>
  <si>
    <t>0671630869</t>
  </si>
  <si>
    <t>pemmerechts@icloud.com</t>
  </si>
  <si>
    <t>Landmeet- en expertisebureau Pauwel Emmerechts</t>
  </si>
  <si>
    <t>21/11/2019</t>
  </si>
  <si>
    <t>Beelen</t>
  </si>
  <si>
    <t>005213924903</t>
  </si>
  <si>
    <t>Hooghuis</t>
  </si>
  <si>
    <t>17/11/2019</t>
  </si>
  <si>
    <t>0561981079</t>
  </si>
  <si>
    <t>Tom Beelen</t>
  </si>
  <si>
    <t>tombeelen@telenet.be</t>
  </si>
  <si>
    <t>info@vastgoedlietaer.be</t>
  </si>
  <si>
    <t>Van den Neucker</t>
  </si>
  <si>
    <t>005213953700</t>
  </si>
  <si>
    <t>Frère-Orbanstraat</t>
  </si>
  <si>
    <t>Landmeetkantoor VDN</t>
  </si>
  <si>
    <t>landmeetkantoorvdn@gmail.com</t>
  </si>
  <si>
    <t>KBO nr</t>
  </si>
  <si>
    <t>E-Mailadres</t>
  </si>
  <si>
    <t>Debie</t>
  </si>
  <si>
    <t>005213979665</t>
  </si>
  <si>
    <t>Abeelstraat</t>
  </si>
  <si>
    <t>26B</t>
  </si>
  <si>
    <t>8710</t>
  </si>
  <si>
    <t>Wielsbeke</t>
  </si>
  <si>
    <t>0662704295</t>
  </si>
  <si>
    <t>0806248360</t>
  </si>
  <si>
    <t>Landmeterskantoor Debie</t>
  </si>
  <si>
    <t>marc@landmeterdebie.be</t>
  </si>
  <si>
    <t>chris.vandenbussche@telenet.be</t>
  </si>
  <si>
    <t>346</t>
  </si>
  <si>
    <t>0704671049</t>
  </si>
  <si>
    <t>0887831892</t>
  </si>
  <si>
    <t>0476577133</t>
  </si>
  <si>
    <t>Arik</t>
  </si>
  <si>
    <t>005214016647</t>
  </si>
  <si>
    <t>Consciencestraat</t>
  </si>
  <si>
    <t>16/11/2019</t>
  </si>
  <si>
    <t>0663626092</t>
  </si>
  <si>
    <t>Nadlan Immo Group</t>
  </si>
  <si>
    <t>info@nadlanimmo.be</t>
  </si>
  <si>
    <t>Nolf</t>
  </si>
  <si>
    <t>005214252780</t>
  </si>
  <si>
    <t>19a</t>
  </si>
  <si>
    <t>25/11/2019</t>
  </si>
  <si>
    <t>info@sabbenv.be</t>
  </si>
  <si>
    <t>Vyverman</t>
  </si>
  <si>
    <t>005214311586</t>
  </si>
  <si>
    <t>0730715351</t>
  </si>
  <si>
    <t>Locals Vastgoed BV</t>
  </si>
  <si>
    <t>dimitri@localsvastgoed.be</t>
  </si>
  <si>
    <t xml:space="preserve">Decelle </t>
  </si>
  <si>
    <t>005214315630</t>
  </si>
  <si>
    <t>Ruttermarkt</t>
  </si>
  <si>
    <t>26/11/2019</t>
  </si>
  <si>
    <t>0710691878</t>
  </si>
  <si>
    <t>Landmetersbureau Decelle</t>
  </si>
  <si>
    <t>francis.decelle@pandora.be</t>
  </si>
  <si>
    <t>Marchand</t>
  </si>
  <si>
    <t>005214332000</t>
  </si>
  <si>
    <t>Lange Molenstraat</t>
  </si>
  <si>
    <t>27/11/2019</t>
  </si>
  <si>
    <t>0519716991</t>
  </si>
  <si>
    <t>Landmetersbureau Marchand</t>
  </si>
  <si>
    <t>marchandfrank@skynet.be</t>
  </si>
  <si>
    <t>De Wannemaeker</t>
  </si>
  <si>
    <t>005214340888</t>
  </si>
  <si>
    <t>Maenhoutstraat</t>
  </si>
  <si>
    <t>28/11/2019</t>
  </si>
  <si>
    <t>0862584871</t>
  </si>
  <si>
    <t>Carrera Projects BVBA</t>
  </si>
  <si>
    <t>kenneth@properties-makelaars.be</t>
  </si>
  <si>
    <t>info@smoldersstevens.be</t>
  </si>
  <si>
    <t>De Keyzer</t>
  </si>
  <si>
    <t>005214342306</t>
  </si>
  <si>
    <t>Meerschootdreef</t>
  </si>
  <si>
    <t>29/11/2019</t>
  </si>
  <si>
    <t>0537450670</t>
  </si>
  <si>
    <t>Michel De Keyzer</t>
  </si>
  <si>
    <t>micheldekeyzer@hotmail.com</t>
  </si>
  <si>
    <t>Vanacker</t>
  </si>
  <si>
    <t>005214346043</t>
  </si>
  <si>
    <t>Frans Kustersstraat</t>
  </si>
  <si>
    <t>30/11/2019</t>
  </si>
  <si>
    <t>0687654675</t>
  </si>
  <si>
    <t>Immo Fela</t>
  </si>
  <si>
    <t>filip_vanacker@hotmail.com</t>
  </si>
  <si>
    <t>bart.degezelle@gmail.com</t>
  </si>
  <si>
    <t>axel.t@teccon.be</t>
  </si>
  <si>
    <t>Dijck</t>
  </si>
  <si>
    <t>1780</t>
  </si>
  <si>
    <t>Wemmel</t>
  </si>
  <si>
    <t>de Zegher</t>
  </si>
  <si>
    <t>luc@bureau-callens.be</t>
  </si>
  <si>
    <t>info@landmetersimoens.be</t>
  </si>
  <si>
    <t>carl.buyckx@hosbur.be</t>
  </si>
  <si>
    <t>barbara@bureau-callens.be</t>
  </si>
  <si>
    <t>julien.dhaene@interbusiness.be</t>
  </si>
  <si>
    <t>bert.limbos@skynet.be</t>
  </si>
  <si>
    <t>Lindenlaan</t>
  </si>
  <si>
    <t>0685478808</t>
  </si>
  <si>
    <t>Pro-Geo PM</t>
  </si>
  <si>
    <t>Troon</t>
  </si>
  <si>
    <t>0656793235</t>
  </si>
  <si>
    <t>Studiebureau Charlotte Verhaert</t>
  </si>
  <si>
    <t>005214932487</t>
  </si>
  <si>
    <t>Pierlapont</t>
  </si>
  <si>
    <t>Zedelgem</t>
  </si>
  <si>
    <t>16/12/2019</t>
  </si>
  <si>
    <t>0830353751</t>
  </si>
  <si>
    <t>L-Management</t>
  </si>
  <si>
    <t>lieven@l-management.be</t>
  </si>
  <si>
    <t>Van Gele</t>
  </si>
  <si>
    <t>Niels</t>
  </si>
  <si>
    <t>005214956133</t>
  </si>
  <si>
    <t>Wezelstraat</t>
  </si>
  <si>
    <t>9032</t>
  </si>
  <si>
    <t>Wondelgem</t>
  </si>
  <si>
    <t>04/12/2019</t>
  </si>
  <si>
    <t>0661876629</t>
  </si>
  <si>
    <t>Landmeter-Expert Van Gele BVBA</t>
  </si>
  <si>
    <t>nielsvg@landmetervangele.be</t>
  </si>
  <si>
    <t>benny.theyssens@quadrant.be</t>
  </si>
  <si>
    <t>guy@vcexperten.be</t>
  </si>
  <si>
    <t>Vermeulen</t>
  </si>
  <si>
    <t>Constantin</t>
  </si>
  <si>
    <t>005215063439</t>
  </si>
  <si>
    <t>18/12/2019</t>
  </si>
  <si>
    <t>0892572422</t>
  </si>
  <si>
    <t>De Boer en Partners Turnhout BVBA</t>
  </si>
  <si>
    <t>constantin.vermeulen@deboerenpartners.be</t>
  </si>
  <si>
    <t>Gillissen</t>
  </si>
  <si>
    <t>005215071624</t>
  </si>
  <si>
    <t>Hazendonkstraat</t>
  </si>
  <si>
    <t>07/12/2019</t>
  </si>
  <si>
    <t>0773187493</t>
  </si>
  <si>
    <t>Landmeterskantoor Gillissen</t>
  </si>
  <si>
    <t>info@gillissen.be</t>
  </si>
  <si>
    <t>willy@drds.be</t>
  </si>
  <si>
    <t>Dierckx</t>
  </si>
  <si>
    <t>005215077280</t>
  </si>
  <si>
    <t>10/12/2019</t>
  </si>
  <si>
    <t>ADM Group</t>
  </si>
  <si>
    <t>jensdierckx@live.be</t>
  </si>
  <si>
    <t>De Putter</t>
  </si>
  <si>
    <t>Stephane</t>
  </si>
  <si>
    <t>005215080516</t>
  </si>
  <si>
    <t xml:space="preserve">Drijpikkelstraat </t>
  </si>
  <si>
    <t>Wolvertem</t>
  </si>
  <si>
    <t>0736911176</t>
  </si>
  <si>
    <t>VB Landmeter De Putter</t>
  </si>
  <si>
    <t>stephane.deputter@gmail.com</t>
  </si>
  <si>
    <t>Vuylsteke</t>
  </si>
  <si>
    <t xml:space="preserve">Alex </t>
  </si>
  <si>
    <t>005215113454</t>
  </si>
  <si>
    <t>Schokkaartstraat</t>
  </si>
  <si>
    <t>Semmerzake</t>
  </si>
  <si>
    <t>14/12/2019</t>
  </si>
  <si>
    <t>0897938601</t>
  </si>
  <si>
    <t>Andires &amp; Vuylsteke - Architecten-Ingenieurs</t>
  </si>
  <si>
    <t>info@andriesenvuylsteke.be</t>
  </si>
  <si>
    <t xml:space="preserve">Van Acker </t>
  </si>
  <si>
    <t>Gino</t>
  </si>
  <si>
    <t>005215119215</t>
  </si>
  <si>
    <t>Smetledesteenweg</t>
  </si>
  <si>
    <t>0458637378</t>
  </si>
  <si>
    <t>NV Gino Van Acker</t>
  </si>
  <si>
    <t>gva.landmeter@telenet.be</t>
  </si>
  <si>
    <t>Van Bastelaere</t>
  </si>
  <si>
    <t>005215128511</t>
  </si>
  <si>
    <t>Gentweg</t>
  </si>
  <si>
    <t>9971</t>
  </si>
  <si>
    <t>Lembeke</t>
  </si>
  <si>
    <t>20/12/2019</t>
  </si>
  <si>
    <t>Teccon BVBA</t>
  </si>
  <si>
    <t>bruno.vb@teccon.be</t>
  </si>
  <si>
    <t>Quadrant Studie- en Landmeetburo</t>
  </si>
  <si>
    <t>Kerckhof</t>
  </si>
  <si>
    <t>005215207828</t>
  </si>
  <si>
    <t>Duinenstraat</t>
  </si>
  <si>
    <t>239</t>
  </si>
  <si>
    <t>27/12/2019</t>
  </si>
  <si>
    <t>0738725571</t>
  </si>
  <si>
    <t>Landmeter Lode Kerckhof</t>
  </si>
  <si>
    <t>kerckhoflodee@gmail.com</t>
  </si>
  <si>
    <t>005215230056</t>
  </si>
  <si>
    <t>30/12/2019</t>
  </si>
  <si>
    <t>Feys BV</t>
  </si>
  <si>
    <t>bart.feys@feysbvba.be</t>
  </si>
  <si>
    <t>Smets</t>
  </si>
  <si>
    <t>Stefaan</t>
  </si>
  <si>
    <t>005215239857</t>
  </si>
  <si>
    <t>Poststraat</t>
  </si>
  <si>
    <t>03/01/2020</t>
  </si>
  <si>
    <t>0505836093</t>
  </si>
  <si>
    <t>Notar Information Services CV</t>
  </si>
  <si>
    <t>stefaan@notarishuis.eu</t>
  </si>
  <si>
    <t>Teurlings</t>
  </si>
  <si>
    <t>Bob</t>
  </si>
  <si>
    <t>005215244406</t>
  </si>
  <si>
    <t>bob@notarishuis.eu</t>
  </si>
  <si>
    <t>Van der Elst</t>
  </si>
  <si>
    <t>005215247032</t>
  </si>
  <si>
    <t>Jan De Coomanstraat</t>
  </si>
  <si>
    <t>47B</t>
  </si>
  <si>
    <t>9506</t>
  </si>
  <si>
    <t>Zandbergen</t>
  </si>
  <si>
    <t>06/01/2020</t>
  </si>
  <si>
    <t>0739816822</t>
  </si>
  <si>
    <t>Niels Van der Elst</t>
  </si>
  <si>
    <t>niels@landmetervde.be</t>
  </si>
  <si>
    <t>Van Maelsaeke</t>
  </si>
  <si>
    <t>005215258651</t>
  </si>
  <si>
    <t>Sint-Gillis-Waas</t>
  </si>
  <si>
    <t>stijn.vm@teccon.be</t>
  </si>
  <si>
    <t>Gentsesteenweg</t>
  </si>
  <si>
    <t>2.1</t>
  </si>
  <si>
    <t>Luyckx</t>
  </si>
  <si>
    <t>005215263604</t>
  </si>
  <si>
    <t>Achterstraat</t>
  </si>
  <si>
    <t>110</t>
  </si>
  <si>
    <t>0669530721</t>
  </si>
  <si>
    <t>Studiebureau Energeos BVBA</t>
  </si>
  <si>
    <t>bart@energeos.be</t>
  </si>
  <si>
    <t>0719399213</t>
  </si>
  <si>
    <t>SKWAIR</t>
  </si>
  <si>
    <t>jeroen@hilo.be</t>
  </si>
  <si>
    <t>de Schaepmeester</t>
  </si>
  <si>
    <t>Monnikeredestraat</t>
  </si>
  <si>
    <t>Damme Oostkerke</t>
  </si>
  <si>
    <t>De Vidts</t>
  </si>
  <si>
    <t>005215368280</t>
  </si>
  <si>
    <t>Dorekensstraat</t>
  </si>
  <si>
    <t>08/01/2020</t>
  </si>
  <si>
    <t>0673482876</t>
  </si>
  <si>
    <t>De Vidts Glenn</t>
  </si>
  <si>
    <t>glenn@landmeterdevidts.be</t>
  </si>
  <si>
    <t>0637975730</t>
  </si>
  <si>
    <t>Certaxation - NOLO</t>
  </si>
  <si>
    <t>13/06/2018</t>
  </si>
  <si>
    <t>91C</t>
  </si>
  <si>
    <t>Pollentier</t>
  </si>
  <si>
    <t>005215427288</t>
  </si>
  <si>
    <t>Dorpstraat</t>
  </si>
  <si>
    <t>3060</t>
  </si>
  <si>
    <t>Bertem</t>
  </si>
  <si>
    <t>0599769311</t>
  </si>
  <si>
    <t>Landmeter Geert Pollentier</t>
  </si>
  <si>
    <t>pgeert@hotmail.com</t>
  </si>
  <si>
    <t>0739969844</t>
  </si>
  <si>
    <t>De Croo</t>
  </si>
  <si>
    <t>005215468920</t>
  </si>
  <si>
    <t xml:space="preserve">Zavel </t>
  </si>
  <si>
    <t>21A</t>
  </si>
  <si>
    <t>Tecoon BVBA</t>
  </si>
  <si>
    <t>lieven.dc@teccon.be</t>
  </si>
  <si>
    <t>Saelmans</t>
  </si>
  <si>
    <t>Lieze</t>
  </si>
  <si>
    <t>005215471950</t>
  </si>
  <si>
    <t>Bergerstraat</t>
  </si>
  <si>
    <t>Maaseik</t>
  </si>
  <si>
    <t>0633626863</t>
  </si>
  <si>
    <t>Lisimmo</t>
  </si>
  <si>
    <t>info@lisimmo.be</t>
  </si>
  <si>
    <t>Jeandarme</t>
  </si>
  <si>
    <t>005215498222</t>
  </si>
  <si>
    <t>Nicolaas Theelenstraat</t>
  </si>
  <si>
    <t>0702836561</t>
  </si>
  <si>
    <t>Noma-Consult CV</t>
  </si>
  <si>
    <t>nomaconsultcv@gmail.com</t>
  </si>
  <si>
    <t>Decoutere</t>
  </si>
  <si>
    <t>005215628564</t>
  </si>
  <si>
    <t>Grote Hemmenweg</t>
  </si>
  <si>
    <t>0459573330</t>
  </si>
  <si>
    <t>Decoutere Studiebureau BV</t>
  </si>
  <si>
    <t>schattingen@gmail.com</t>
  </si>
  <si>
    <t>geertdebruyne@telenet.be</t>
  </si>
  <si>
    <t>Van Houtvinck</t>
  </si>
  <si>
    <t>Stéphanie</t>
  </si>
  <si>
    <t>005215749816</t>
  </si>
  <si>
    <t>Hasseltweg</t>
  </si>
  <si>
    <t>401A</t>
  </si>
  <si>
    <t>0735632459</t>
  </si>
  <si>
    <t>Asent</t>
  </si>
  <si>
    <t>info@asent.be</t>
  </si>
  <si>
    <t>hector.vandriessche@busmail.net</t>
  </si>
  <si>
    <t>005216086080</t>
  </si>
  <si>
    <t>Schuttershof</t>
  </si>
  <si>
    <t>0703845856</t>
  </si>
  <si>
    <t>Jan Verbeeck</t>
  </si>
  <si>
    <t>landmeter.jan.verbeeck@gmail.com</t>
  </si>
  <si>
    <t>Deconinck</t>
  </si>
  <si>
    <t>005216104672</t>
  </si>
  <si>
    <t>Wijtschatestraat</t>
  </si>
  <si>
    <t>8953</t>
  </si>
  <si>
    <t>Wijtschate</t>
  </si>
  <si>
    <t>0453712847</t>
  </si>
  <si>
    <t>Comme-Promis BV</t>
  </si>
  <si>
    <t>patrick@comme-promis.be</t>
  </si>
  <si>
    <t>0665921826</t>
  </si>
  <si>
    <t>Landmeetburo Lievens</t>
  </si>
  <si>
    <t>Landuyt</t>
  </si>
  <si>
    <t>005216400423</t>
  </si>
  <si>
    <t>Fazantenlaan</t>
  </si>
  <si>
    <t>2290</t>
  </si>
  <si>
    <t>Vorselaar</t>
  </si>
  <si>
    <t>0741507491</t>
  </si>
  <si>
    <t>Dirk Landuyt Landmeter-expert Com. V</t>
  </si>
  <si>
    <t>dirk-landuyt@telenet.be</t>
  </si>
  <si>
    <t>Leemput</t>
  </si>
  <si>
    <t>info@maximus-experten.be</t>
  </si>
  <si>
    <t>Spuilei</t>
  </si>
  <si>
    <t xml:space="preserve">Lier </t>
  </si>
  <si>
    <t>rik@sabbenv.be</t>
  </si>
  <si>
    <t>expertisebureau.candrix@gmail.com</t>
  </si>
  <si>
    <t>Nivelles</t>
  </si>
  <si>
    <t>Jean-Claude</t>
  </si>
  <si>
    <t>005216441243</t>
  </si>
  <si>
    <t>Jan van Xantenlaan</t>
  </si>
  <si>
    <t>0845274331</t>
  </si>
  <si>
    <t>DD-M Consulting BVBA</t>
  </si>
  <si>
    <t>jcn@dd-m.be</t>
  </si>
  <si>
    <t>005216444273</t>
  </si>
  <si>
    <t>Meldert-Dorp</t>
  </si>
  <si>
    <t>Meldert (Aalst)</t>
  </si>
  <si>
    <t>0808419378</t>
  </si>
  <si>
    <t>Landmeetkundig Vastgoedkantoor Vandendriessche Philippe</t>
  </si>
  <si>
    <t>philippe.vandendriessche@telenet.be</t>
  </si>
  <si>
    <t>Vanhulle</t>
  </si>
  <si>
    <t>005216874713</t>
  </si>
  <si>
    <t>Albrecht Rodenbachstraat</t>
  </si>
  <si>
    <t>8730</t>
  </si>
  <si>
    <t>Beernem</t>
  </si>
  <si>
    <t>0740817605</t>
  </si>
  <si>
    <t>Landmeetkunde Vanhulle</t>
  </si>
  <si>
    <t>jan@landmeetkundevanhulle.be</t>
  </si>
  <si>
    <t>Migom</t>
  </si>
  <si>
    <t>Marjanne</t>
  </si>
  <si>
    <t>005216878349</t>
  </si>
  <si>
    <t>Vleminckx</t>
  </si>
  <si>
    <t>Noortje</t>
  </si>
  <si>
    <t>005216881278</t>
  </si>
  <si>
    <t>Heiveld</t>
  </si>
  <si>
    <t>3980</t>
  </si>
  <si>
    <t>Tessenderlo</t>
  </si>
  <si>
    <t>0686649340</t>
  </si>
  <si>
    <t>Landmeter Noortje Vleminckx</t>
  </si>
  <si>
    <t>noortje.vl@hotmail.com</t>
  </si>
  <si>
    <t>Schrijvers</t>
  </si>
  <si>
    <t>005216894618</t>
  </si>
  <si>
    <t>Heuvenstraat</t>
  </si>
  <si>
    <t>0463936251</t>
  </si>
  <si>
    <t>Axion Vastgoed</t>
  </si>
  <si>
    <t>schrijversluc@gmail.com</t>
  </si>
  <si>
    <t>Verguts</t>
  </si>
  <si>
    <t>005216899365</t>
  </si>
  <si>
    <t>0638611178</t>
  </si>
  <si>
    <t>Verguts Hugo</t>
  </si>
  <si>
    <t>hugoverguts@gmail.com</t>
  </si>
  <si>
    <t>info@vastex.be</t>
  </si>
  <si>
    <t>info@notarinfo.be</t>
  </si>
  <si>
    <t>Sophie</t>
  </si>
  <si>
    <t>005217095789</t>
  </si>
  <si>
    <t>8490</t>
  </si>
  <si>
    <t>Jabbeke</t>
  </si>
  <si>
    <t>0826735156</t>
  </si>
  <si>
    <t>D2 VOF</t>
  </si>
  <si>
    <t>info@dtwee.be</t>
  </si>
  <si>
    <t>Wuyts</t>
  </si>
  <si>
    <t>005217216233</t>
  </si>
  <si>
    <t>0404697064</t>
  </si>
  <si>
    <t>Ceusters NV</t>
  </si>
  <si>
    <t>christophe.wuyts@ceusters.be</t>
  </si>
  <si>
    <t>Vanhaecke</t>
  </si>
  <si>
    <t>Hansie</t>
  </si>
  <si>
    <t>005217354356</t>
  </si>
  <si>
    <t>Broeder De Saedeleerstraat</t>
  </si>
  <si>
    <t>0719684966</t>
  </si>
  <si>
    <t>Lighthouse Group BV</t>
  </si>
  <si>
    <t>hansie@lighthousegroup.be</t>
  </si>
  <si>
    <t>Sertijn</t>
  </si>
  <si>
    <t>Jean-Marie</t>
  </si>
  <si>
    <t>005217399018</t>
  </si>
  <si>
    <t>Neerstraat</t>
  </si>
  <si>
    <t>0537341693</t>
  </si>
  <si>
    <t>Vastgoedexpertise Sertijn</t>
  </si>
  <si>
    <t>jeanmariesertijn@gmail.com</t>
  </si>
  <si>
    <t>0663860872</t>
  </si>
  <si>
    <t>Landmeter Boutte</t>
  </si>
  <si>
    <t>D'Hallewin</t>
  </si>
  <si>
    <t>005218048110</t>
  </si>
  <si>
    <t xml:space="preserve">Langemark </t>
  </si>
  <si>
    <t>0541465084</t>
  </si>
  <si>
    <t>GCV Landmeter D'Hallewin</t>
  </si>
  <si>
    <t>dries@landmeter-dhallewin.be</t>
  </si>
  <si>
    <t>Catherine</t>
  </si>
  <si>
    <t>005218086809</t>
  </si>
  <si>
    <t>Massemen</t>
  </si>
  <si>
    <t>JBCC bvba</t>
  </si>
  <si>
    <t>catherine.goen@outlook.com</t>
  </si>
  <si>
    <t>Claessens</t>
  </si>
  <si>
    <t>Anja</t>
  </si>
  <si>
    <t>005218105603</t>
  </si>
  <si>
    <t>Suikerstraat</t>
  </si>
  <si>
    <t>9180</t>
  </si>
  <si>
    <t>Moerbeke</t>
  </si>
  <si>
    <t>0882716727</t>
  </si>
  <si>
    <t>Claessens Anja</t>
  </si>
  <si>
    <t>claessensanja@gmail.com</t>
  </si>
  <si>
    <t>peter.devooght2@gmail.com</t>
  </si>
  <si>
    <t>005218118333</t>
  </si>
  <si>
    <t>Prinsenhoflaan</t>
  </si>
  <si>
    <t>0816773850</t>
  </si>
  <si>
    <t>Deckers Jan</t>
  </si>
  <si>
    <t>deckersjan@skynet.be</t>
  </si>
  <si>
    <t>De Schrijver</t>
  </si>
  <si>
    <t>005218423982</t>
  </si>
  <si>
    <t>0842108666</t>
  </si>
  <si>
    <t>Studiebureel DE SCHRIJVERs</t>
  </si>
  <si>
    <t>maartendeschrijver@telenet.be</t>
  </si>
  <si>
    <t>Céline</t>
  </si>
  <si>
    <t>005218685983</t>
  </si>
  <si>
    <t>Sint-Thomasstraat</t>
  </si>
  <si>
    <t>0842987804</t>
  </si>
  <si>
    <t>C-Line Consulting</t>
  </si>
  <si>
    <t>celine.janssens@stadim.be</t>
  </si>
  <si>
    <t>Souffriau</t>
  </si>
  <si>
    <t>Michael</t>
  </si>
  <si>
    <t>005218774802</t>
  </si>
  <si>
    <t>0661762209</t>
  </si>
  <si>
    <t>Michael Souffriau</t>
  </si>
  <si>
    <t>michael.souffriau@gmail.com</t>
  </si>
  <si>
    <t>Puyenbroeck</t>
  </si>
  <si>
    <t>Melina Sau Lan</t>
  </si>
  <si>
    <t>005219007602</t>
  </si>
  <si>
    <t>Prins van Oranjestraat</t>
  </si>
  <si>
    <t>0721709197</t>
  </si>
  <si>
    <t>Sensus Vastgoed</t>
  </si>
  <si>
    <t>puyenbroeckmelina@live.be</t>
  </si>
  <si>
    <t>De Doncker</t>
  </si>
  <si>
    <t>Jeff</t>
  </si>
  <si>
    <t>005219016894</t>
  </si>
  <si>
    <t>Monsebeekstraat</t>
  </si>
  <si>
    <t>0742897858</t>
  </si>
  <si>
    <t>De Doncker Jeff</t>
  </si>
  <si>
    <t>jeff.de.doncker@hotmail.com</t>
  </si>
  <si>
    <t>Paesen</t>
  </si>
  <si>
    <t>Sam</t>
  </si>
  <si>
    <t>005219020736</t>
  </si>
  <si>
    <t>Peerderstraat</t>
  </si>
  <si>
    <t>0679724530</t>
  </si>
  <si>
    <t>Landmeter-Expert Sam Paesen</t>
  </si>
  <si>
    <t>sam@landmeterpaesen.be</t>
  </si>
  <si>
    <t>Gommers</t>
  </si>
  <si>
    <t>005219043873</t>
  </si>
  <si>
    <t>Berchem</t>
  </si>
  <si>
    <t>vincent.gommers@ceusters.be</t>
  </si>
  <si>
    <t>de Furstenberg</t>
  </si>
  <si>
    <t>Egon</t>
  </si>
  <si>
    <t>005219061253</t>
  </si>
  <si>
    <t>Edmond Parmentierlaan</t>
  </si>
  <si>
    <t>1150</t>
  </si>
  <si>
    <t>Sint-Pieters-Woluwe</t>
  </si>
  <si>
    <t>0891853434</t>
  </si>
  <si>
    <t>Furstim bvba</t>
  </si>
  <si>
    <t>edf@furstim.be</t>
  </si>
  <si>
    <t>Van De Vijver</t>
  </si>
  <si>
    <t>Mathias</t>
  </si>
  <si>
    <t>005219114605</t>
  </si>
  <si>
    <t xml:space="preserve">Locals Vastgoed </t>
  </si>
  <si>
    <t>mathias@localsvastgoed.be</t>
  </si>
  <si>
    <t>Van Baelen</t>
  </si>
  <si>
    <t>Joran</t>
  </si>
  <si>
    <t>005219224234</t>
  </si>
  <si>
    <t>281</t>
  </si>
  <si>
    <t>0746412921</t>
  </si>
  <si>
    <t>Landmeetkantoor Topomeasure BV</t>
  </si>
  <si>
    <t>info@topomeasure.be</t>
  </si>
  <si>
    <t>Gommeren</t>
  </si>
  <si>
    <t>Cederic</t>
  </si>
  <si>
    <t>005219334974</t>
  </si>
  <si>
    <t>Van Peltstraat</t>
  </si>
  <si>
    <t>0682871387</t>
  </si>
  <si>
    <t>Immogo</t>
  </si>
  <si>
    <t>info@immo-go.be</t>
  </si>
  <si>
    <t>Oudsbergen</t>
  </si>
  <si>
    <t>Massemsesteenweg</t>
  </si>
  <si>
    <t>270 A</t>
  </si>
  <si>
    <t>yves@chevalier.be</t>
  </si>
  <si>
    <t>0739789009</t>
  </si>
  <si>
    <t>hanne@expertisesverbrugge.be</t>
  </si>
  <si>
    <t>info@landmetenwillems.be</t>
  </si>
  <si>
    <t>Balcaen</t>
  </si>
  <si>
    <t>Nicolas</t>
  </si>
  <si>
    <t>005220177662</t>
  </si>
  <si>
    <t>0647730267</t>
  </si>
  <si>
    <t>Realimmo</t>
  </si>
  <si>
    <t>nicolas@real-immo.be</t>
  </si>
  <si>
    <t>Couturier</t>
  </si>
  <si>
    <t>005220281029</t>
  </si>
  <si>
    <t>Britselei</t>
  </si>
  <si>
    <t>4.1</t>
  </si>
  <si>
    <t>0882692773</t>
  </si>
  <si>
    <t xml:space="preserve">Metropolitan Real Estate </t>
  </si>
  <si>
    <t>hilde.couturier@metropolitan.be</t>
  </si>
  <si>
    <t>Van den Heuvel</t>
  </si>
  <si>
    <t>Svéa</t>
  </si>
  <si>
    <t>005220462804</t>
  </si>
  <si>
    <t>Win Immo Real Estate</t>
  </si>
  <si>
    <t>svdh@macnash.com</t>
  </si>
  <si>
    <t>Vanhecke</t>
  </si>
  <si>
    <t>Ilse</t>
  </si>
  <si>
    <t>005220609415</t>
  </si>
  <si>
    <t>Dadizelestraat</t>
  </si>
  <si>
    <t>Moorsele</t>
  </si>
  <si>
    <t>0848437521</t>
  </si>
  <si>
    <t>Ilse Vanhecke</t>
  </si>
  <si>
    <t>vanhecke.ilse@skynet.be</t>
  </si>
  <si>
    <t>Dewandre</t>
  </si>
  <si>
    <t>005220626993</t>
  </si>
  <si>
    <t>Clos de Hesbaye</t>
  </si>
  <si>
    <t>4300</t>
  </si>
  <si>
    <t>Borgworm</t>
  </si>
  <si>
    <t>0847611635</t>
  </si>
  <si>
    <t>Olivier Dewandre</t>
  </si>
  <si>
    <t>odewandre@gmail.com</t>
  </si>
  <si>
    <t>Reniers</t>
  </si>
  <si>
    <t>005220762995</t>
  </si>
  <si>
    <t>Driesstraat</t>
  </si>
  <si>
    <t>3461</t>
  </si>
  <si>
    <t>Bekkevoort</t>
  </si>
  <si>
    <t>0849428604</t>
  </si>
  <si>
    <t>Leefer Immo</t>
  </si>
  <si>
    <t>eric.reniers@leeferimmo.be</t>
  </si>
  <si>
    <t>Rigole</t>
  </si>
  <si>
    <t>005220848275</t>
  </si>
  <si>
    <t>Schoonzichtstraat</t>
  </si>
  <si>
    <t>205</t>
  </si>
  <si>
    <t>9051</t>
  </si>
  <si>
    <t>Sint-Denijs-Westrem</t>
  </si>
  <si>
    <t>0665869366</t>
  </si>
  <si>
    <t>Karen Rigole</t>
  </si>
  <si>
    <t>005221158776</t>
  </si>
  <si>
    <t>Tenbergen</t>
  </si>
  <si>
    <t>0673576809</t>
  </si>
  <si>
    <t>VDSLandmeters BVBA</t>
  </si>
  <si>
    <t>karen.rigole@gmail.com</t>
  </si>
  <si>
    <t>alain@vdslandmeters.be</t>
  </si>
  <si>
    <t>Luyckfasseel</t>
  </si>
  <si>
    <t>005221249009</t>
  </si>
  <si>
    <t>1670</t>
  </si>
  <si>
    <t>Pepingen</t>
  </si>
  <si>
    <t>0682922461</t>
  </si>
  <si>
    <t>Karel Luyckfasseel</t>
  </si>
  <si>
    <t>Oude Diestsebaan</t>
  </si>
  <si>
    <t>Persyn</t>
  </si>
  <si>
    <t>005221806757</t>
  </si>
  <si>
    <t>Baron de Gieylaan</t>
  </si>
  <si>
    <t>0448103475</t>
  </si>
  <si>
    <t>Mathieu Persyn</t>
  </si>
  <si>
    <t>karel@multimmo.be</t>
  </si>
  <si>
    <t>005221966607</t>
  </si>
  <si>
    <t>Churchillaan</t>
  </si>
  <si>
    <t>0883529349</t>
  </si>
  <si>
    <t>Topowar - Landmeter-expert Jo D'Hondt</t>
  </si>
  <si>
    <t>landmeter.jodhondt@gmail.com</t>
  </si>
  <si>
    <t>Devroye</t>
  </si>
  <si>
    <t>Jana</t>
  </si>
  <si>
    <t>005222074014</t>
  </si>
  <si>
    <t>BMK Vastgoed BV</t>
  </si>
  <si>
    <t>jana@bmklandmeten.be</t>
  </si>
  <si>
    <t>Bilquin</t>
  </si>
  <si>
    <t>Anne-Marie</t>
  </si>
  <si>
    <t>005222251846</t>
  </si>
  <si>
    <t xml:space="preserve">Acht Eeuwenlaan </t>
  </si>
  <si>
    <t>B 2</t>
  </si>
  <si>
    <t>Bilquin Vastgoed</t>
  </si>
  <si>
    <t>bilquinvastgoed@telenet.be</t>
  </si>
  <si>
    <t>Cornette</t>
  </si>
  <si>
    <t>005222308632</t>
  </si>
  <si>
    <t>Wilgenlaan</t>
  </si>
  <si>
    <t xml:space="preserve">8610 </t>
  </si>
  <si>
    <t>0724852591</t>
  </si>
  <si>
    <t>Landmeetkunde Cornette GCV</t>
  </si>
  <si>
    <t>sander@landmeetkundecornette.be</t>
  </si>
  <si>
    <t>De Paepe</t>
  </si>
  <si>
    <t>005222398356</t>
  </si>
  <si>
    <t>Provinciale Baan</t>
  </si>
  <si>
    <t>Ab21</t>
  </si>
  <si>
    <t>0732792438</t>
  </si>
  <si>
    <t>Landmeter-expert Pieter De Paepe</t>
  </si>
  <si>
    <t>pieter.depaepe@icloud.com</t>
  </si>
  <si>
    <t>Chan</t>
  </si>
  <si>
    <t>005222421291</t>
  </si>
  <si>
    <t>Van Arteveldestraat</t>
  </si>
  <si>
    <t>0550538445</t>
  </si>
  <si>
    <t>Capitol Group</t>
  </si>
  <si>
    <t>Boone</t>
  </si>
  <si>
    <t>005222495760</t>
  </si>
  <si>
    <t>Korkentapstraat</t>
  </si>
  <si>
    <t>0748407161</t>
  </si>
  <si>
    <t>Landmeter Jonas Boone</t>
  </si>
  <si>
    <t>landmeter.jonasboone@gmail.com</t>
  </si>
  <si>
    <t>Corneel</t>
  </si>
  <si>
    <t>005222507379</t>
  </si>
  <si>
    <t>Koralenhoeve</t>
  </si>
  <si>
    <t>0677897960</t>
  </si>
  <si>
    <t>Lauwco BV</t>
  </si>
  <si>
    <t>frank@lauwco.be</t>
  </si>
  <si>
    <t>De Bruycker</t>
  </si>
  <si>
    <t>005222849307</t>
  </si>
  <si>
    <t>Steenweg naar Oudegem</t>
  </si>
  <si>
    <t>b 3.1</t>
  </si>
  <si>
    <t>9308</t>
  </si>
  <si>
    <t>Gijzegem</t>
  </si>
  <si>
    <t>0541432620</t>
  </si>
  <si>
    <t>DB Services BV</t>
  </si>
  <si>
    <t>info@db-vastgoedexpertise.be</t>
  </si>
  <si>
    <t>Leemans</t>
  </si>
  <si>
    <t>005222999857</t>
  </si>
  <si>
    <t>Paasbloemstraat</t>
  </si>
  <si>
    <t>0516972386</t>
  </si>
  <si>
    <t>Ivo Leemans</t>
  </si>
  <si>
    <t>leemans.ivo@skynet.be</t>
  </si>
  <si>
    <t xml:space="preserve">Leysen </t>
  </si>
  <si>
    <t>005223007739</t>
  </si>
  <si>
    <t>2480</t>
  </si>
  <si>
    <t>Dessel</t>
  </si>
  <si>
    <t>0629483181</t>
  </si>
  <si>
    <t>Leysen Expertise</t>
  </si>
  <si>
    <t>Barrezeele</t>
  </si>
  <si>
    <t>Arne</t>
  </si>
  <si>
    <t>005223127169</t>
  </si>
  <si>
    <t>241</t>
  </si>
  <si>
    <t xml:space="preserve">A </t>
  </si>
  <si>
    <t>0560732848</t>
  </si>
  <si>
    <t>KMO Vastgoed</t>
  </si>
  <si>
    <t>arne@kmovastgoed.be</t>
  </si>
  <si>
    <t>Van Canegem</t>
  </si>
  <si>
    <t>Joan</t>
  </si>
  <si>
    <t>005223132122</t>
  </si>
  <si>
    <t>Manewaarde</t>
  </si>
  <si>
    <t>0643522744</t>
  </si>
  <si>
    <t>JVC Invest</t>
  </si>
  <si>
    <t>Heirbaut</t>
  </si>
  <si>
    <t>005223151421</t>
  </si>
  <si>
    <t>Maaltemeers</t>
  </si>
  <si>
    <t>0556989044</t>
  </si>
  <si>
    <t xml:space="preserve">Heirbaut Vastgoed </t>
  </si>
  <si>
    <t>philip@ocvastgoed.be</t>
  </si>
  <si>
    <t>joan@ocvastgoed.be</t>
  </si>
  <si>
    <t>imexpertisebureau@gmail.com</t>
  </si>
  <si>
    <t>Daan</t>
  </si>
  <si>
    <t>005223157683</t>
  </si>
  <si>
    <t xml:space="preserve">Heldenlaan </t>
  </si>
  <si>
    <t xml:space="preserve">9620 </t>
  </si>
  <si>
    <t>0688611512</t>
  </si>
  <si>
    <t>Janssens Invest</t>
  </si>
  <si>
    <t>daan-janssens@hotmail.be</t>
  </si>
  <si>
    <t>005223158390</t>
  </si>
  <si>
    <t xml:space="preserve">Provincieweg </t>
  </si>
  <si>
    <t>373</t>
  </si>
  <si>
    <t>bus 2</t>
  </si>
  <si>
    <t>0656919731</t>
  </si>
  <si>
    <t>Niels Leroy</t>
  </si>
  <si>
    <t>nielsleroy@hotmail.com</t>
  </si>
  <si>
    <t>jessy.nauwelaers@schatter-expert.be</t>
  </si>
  <si>
    <t>katia@markantimmo.be</t>
  </si>
  <si>
    <t>gert@landmeterEssen.be</t>
  </si>
  <si>
    <t>gert@bvex.be</t>
  </si>
  <si>
    <t>robert@landmeterpalmans.com</t>
  </si>
  <si>
    <t>mathieu@descheldegalm.be</t>
  </si>
  <si>
    <t>mathieu.rutten@telenet.be</t>
  </si>
  <si>
    <t>bavo@agrimensor.be</t>
  </si>
  <si>
    <t>chris.claes@telenet.be</t>
  </si>
  <si>
    <t>cosijn.robrecht@telenet.be</t>
  </si>
  <si>
    <t>eddie.gaethof@telenet.be</t>
  </si>
  <si>
    <t>dominic.houthooft@gudrun.be</t>
  </si>
  <si>
    <t>goris.andre@skynet.be</t>
  </si>
  <si>
    <t>info@amicus-curiae.be</t>
  </si>
  <si>
    <t>lmpieter@outlook.com</t>
  </si>
  <si>
    <t>marnic@metae.be</t>
  </si>
  <si>
    <t>metika@skynet.be</t>
  </si>
  <si>
    <t>raf@landmeterernots.be</t>
  </si>
  <si>
    <t>raymaekers.eddy@telenet.be</t>
  </si>
  <si>
    <t>sandravermeeren@hotmail.com</t>
  </si>
  <si>
    <t>schols.a@telenet.be</t>
  </si>
  <si>
    <t>wilfried@dekrem.be</t>
  </si>
  <si>
    <t>Aers</t>
  </si>
  <si>
    <t>Louise</t>
  </si>
  <si>
    <t>005223192948</t>
  </si>
  <si>
    <t>9932</t>
  </si>
  <si>
    <t>Lievegem</t>
  </si>
  <si>
    <t>0681889610</t>
  </si>
  <si>
    <t>Louise Aers</t>
  </si>
  <si>
    <t>louise.aers@gmail.com</t>
  </si>
  <si>
    <t>005223323900</t>
  </si>
  <si>
    <t>Vossel</t>
  </si>
  <si>
    <t>0537176793</t>
  </si>
  <si>
    <t>De Saedeleer Bert</t>
  </si>
  <si>
    <t>bert@geo-saed.be</t>
  </si>
  <si>
    <t>005223476672</t>
  </si>
  <si>
    <t>Professor Claraplein</t>
  </si>
  <si>
    <t>403</t>
  </si>
  <si>
    <t>0741775727</t>
  </si>
  <si>
    <t>Oh my George</t>
  </si>
  <si>
    <t>karen@ohmygeorge.be</t>
  </si>
  <si>
    <t>Speybroeck</t>
  </si>
  <si>
    <t>005223509008</t>
  </si>
  <si>
    <t>Eedstraat</t>
  </si>
  <si>
    <t>Nazareth - Eke</t>
  </si>
  <si>
    <t>0808128081</t>
  </si>
  <si>
    <t>Vastgoed Speybroeck</t>
  </si>
  <si>
    <t>stefaan@speybroeck.be</t>
  </si>
  <si>
    <t>Struelens</t>
  </si>
  <si>
    <t>005223729276</t>
  </si>
  <si>
    <t>Jachtlaan</t>
  </si>
  <si>
    <t>0748516435</t>
  </si>
  <si>
    <t>Keystrust Real Estate BV</t>
  </si>
  <si>
    <t>michael@keytrust.be</t>
  </si>
  <si>
    <t>Lejeune</t>
  </si>
  <si>
    <t>Sara</t>
  </si>
  <si>
    <t>005223751407</t>
  </si>
  <si>
    <t>0599800389</t>
  </si>
  <si>
    <t>Sara Lejeune GCV</t>
  </si>
  <si>
    <t>sara1lejeune@gmail.com</t>
  </si>
  <si>
    <t>van de Werve</t>
  </si>
  <si>
    <t>005224625013</t>
  </si>
  <si>
    <t>Rue aux Cailloux</t>
  </si>
  <si>
    <t>1460</t>
  </si>
  <si>
    <t>Ittre</t>
  </si>
  <si>
    <t>0690909620</t>
  </si>
  <si>
    <t>avandewerve@hotmail.com</t>
  </si>
  <si>
    <t>Bernard</t>
  </si>
  <si>
    <t>005224634309</t>
  </si>
  <si>
    <t>Zoniënwoudlaan</t>
  </si>
  <si>
    <t>336</t>
  </si>
  <si>
    <t>Sint-Genesius-Rode</t>
  </si>
  <si>
    <t>0439783152</t>
  </si>
  <si>
    <t>NV Pia Mai</t>
  </si>
  <si>
    <t>info@immopiamai</t>
  </si>
  <si>
    <t xml:space="preserve">Vandendries </t>
  </si>
  <si>
    <t>005224725649</t>
  </si>
  <si>
    <t>Tervuursevest</t>
  </si>
  <si>
    <t>356</t>
  </si>
  <si>
    <t>0895253184</t>
  </si>
  <si>
    <t>ERA Vandendries</t>
  </si>
  <si>
    <t>vandendries@era.be</t>
  </si>
  <si>
    <t>005224796175</t>
  </si>
  <si>
    <t>Sint-Pietersstraat</t>
  </si>
  <si>
    <t>0724668093</t>
  </si>
  <si>
    <t>Vastgoed-expertise Van Limbergen</t>
  </si>
  <si>
    <t>info@schattervanlimbergen.be</t>
  </si>
  <si>
    <t>Berth</t>
  </si>
  <si>
    <t>005224823356</t>
  </si>
  <si>
    <t>Volpestraat</t>
  </si>
  <si>
    <t>0844017685</t>
  </si>
  <si>
    <t>Berth Immo BV</t>
  </si>
  <si>
    <t>kevin@berth.be</t>
  </si>
  <si>
    <t>Schaek</t>
  </si>
  <si>
    <t>005225225302</t>
  </si>
  <si>
    <t>Kwekerijstraat</t>
  </si>
  <si>
    <t>8460</t>
  </si>
  <si>
    <t>Oudenburg</t>
  </si>
  <si>
    <t>0632613610</t>
  </si>
  <si>
    <t>Jens Schaek</t>
  </si>
  <si>
    <t>jens@schaek.com</t>
  </si>
  <si>
    <t>Lameire</t>
  </si>
  <si>
    <t>Heidi</t>
  </si>
  <si>
    <t>005225348368</t>
  </si>
  <si>
    <t>0479537415</t>
  </si>
  <si>
    <t>Lameire Vastgoed bvba</t>
  </si>
  <si>
    <t>heidi@lameirevastgoed</t>
  </si>
  <si>
    <t>Van Laeren</t>
  </si>
  <si>
    <t>Beau</t>
  </si>
  <si>
    <t>005225394141</t>
  </si>
  <si>
    <t>Lange Violettestraat</t>
  </si>
  <si>
    <t>0693772803</t>
  </si>
  <si>
    <t>Beau Van Laeren</t>
  </si>
  <si>
    <t>beauvanlaeren@hotmail.com</t>
  </si>
  <si>
    <t>0739934905</t>
  </si>
  <si>
    <t>Gemeco BV</t>
  </si>
  <si>
    <t>0446112797</t>
  </si>
  <si>
    <t>0821640181</t>
  </si>
  <si>
    <t>0823829215</t>
  </si>
  <si>
    <t>0677915380</t>
  </si>
  <si>
    <t>0742405435</t>
  </si>
  <si>
    <t>0627971664</t>
  </si>
  <si>
    <t>0687599346</t>
  </si>
  <si>
    <t>0876659472</t>
  </si>
  <si>
    <t>0836993006</t>
  </si>
  <si>
    <t>Concept-Home</t>
  </si>
  <si>
    <t>donovan@concept-home.be</t>
  </si>
  <si>
    <t>Zilverberkenlei</t>
  </si>
  <si>
    <t>91</t>
  </si>
  <si>
    <t>Edith Kielpad</t>
  </si>
  <si>
    <t>0755607432</t>
  </si>
  <si>
    <t>BV MGM Consult</t>
  </si>
  <si>
    <t>migommarjanne@hotmail.com</t>
  </si>
  <si>
    <t>0756927919</t>
  </si>
  <si>
    <t>G&amp;C Vastgoedexpertise VOF</t>
  </si>
  <si>
    <t>info@gncvastgoedexpertise.be</t>
  </si>
  <si>
    <t>Gevaert</t>
  </si>
  <si>
    <t>005225880151</t>
  </si>
  <si>
    <t xml:space="preserve">Sleepstraat </t>
  </si>
  <si>
    <t>02/11/2020</t>
  </si>
  <si>
    <t>03/03/2020</t>
  </si>
  <si>
    <t>0664632023</t>
  </si>
  <si>
    <t>BV Sea Estate</t>
  </si>
  <si>
    <t>wim.gevaert@telenet.be</t>
  </si>
  <si>
    <t>0830055526</t>
  </si>
  <si>
    <t xml:space="preserve">Heylen </t>
  </si>
  <si>
    <t>005225964926</t>
  </si>
  <si>
    <t xml:space="preserve">Jan Van Rijswijcklaan </t>
  </si>
  <si>
    <t>0700324558</t>
  </si>
  <si>
    <t>OPUM</t>
  </si>
  <si>
    <t>yves@opum.be</t>
  </si>
  <si>
    <t>005226085669</t>
  </si>
  <si>
    <t>Vliegveldlaan</t>
  </si>
  <si>
    <t>0681538331</t>
  </si>
  <si>
    <t>Katrien Wouters Legal &amp; Real Estate</t>
  </si>
  <si>
    <t>katrienwtrs@gmail.com</t>
  </si>
  <si>
    <t>Pernot</t>
  </si>
  <si>
    <t>005226089612</t>
  </si>
  <si>
    <t>Burg. Vinckenlaan</t>
  </si>
  <si>
    <t>0646982476</t>
  </si>
  <si>
    <t>Experno</t>
  </si>
  <si>
    <t>ivanpernot@hotmail.com</t>
  </si>
  <si>
    <t>asb@expertsbockstaele.be</t>
  </si>
  <si>
    <t xml:space="preserve">Van Autrève </t>
  </si>
  <si>
    <t>Yannick</t>
  </si>
  <si>
    <t>005226198231</t>
  </si>
  <si>
    <t>Leimeersstraat</t>
  </si>
  <si>
    <t>9870</t>
  </si>
  <si>
    <t>Zulte</t>
  </si>
  <si>
    <t>0826390411</t>
  </si>
  <si>
    <t>CERTIM.immo</t>
  </si>
  <si>
    <t>contact@certim.immo</t>
  </si>
  <si>
    <t>Mannaert</t>
  </si>
  <si>
    <t>005226378386</t>
  </si>
  <si>
    <t>9255</t>
  </si>
  <si>
    <t>Buggenhout</t>
  </si>
  <si>
    <t>0698791463</t>
  </si>
  <si>
    <t>Thomas Mannaert</t>
  </si>
  <si>
    <t>thomasmanaert@hotmail.com</t>
  </si>
  <si>
    <t>Wyers</t>
  </si>
  <si>
    <t>Cynthia</t>
  </si>
  <si>
    <t>005226493069</t>
  </si>
  <si>
    <t>Zeldertstraat</t>
  </si>
  <si>
    <t>Pelt</t>
  </si>
  <si>
    <t>0844301658</t>
  </si>
  <si>
    <t>Vejf BV</t>
  </si>
  <si>
    <t>Merchie</t>
  </si>
  <si>
    <t>005226506914</t>
  </si>
  <si>
    <t>Hulstehoekstraat</t>
  </si>
  <si>
    <t>0558972693</t>
  </si>
  <si>
    <t>Xavier Merchie</t>
  </si>
  <si>
    <t>xavier.merchie@icloud.com</t>
  </si>
  <si>
    <t>Waerenburgh</t>
  </si>
  <si>
    <t>005226790537</t>
  </si>
  <si>
    <t>Klerkenstraat</t>
  </si>
  <si>
    <t>c</t>
  </si>
  <si>
    <t>0726858414</t>
  </si>
  <si>
    <t>Landmeter-expert Jasper Waerenburgh</t>
  </si>
  <si>
    <t>info@jasperwaerenburgh.be</t>
  </si>
  <si>
    <t>Kleine Beerstraat</t>
  </si>
  <si>
    <t>0642784554</t>
  </si>
  <si>
    <t>Hauis Expertise</t>
  </si>
  <si>
    <t>tmaes@hauis.be</t>
  </si>
  <si>
    <t>Vancaester</t>
  </si>
  <si>
    <t>005226951494</t>
  </si>
  <si>
    <t>0642924512</t>
  </si>
  <si>
    <t>Claeyssens en Couckuyt BVBA</t>
  </si>
  <si>
    <t>info@cc-experts.be</t>
  </si>
  <si>
    <t>Moutton</t>
  </si>
  <si>
    <t>005226955740</t>
  </si>
  <si>
    <t>Zwevezelestraat</t>
  </si>
  <si>
    <t>0635627637</t>
  </si>
  <si>
    <t>Landmeter Moutton</t>
  </si>
  <si>
    <t>michiel@limiet.be</t>
  </si>
  <si>
    <t>005227279476</t>
  </si>
  <si>
    <t>Neerbroek</t>
  </si>
  <si>
    <t>0670569215</t>
  </si>
  <si>
    <t>Unicorn Projects</t>
  </si>
  <si>
    <t>glenn@m3makelaars.be</t>
  </si>
  <si>
    <t>Thielemans</t>
  </si>
  <si>
    <t>005227289378</t>
  </si>
  <si>
    <t>Minderbroedersrui</t>
  </si>
  <si>
    <t>0756678885</t>
  </si>
  <si>
    <t>Bride</t>
  </si>
  <si>
    <t>bram.thielemans@meet-het.be</t>
  </si>
  <si>
    <t>Courtens</t>
  </si>
  <si>
    <t>005227294129</t>
  </si>
  <si>
    <t>Eikenhof</t>
  </si>
  <si>
    <t>0746826754</t>
  </si>
  <si>
    <t>Bureau d'expertises Thomas Courtens</t>
  </si>
  <si>
    <t>thomas.courtens@gmail.com</t>
  </si>
  <si>
    <t>Papillon</t>
  </si>
  <si>
    <t>005227299078</t>
  </si>
  <si>
    <t>132</t>
  </si>
  <si>
    <t>0405601441</t>
  </si>
  <si>
    <t>ImmoQualitas.be</t>
  </si>
  <si>
    <t>xavier@papillon.be</t>
  </si>
  <si>
    <t>Glibert</t>
  </si>
  <si>
    <t>005227306657</t>
  </si>
  <si>
    <t>0662747253</t>
  </si>
  <si>
    <t>DMG Vastgoed</t>
  </si>
  <si>
    <t>dries@dmgvastgoed.be</t>
  </si>
  <si>
    <t>hendrik@m3makelaars.be</t>
  </si>
  <si>
    <t>Heyde</t>
  </si>
  <si>
    <t>Matthijs</t>
  </si>
  <si>
    <t>005227400526</t>
  </si>
  <si>
    <t>Vogelhoekstraat</t>
  </si>
  <si>
    <t>0719397035</t>
  </si>
  <si>
    <t>Heyde Matthijs</t>
  </si>
  <si>
    <t>heydematthijs@gmail.com</t>
  </si>
  <si>
    <t>Denutte</t>
  </si>
  <si>
    <t>Andres</t>
  </si>
  <si>
    <t>005227711229</t>
  </si>
  <si>
    <t>Ganzendries</t>
  </si>
  <si>
    <t>0666632993</t>
  </si>
  <si>
    <t>Denutte Andres GCV</t>
  </si>
  <si>
    <t>andresdenutte@gmail.com</t>
  </si>
  <si>
    <t>Leurs</t>
  </si>
  <si>
    <t>005227713148</t>
  </si>
  <si>
    <t>Dekenijstraat</t>
  </si>
  <si>
    <t>18A</t>
  </si>
  <si>
    <t>0681963151</t>
  </si>
  <si>
    <t>VOF Heijme</t>
  </si>
  <si>
    <t>hendrik@heijme.be</t>
  </si>
  <si>
    <t>Degroote</t>
  </si>
  <si>
    <t>005227723555</t>
  </si>
  <si>
    <t>Rijksweg</t>
  </si>
  <si>
    <t>276</t>
  </si>
  <si>
    <t>0511938581</t>
  </si>
  <si>
    <t>Immex BV</t>
  </si>
  <si>
    <t>lode@immex.be</t>
  </si>
  <si>
    <t>005227868449</t>
  </si>
  <si>
    <t>2620</t>
  </si>
  <si>
    <t>Hemiksem</t>
  </si>
  <si>
    <t>0677922013</t>
  </si>
  <si>
    <t>buro18</t>
  </si>
  <si>
    <t>wim@buro18.be</t>
  </si>
  <si>
    <t xml:space="preserve">Van Hecke </t>
  </si>
  <si>
    <t>005227883709</t>
  </si>
  <si>
    <t>Waarschootdorp</t>
  </si>
  <si>
    <t>0744449759</t>
  </si>
  <si>
    <t>TVH Holding</t>
  </si>
  <si>
    <t>info@prolanprojects.be</t>
  </si>
  <si>
    <t>Syroit</t>
  </si>
  <si>
    <t>005227893509</t>
  </si>
  <si>
    <t>Frankrijkstraat</t>
  </si>
  <si>
    <t>0863377006</t>
  </si>
  <si>
    <t>POSE bvba</t>
  </si>
  <si>
    <t>matthias.syroit@posebvba.be</t>
  </si>
  <si>
    <t>0759897406</t>
  </si>
  <si>
    <t>Real Estimate BV</t>
  </si>
  <si>
    <t>info@realestimate.be</t>
  </si>
  <si>
    <t>dirk.hanson@realestimate.be</t>
  </si>
  <si>
    <t>Schermplantenstraat</t>
  </si>
  <si>
    <t>0716922545</t>
  </si>
  <si>
    <t>DS-X</t>
  </si>
  <si>
    <t>dries@ds-x.be</t>
  </si>
  <si>
    <t>005228156924</t>
  </si>
  <si>
    <t>425</t>
  </si>
  <si>
    <t>9041</t>
  </si>
  <si>
    <t>Oostakker</t>
  </si>
  <si>
    <t>0870700605</t>
  </si>
  <si>
    <t>Immobiliënkantoor Pattymo</t>
  </si>
  <si>
    <t>info@pattymo.be</t>
  </si>
  <si>
    <t>Van Schandevyl</t>
  </si>
  <si>
    <t>005228159146</t>
  </si>
  <si>
    <t>Denderhoutembaan</t>
  </si>
  <si>
    <t>193</t>
  </si>
  <si>
    <t>0722807079</t>
  </si>
  <si>
    <t>Ward Van Schandevyl bv</t>
  </si>
  <si>
    <t>landmeter@vanschandevyl.be</t>
  </si>
  <si>
    <t>Romanus</t>
  </si>
  <si>
    <t>005228435901</t>
  </si>
  <si>
    <t>Fortstraat</t>
  </si>
  <si>
    <t>0882412166</t>
  </si>
  <si>
    <t>DVR Estate bv</t>
  </si>
  <si>
    <t>info@dvrestate.be</t>
  </si>
  <si>
    <t>147</t>
  </si>
  <si>
    <t>jan@aardbol.be</t>
  </si>
  <si>
    <t>De Geest</t>
  </si>
  <si>
    <t>Stieven</t>
  </si>
  <si>
    <t>005228757415</t>
  </si>
  <si>
    <t>Romeinsesteenweg</t>
  </si>
  <si>
    <t>566</t>
  </si>
  <si>
    <t>0471978244</t>
  </si>
  <si>
    <t>Structura Business Property NV</t>
  </si>
  <si>
    <t>stieven.degeest@structura.biz</t>
  </si>
  <si>
    <t>Schildermans</t>
  </si>
  <si>
    <t>005228765701</t>
  </si>
  <si>
    <t>Binnensingel</t>
  </si>
  <si>
    <t>0629893056</t>
  </si>
  <si>
    <t>Het huiskantoor</t>
  </si>
  <si>
    <t>info@huiskantoor.be</t>
  </si>
  <si>
    <t xml:space="preserve">Sterkens </t>
  </si>
  <si>
    <t>Jacinthe</t>
  </si>
  <si>
    <t>005228775906</t>
  </si>
  <si>
    <t>Briel</t>
  </si>
  <si>
    <t>0462839359</t>
  </si>
  <si>
    <t>Pegasus Invest BV</t>
  </si>
  <si>
    <t>jacinthe.sterkens@icloud.com</t>
  </si>
  <si>
    <t>Cuppens</t>
  </si>
  <si>
    <t>005228831577</t>
  </si>
  <si>
    <t>Oude Kleerkopersstraat</t>
  </si>
  <si>
    <t>0859543130</t>
  </si>
  <si>
    <t>Wouter Cuppens</t>
  </si>
  <si>
    <t>info@woutercuppens.be</t>
  </si>
  <si>
    <t>cynthia@bcvastgoed.be</t>
  </si>
  <si>
    <t>De Neef</t>
  </si>
  <si>
    <t>005228903420</t>
  </si>
  <si>
    <t>Ombeekhof</t>
  </si>
  <si>
    <t>Sint-Amandsberg</t>
  </si>
  <si>
    <t>0840709292</t>
  </si>
  <si>
    <t>SDN Invest</t>
  </si>
  <si>
    <t>serge@ocvastgoed.be</t>
  </si>
  <si>
    <t>Grielen</t>
  </si>
  <si>
    <t>Fille</t>
  </si>
  <si>
    <t>005229005672</t>
  </si>
  <si>
    <t>Vliegplein</t>
  </si>
  <si>
    <t>81</t>
  </si>
  <si>
    <t>0759764079</t>
  </si>
  <si>
    <t>landmeter-expert Fille Grielen</t>
  </si>
  <si>
    <t>f.grielen@outlook.com</t>
  </si>
  <si>
    <t>robin@vizitvastgoed.be</t>
  </si>
  <si>
    <t>Prins Alexanderstraat</t>
  </si>
  <si>
    <t>Verbeek</t>
  </si>
  <si>
    <t>Mayke</t>
  </si>
  <si>
    <t>005229186740</t>
  </si>
  <si>
    <t>0883039696</t>
  </si>
  <si>
    <t>Mayke Verbeek Vastgoed</t>
  </si>
  <si>
    <t>info@maykeverbeek.be</t>
  </si>
  <si>
    <t>Roeselaarsestraat</t>
  </si>
  <si>
    <t>Blommaert</t>
  </si>
  <si>
    <t>005229420954</t>
  </si>
  <si>
    <t>2630</t>
  </si>
  <si>
    <t>Aartselaar</t>
  </si>
  <si>
    <t>0727988760</t>
  </si>
  <si>
    <t>Barbé</t>
  </si>
  <si>
    <t>005229456522</t>
  </si>
  <si>
    <t xml:space="preserve">Lange Munte </t>
  </si>
  <si>
    <t>0823726275</t>
  </si>
  <si>
    <t>Geo-Support bv</t>
  </si>
  <si>
    <t>info@geo-support.be</t>
  </si>
  <si>
    <t>kathleen@dwk-consult.be</t>
  </si>
  <si>
    <t>Bossaert</t>
  </si>
  <si>
    <t>Willem-Alexander</t>
  </si>
  <si>
    <t>005229718422</t>
  </si>
  <si>
    <t>0700886663</t>
  </si>
  <si>
    <t>Mint BV</t>
  </si>
  <si>
    <t>info@mintinvest.be</t>
  </si>
  <si>
    <t>Coppoy</t>
  </si>
  <si>
    <t>005229724179</t>
  </si>
  <si>
    <t xml:space="preserve">9830 </t>
  </si>
  <si>
    <t>0877409243</t>
  </si>
  <si>
    <t>BV OC Vastgoed</t>
  </si>
  <si>
    <t>olivier@ocvastgoed.be</t>
  </si>
  <si>
    <t>Van der Wildt</t>
  </si>
  <si>
    <t>Véronique</t>
  </si>
  <si>
    <t>005229937579</t>
  </si>
  <si>
    <t>Zegeplein</t>
  </si>
  <si>
    <t>0666953390</t>
  </si>
  <si>
    <t>Immo Green Star BV</t>
  </si>
  <si>
    <t>info@immogreenstar.be</t>
  </si>
  <si>
    <t>Vanbelle</t>
  </si>
  <si>
    <t>Jarno</t>
  </si>
  <si>
    <t>005230019627</t>
  </si>
  <si>
    <t>Koolkerkse Steenweg</t>
  </si>
  <si>
    <t>0686613114</t>
  </si>
  <si>
    <t>Veldt - Jarno Vanbelle</t>
  </si>
  <si>
    <t>hello@veldt.expert</t>
  </si>
  <si>
    <t>info@bobexpertise.com</t>
  </si>
  <si>
    <t xml:space="preserve">Kontichsesteenweg </t>
  </si>
  <si>
    <t>Bob Expertise</t>
  </si>
  <si>
    <t>Baron Tibbautstraat</t>
  </si>
  <si>
    <t>Overmere</t>
  </si>
  <si>
    <t>Info@zlandmeters.be</t>
  </si>
  <si>
    <t>Van den Berghe</t>
  </si>
  <si>
    <t>Shirley</t>
  </si>
  <si>
    <t>005230296378</t>
  </si>
  <si>
    <t>Smeiersberg</t>
  </si>
  <si>
    <t>9240</t>
  </si>
  <si>
    <t>Zele</t>
  </si>
  <si>
    <t>0754915960</t>
  </si>
  <si>
    <t>Landmeter-expert Van den Berghe</t>
  </si>
  <si>
    <t>shirley@landmetervandenberghe.be</t>
  </si>
  <si>
    <t>005230306482</t>
  </si>
  <si>
    <t>Bertemsebaan</t>
  </si>
  <si>
    <t>Veltem-Beisem</t>
  </si>
  <si>
    <t>0741454538</t>
  </si>
  <si>
    <t>Charlotte Peeters</t>
  </si>
  <si>
    <t>charlottepeeters.immo@outlook.com</t>
  </si>
  <si>
    <t>Gaethan</t>
  </si>
  <si>
    <t>005230308708</t>
  </si>
  <si>
    <t>Charles Doudeletstraat</t>
  </si>
  <si>
    <t>0757458746</t>
  </si>
  <si>
    <t>Real Estate Mertens</t>
  </si>
  <si>
    <t>gaethanmertens@hotmail.com</t>
  </si>
  <si>
    <t>005230333865</t>
  </si>
  <si>
    <t>Koolkenstraat</t>
  </si>
  <si>
    <t>0700745519</t>
  </si>
  <si>
    <t>Boerenhuys BV</t>
  </si>
  <si>
    <t>filip@boerenhuys.be</t>
  </si>
  <si>
    <t>Maekelberg</t>
  </si>
  <si>
    <t>005230448447</t>
  </si>
  <si>
    <t xml:space="preserve">Werf </t>
  </si>
  <si>
    <t>0475434612</t>
  </si>
  <si>
    <t>Finimmo NV</t>
  </si>
  <si>
    <t>filipmaekelberg@telenet.be</t>
  </si>
  <si>
    <t>005230456430</t>
  </si>
  <si>
    <t>Lennik</t>
  </si>
  <si>
    <t>0894310504</t>
  </si>
  <si>
    <t>LS Vastgoed</t>
  </si>
  <si>
    <t>sam@lsvastgoed.be</t>
  </si>
  <si>
    <t>Assys</t>
  </si>
  <si>
    <t>Iwan</t>
  </si>
  <si>
    <t>005230684782</t>
  </si>
  <si>
    <t>Spiegelstraat</t>
  </si>
  <si>
    <t>1741</t>
  </si>
  <si>
    <t>Wambeek</t>
  </si>
  <si>
    <t>0876997289</t>
  </si>
  <si>
    <t>Brikx bv</t>
  </si>
  <si>
    <t>info@brikx.eu</t>
  </si>
  <si>
    <t>005231066621</t>
  </si>
  <si>
    <t>Waterschootstraat</t>
  </si>
  <si>
    <t>0760564924</t>
  </si>
  <si>
    <t>Ing. Landmeter-expert Simon Rooms</t>
  </si>
  <si>
    <t>simon.rooms@outlook.be</t>
  </si>
  <si>
    <t>Makelberge</t>
  </si>
  <si>
    <t>Lisa</t>
  </si>
  <si>
    <t>005231082987</t>
  </si>
  <si>
    <t>Rogierlaan</t>
  </si>
  <si>
    <t>2.01</t>
  </si>
  <si>
    <t>0740914209</t>
  </si>
  <si>
    <t>LiMit</t>
  </si>
  <si>
    <t>info@landmeterlimit.be</t>
  </si>
  <si>
    <t>Gistelsteenweg</t>
  </si>
  <si>
    <t>385</t>
  </si>
  <si>
    <t>G</t>
  </si>
  <si>
    <t>Vrancken</t>
  </si>
  <si>
    <t>005231871620</t>
  </si>
  <si>
    <t>Hooilingenstraat</t>
  </si>
  <si>
    <t>0737758541</t>
  </si>
  <si>
    <t>Philippe Vrancken</t>
  </si>
  <si>
    <t>philippe.vrancken@gmail.com</t>
  </si>
  <si>
    <t>Voskenslaan</t>
  </si>
  <si>
    <t>0744835977</t>
  </si>
  <si>
    <t>Landmeetkantoor Dewaele</t>
  </si>
  <si>
    <t>info@landmeetkantoordewaele.be</t>
  </si>
  <si>
    <t>005231878488</t>
  </si>
  <si>
    <t>0658750952</t>
  </si>
  <si>
    <t>Vincent De Schepper</t>
  </si>
  <si>
    <t>vincent.de.schepper.17@gmail.com</t>
  </si>
  <si>
    <t>Expressweg N377</t>
  </si>
  <si>
    <t>0737963330</t>
  </si>
  <si>
    <t>Landmeterskantoor Simoens &amp; Minne</t>
  </si>
  <si>
    <t>Van Ham</t>
  </si>
  <si>
    <t>005232223244</t>
  </si>
  <si>
    <t xml:space="preserve">Rijtenstraat </t>
  </si>
  <si>
    <t>0697977257</t>
  </si>
  <si>
    <t>Immobiliën Dirk Van Ham BVBA</t>
  </si>
  <si>
    <t>dirk.vanham@proximus.be</t>
  </si>
  <si>
    <t>Hanssens</t>
  </si>
  <si>
    <t>005232383902</t>
  </si>
  <si>
    <t>Langestraat</t>
  </si>
  <si>
    <t>66</t>
  </si>
  <si>
    <t>D</t>
  </si>
  <si>
    <t>3202</t>
  </si>
  <si>
    <t>0742709501</t>
  </si>
  <si>
    <t>de Jonge</t>
  </si>
  <si>
    <t>005232692177</t>
  </si>
  <si>
    <t>Ivonne De Smetlaan</t>
  </si>
  <si>
    <t>0681772022</t>
  </si>
  <si>
    <t>DE JONGE Bram</t>
  </si>
  <si>
    <t>bramdejonge91@gmail.com</t>
  </si>
  <si>
    <t>Van Eynde</t>
  </si>
  <si>
    <t>Dennis</t>
  </si>
  <si>
    <t>005232723301</t>
  </si>
  <si>
    <t>2430</t>
  </si>
  <si>
    <t>Laakdal</t>
  </si>
  <si>
    <t>0831325236</t>
  </si>
  <si>
    <t>D-consulting</t>
  </si>
  <si>
    <t>ham35b@gmail.com</t>
  </si>
  <si>
    <t>Toon</t>
  </si>
  <si>
    <t>005232742293</t>
  </si>
  <si>
    <t>Kauwlei</t>
  </si>
  <si>
    <t>0712931786</t>
  </si>
  <si>
    <t>Toon uw vastgoed</t>
  </si>
  <si>
    <t>toonuwvastgoed@gmail.com</t>
  </si>
  <si>
    <t>Van Meirvenne</t>
  </si>
  <si>
    <t>Nicki</t>
  </si>
  <si>
    <t>005232942761</t>
  </si>
  <si>
    <t>0675997156</t>
  </si>
  <si>
    <t>Groep vm</t>
  </si>
  <si>
    <t>nick@groepvanmeirvenne.be</t>
  </si>
  <si>
    <t>Van Parijs</t>
  </si>
  <si>
    <t>005232968023</t>
  </si>
  <si>
    <t>Vichteplaats</t>
  </si>
  <si>
    <t>Vichte</t>
  </si>
  <si>
    <t>0462018918</t>
  </si>
  <si>
    <t>Flanders Estate Office</t>
  </si>
  <si>
    <t>vincent@immovanparijs.be</t>
  </si>
  <si>
    <t>Johathan</t>
  </si>
  <si>
    <t>005232973780</t>
  </si>
  <si>
    <t>Kroonstraat</t>
  </si>
  <si>
    <t>Borgerhout</t>
  </si>
  <si>
    <t>0744410959</t>
  </si>
  <si>
    <t>J &amp; G Consult</t>
  </si>
  <si>
    <t>jonathangoossens@outlook.com</t>
  </si>
  <si>
    <t>005233239320</t>
  </si>
  <si>
    <t>Voortstraat</t>
  </si>
  <si>
    <t>0806865004</t>
  </si>
  <si>
    <t>Kemps Rudy</t>
  </si>
  <si>
    <t>rudy@vastgoedkemps.be</t>
  </si>
  <si>
    <t>De Backer</t>
  </si>
  <si>
    <t>Isaak</t>
  </si>
  <si>
    <t>005233251444</t>
  </si>
  <si>
    <t>Goedheidstraat</t>
  </si>
  <si>
    <t>0761735555</t>
  </si>
  <si>
    <t>Isaak De Backer</t>
  </si>
  <si>
    <t>isaakdebacker@gmail.com</t>
  </si>
  <si>
    <t>Van Ruyssevelt</t>
  </si>
  <si>
    <t>005233302267</t>
  </si>
  <si>
    <t>Prinsenbosstraat</t>
  </si>
  <si>
    <t>137</t>
  </si>
  <si>
    <t>Scherpenheuvel</t>
  </si>
  <si>
    <t>0898943540</t>
  </si>
  <si>
    <t>VRM woning &amp; vastgoedexpertise</t>
  </si>
  <si>
    <t>marc@vrmexpertise.com</t>
  </si>
  <si>
    <t>Jacquet</t>
  </si>
  <si>
    <t>Anton</t>
  </si>
  <si>
    <t>005233422206</t>
  </si>
  <si>
    <t>Europaweg</t>
  </si>
  <si>
    <t>0699480064</t>
  </si>
  <si>
    <t>AJ Invest</t>
  </si>
  <si>
    <t>jacquet_anton@hotmail.com</t>
  </si>
  <si>
    <t>0737650257</t>
  </si>
  <si>
    <t>Land-Expert</t>
  </si>
  <si>
    <t>mathieu@land-expert.be</t>
  </si>
  <si>
    <t>carol@landmetersburo.be</t>
  </si>
  <si>
    <t>Meert</t>
  </si>
  <si>
    <t>005233659147</t>
  </si>
  <si>
    <t xml:space="preserve">Blanc Scourchet </t>
  </si>
  <si>
    <t>7890</t>
  </si>
  <si>
    <t>Wodecq</t>
  </si>
  <si>
    <t>0712208939</t>
  </si>
  <si>
    <t>Meert Philippe</t>
  </si>
  <si>
    <t>phmeert@proximus.be</t>
  </si>
  <si>
    <t>Klein</t>
  </si>
  <si>
    <t>005233670766</t>
  </si>
  <si>
    <t>1851</t>
  </si>
  <si>
    <t>Humbeek</t>
  </si>
  <si>
    <t>0768460724</t>
  </si>
  <si>
    <t>Klein Nicolas</t>
  </si>
  <si>
    <t>info.nicolas.klein@gmail.com</t>
  </si>
  <si>
    <t>Dullaert</t>
  </si>
  <si>
    <t>Benedict</t>
  </si>
  <si>
    <t>005233720074</t>
  </si>
  <si>
    <t>Gloxinialaan</t>
  </si>
  <si>
    <t>0798071359</t>
  </si>
  <si>
    <t>Dullaert Benedict</t>
  </si>
  <si>
    <t>dullaert.benedict@telenet.be</t>
  </si>
  <si>
    <t>Hanssens Virginie</t>
  </si>
  <si>
    <t>info@bloomingrealestate.com</t>
  </si>
  <si>
    <t>Louf</t>
  </si>
  <si>
    <t>Emmanuel</t>
  </si>
  <si>
    <t>005233949541</t>
  </si>
  <si>
    <t>Vanackerestraat</t>
  </si>
  <si>
    <t>Wevelgem</t>
  </si>
  <si>
    <t>0641888095</t>
  </si>
  <si>
    <t>Louma BV</t>
  </si>
  <si>
    <t>emmanuel@mijnhabitat.be</t>
  </si>
  <si>
    <t>Franck</t>
  </si>
  <si>
    <t>Lasserre</t>
  </si>
  <si>
    <t>Charles</t>
  </si>
  <si>
    <t>005234091607</t>
  </si>
  <si>
    <t>De Praeterestraat</t>
  </si>
  <si>
    <t>2-4</t>
  </si>
  <si>
    <t>0534560466</t>
  </si>
  <si>
    <t>BelSquare srl</t>
  </si>
  <si>
    <t>charles.lasserre@belsquare.eu</t>
  </si>
  <si>
    <t>Elke</t>
  </si>
  <si>
    <t>005234099384</t>
  </si>
  <si>
    <t>Sijsele - Damme</t>
  </si>
  <si>
    <t>info@lameirevastgoed.be</t>
  </si>
  <si>
    <t>Lameire Vastgoed bv</t>
  </si>
  <si>
    <t>Lys</t>
  </si>
  <si>
    <t>005234178196</t>
  </si>
  <si>
    <t>Maasfortbaan</t>
  </si>
  <si>
    <t>0456770327</t>
  </si>
  <si>
    <t>Patrimonium Makelaars BVBA</t>
  </si>
  <si>
    <t>pieter@patrimmonium.be</t>
  </si>
  <si>
    <t>Winkelmolen</t>
  </si>
  <si>
    <t>Anneke</t>
  </si>
  <si>
    <t>005234265294</t>
  </si>
  <si>
    <t>Bekstraat</t>
  </si>
  <si>
    <t>0721706526</t>
  </si>
  <si>
    <t>V.I.P. Animmo</t>
  </si>
  <si>
    <t>annekewinkelmolen@gmail.com</t>
  </si>
  <si>
    <t>Dudal</t>
  </si>
  <si>
    <t>Dominiek</t>
  </si>
  <si>
    <t>005234502239</t>
  </si>
  <si>
    <t>Wijnegemsteenweg</t>
  </si>
  <si>
    <t>0740667452</t>
  </si>
  <si>
    <t>DDL Consultancy</t>
  </si>
  <si>
    <t>dominiek.dudal@gmail.com</t>
  </si>
  <si>
    <t>Raemaekers</t>
  </si>
  <si>
    <t>005234535278</t>
  </si>
  <si>
    <t>Eigenheem</t>
  </si>
  <si>
    <t>0699546677</t>
  </si>
  <si>
    <t>Ian Raemaekers CommV</t>
  </si>
  <si>
    <t>ianraemaekers@gmail.com</t>
  </si>
  <si>
    <t>Jaemers</t>
  </si>
  <si>
    <t>005234537096</t>
  </si>
  <si>
    <t>Stokrooieweg</t>
  </si>
  <si>
    <t>3511</t>
  </si>
  <si>
    <t>0807206086</t>
  </si>
  <si>
    <t>Jaemers Heidi</t>
  </si>
  <si>
    <t>heidi@herovastgoed.be</t>
  </si>
  <si>
    <t>Kimoura</t>
  </si>
  <si>
    <t>Ameye</t>
  </si>
  <si>
    <t>005234539120</t>
  </si>
  <si>
    <t>Laagweg</t>
  </si>
  <si>
    <t>8940</t>
  </si>
  <si>
    <t>Wervik</t>
  </si>
  <si>
    <t>0700209742</t>
  </si>
  <si>
    <t>Ameye Kimoura</t>
  </si>
  <si>
    <t>kimoura@immolietaer.be</t>
  </si>
  <si>
    <t>Vermeesch</t>
  </si>
  <si>
    <t>005234545483</t>
  </si>
  <si>
    <t>david.vermeesch@belsquare.eu</t>
  </si>
  <si>
    <t>Laure-Anne</t>
  </si>
  <si>
    <t>005234568826</t>
  </si>
  <si>
    <t>Boskapellaan</t>
  </si>
  <si>
    <t>0760454165</t>
  </si>
  <si>
    <t>Eeckhout Laure-Anne</t>
  </si>
  <si>
    <t>laure-anne@hotmail.be</t>
  </si>
  <si>
    <t>005234579031</t>
  </si>
  <si>
    <t>0760759320</t>
  </si>
  <si>
    <t>DWLD</t>
  </si>
  <si>
    <t>dwldintern@gmail.com</t>
  </si>
  <si>
    <t>Dewaegenaere</t>
  </si>
  <si>
    <t>Valentine</t>
  </si>
  <si>
    <t>005234654409</t>
  </si>
  <si>
    <t>Isabelle van Oostenrijkstraat</t>
  </si>
  <si>
    <t>0735943552</t>
  </si>
  <si>
    <t>Dewaegenaere Valentine</t>
  </si>
  <si>
    <t>valentine@defooz.com</t>
  </si>
  <si>
    <t>0738695085</t>
  </si>
  <si>
    <t>BG Services</t>
  </si>
  <si>
    <t>giel@vizitvastgoed.be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</si>
</sst>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quotePrefix="1" applyNumberFormat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0" borderId="0" xfId="0" quotePrefix="1" applyFon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top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2" fillId="0" borderId="0" xfId="0" quotePrefix="1" applyNumberFormat="1" applyFont="1"/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49" fontId="2" fillId="0" borderId="0" xfId="1" applyNumberFormat="1" applyFont="1" applyFill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</cellXfs>
  <cellStyles count="2">
    <cellStyle name="Hyperlink" xfId="1" builtinId="8"/>
    <cellStyle name="Standaard" xfId="0" builtinId="0"/>
  </cellStyles>
  <dxfs count="16">
    <dxf>
      <font>
        <strike val="0"/>
        <outline val="0"/>
        <shadow val="0"/>
        <vertAlign val="baseline"/>
        <color auto="1"/>
        <name val="Calibri"/>
        <scheme val="minor"/>
      </font>
      <numFmt numFmtId="30" formatCode="@"/>
      <alignment horizontal="left" vertical="top" textRotation="0" wrapText="0" indent="0" justifyLastLine="0" shrinkToFit="0" readingOrder="0"/>
    </dxf>
    <dxf>
      <numFmt numFmtId="30" formatCode="@"/>
      <alignment horizontal="left" vertical="top" textRotation="0" wrapText="0" indent="0" justifyLastLine="0" shrinkToFit="0" readingOrder="0"/>
    </dxf>
    <dxf>
      <numFmt numFmtId="30" formatCode="@"/>
      <alignment horizontal="center" vertical="center" textRotation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64" formatCode="dd/mm/yyyy"/>
      <alignment horizontal="center" vertical="center" textRotation="0" 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</dxf>
    <dxf>
      <numFmt numFmtId="30" formatCode="@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M881" totalsRowShown="0" headerRowDxfId="15" headerRowBorderDxfId="14" tableBorderDxfId="13">
  <autoFilter ref="A1:M881" xr:uid="{00000000-0009-0000-0100-000001000000}"/>
  <sortState xmlns:xlrd2="http://schemas.microsoft.com/office/spreadsheetml/2017/richdata2" ref="A2:M881">
    <sortCondition ref="A1:A881"/>
  </sortState>
  <tableColumns count="13">
    <tableColumn id="1" xr3:uid="{00000000-0010-0000-0000-000001000000}" name="Naam" dataDxfId="12"/>
    <tableColumn id="2" xr3:uid="{00000000-0010-0000-0000-000002000000}" name="Voornaam" dataDxfId="11"/>
    <tableColumn id="17" xr3:uid="{00000000-0010-0000-0000-000011000000}" name="Identificatienummer" dataDxfId="10"/>
    <tableColumn id="4" xr3:uid="{00000000-0010-0000-0000-000004000000}" name="Straat" dataDxfId="9"/>
    <tableColumn id="5" xr3:uid="{00000000-0010-0000-0000-000005000000}" name="Nummer" dataDxfId="8"/>
    <tableColumn id="6" xr3:uid="{00000000-0010-0000-0000-000006000000}" name="Busnummer" dataDxfId="7"/>
    <tableColumn id="7" xr3:uid="{00000000-0010-0000-0000-000007000000}" name="Postcode" dataDxfId="6"/>
    <tableColumn id="8" xr3:uid="{00000000-0010-0000-0000-000008000000}" name="Gemeente" dataDxfId="5"/>
    <tableColumn id="9" xr3:uid="{00000000-0010-0000-0000-000009000000}" name="Datum ondertekening" dataDxfId="4"/>
    <tableColumn id="13" xr3:uid="{00000000-0010-0000-0000-00000D000000}" name="Datum schrapping" dataDxfId="3"/>
    <tableColumn id="10" xr3:uid="{00000000-0010-0000-0000-00000A000000}" name="KBO nr" dataDxfId="2"/>
    <tableColumn id="11" xr3:uid="{00000000-0010-0000-0000-00000B000000}" name="Commerciële_x000a_benaming" dataDxfId="1"/>
    <tableColumn id="12" xr3:uid="{00000000-0010-0000-0000-00000C000000}" name="E-Mailadr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ieter@landmetersbureaudehoef.be" TargetMode="External"/><Relationship Id="rId21" Type="http://schemas.openxmlformats.org/officeDocument/2006/relationships/hyperlink" Target="mailto:dries@landmeter-dr.be" TargetMode="External"/><Relationship Id="rId42" Type="http://schemas.openxmlformats.org/officeDocument/2006/relationships/hyperlink" Target="mailto:info@studiekantoorkockaerts.be" TargetMode="External"/><Relationship Id="rId63" Type="http://schemas.openxmlformats.org/officeDocument/2006/relationships/hyperlink" Target="mailto:colin.schoolmeester@gmail.com" TargetMode="External"/><Relationship Id="rId84" Type="http://schemas.openxmlformats.org/officeDocument/2006/relationships/hyperlink" Target="mailto:sven@meet-het.be" TargetMode="External"/><Relationship Id="rId138" Type="http://schemas.openxmlformats.org/officeDocument/2006/relationships/hyperlink" Target="mailto:landmeter.pieters@online.be" TargetMode="External"/><Relationship Id="rId159" Type="http://schemas.openxmlformats.org/officeDocument/2006/relationships/hyperlink" Target="mailto:info@veldwerkbureau.be" TargetMode="External"/><Relationship Id="rId170" Type="http://schemas.openxmlformats.org/officeDocument/2006/relationships/hyperlink" Target="mailto:willem.meersschaut@belgacom.net" TargetMode="External"/><Relationship Id="rId191" Type="http://schemas.openxmlformats.org/officeDocument/2006/relationships/hyperlink" Target="mailto:stefan@landmeter-renaer.be" TargetMode="External"/><Relationship Id="rId205" Type="http://schemas.openxmlformats.org/officeDocument/2006/relationships/hyperlink" Target="mailto:johan_sichien@hotmail.com" TargetMode="External"/><Relationship Id="rId226" Type="http://schemas.openxmlformats.org/officeDocument/2006/relationships/hyperlink" Target="mailto:info@topoplan.be" TargetMode="External"/><Relationship Id="rId247" Type="http://schemas.openxmlformats.org/officeDocument/2006/relationships/hyperlink" Target="mailto:info@landmeterappeltans.be" TargetMode="External"/><Relationship Id="rId107" Type="http://schemas.openxmlformats.org/officeDocument/2006/relationships/hyperlink" Target="mailto:fons.kemps@telenet.be" TargetMode="External"/><Relationship Id="rId268" Type="http://schemas.openxmlformats.org/officeDocument/2006/relationships/hyperlink" Target="mailto:marc.dufour@immodufour.be" TargetMode="External"/><Relationship Id="rId11" Type="http://schemas.openxmlformats.org/officeDocument/2006/relationships/hyperlink" Target="mailto:jean.vdb@telenet.be" TargetMode="External"/><Relationship Id="rId32" Type="http://schemas.openxmlformats.org/officeDocument/2006/relationships/hyperlink" Target="mailto:landmeter.breugelmans@skynet.be" TargetMode="External"/><Relationship Id="rId53" Type="http://schemas.openxmlformats.org/officeDocument/2006/relationships/hyperlink" Target="mailto:wouter.platteau@planex.be" TargetMode="External"/><Relationship Id="rId74" Type="http://schemas.openxmlformats.org/officeDocument/2006/relationships/hyperlink" Target="mailto:info@landmeting.be" TargetMode="External"/><Relationship Id="rId128" Type="http://schemas.openxmlformats.org/officeDocument/2006/relationships/hyperlink" Target="mailto:maurice.de.hoef@telenet.be" TargetMode="External"/><Relationship Id="rId149" Type="http://schemas.openxmlformats.org/officeDocument/2006/relationships/hyperlink" Target="mailto:pol.michels@skynet.be" TargetMode="External"/><Relationship Id="rId5" Type="http://schemas.openxmlformats.org/officeDocument/2006/relationships/hyperlink" Target="mailto:thomas@square-metre.be" TargetMode="External"/><Relationship Id="rId95" Type="http://schemas.openxmlformats.org/officeDocument/2006/relationships/hyperlink" Target="mailto:jonas.vanhooreweghe@meet-het.be" TargetMode="External"/><Relationship Id="rId160" Type="http://schemas.openxmlformats.org/officeDocument/2006/relationships/hyperlink" Target="mailto:info@landmeter-deburghgraeve.be" TargetMode="External"/><Relationship Id="rId181" Type="http://schemas.openxmlformats.org/officeDocument/2006/relationships/hyperlink" Target="mailto:dannynys@skynet.be" TargetMode="External"/><Relationship Id="rId216" Type="http://schemas.openxmlformats.org/officeDocument/2006/relationships/hyperlink" Target="mailto:info@landmeter-gosseye.be" TargetMode="External"/><Relationship Id="rId237" Type="http://schemas.openxmlformats.org/officeDocument/2006/relationships/hyperlink" Target="mailto:info@landmeterhouben.be" TargetMode="External"/><Relationship Id="rId258" Type="http://schemas.openxmlformats.org/officeDocument/2006/relationships/hyperlink" Target="mailto:marnix@infinimo.be" TargetMode="External"/><Relationship Id="rId279" Type="http://schemas.openxmlformats.org/officeDocument/2006/relationships/hyperlink" Target="mailto:rudyhosten@telenet.be" TargetMode="External"/><Relationship Id="rId22" Type="http://schemas.openxmlformats.org/officeDocument/2006/relationships/hyperlink" Target="mailto:Jocelyn@landmetervannut.be" TargetMode="External"/><Relationship Id="rId43" Type="http://schemas.openxmlformats.org/officeDocument/2006/relationships/hyperlink" Target="mailto:tom@landmeterdelcour.be" TargetMode="External"/><Relationship Id="rId64" Type="http://schemas.openxmlformats.org/officeDocument/2006/relationships/hyperlink" Target="mailto:marcelvanmele@telenet.be" TargetMode="External"/><Relationship Id="rId118" Type="http://schemas.openxmlformats.org/officeDocument/2006/relationships/hyperlink" Target="mailto:landmeter.vandewalle@skynet.be" TargetMode="External"/><Relationship Id="rId139" Type="http://schemas.openxmlformats.org/officeDocument/2006/relationships/hyperlink" Target="mailto:landmeter.vanlaer@telenet.be" TargetMode="External"/><Relationship Id="rId85" Type="http://schemas.openxmlformats.org/officeDocument/2006/relationships/hyperlink" Target="mailto:philip.derck@skynet.be" TargetMode="External"/><Relationship Id="rId150" Type="http://schemas.openxmlformats.org/officeDocument/2006/relationships/hyperlink" Target="mailto:wouterklingeleers@gmail.com" TargetMode="External"/><Relationship Id="rId171" Type="http://schemas.openxmlformats.org/officeDocument/2006/relationships/hyperlink" Target="mailto:expert@sergemerckx.be" TargetMode="External"/><Relationship Id="rId192" Type="http://schemas.openxmlformats.org/officeDocument/2006/relationships/hyperlink" Target="mailto:dirk.reunes@skynet.be" TargetMode="External"/><Relationship Id="rId206" Type="http://schemas.openxmlformats.org/officeDocument/2006/relationships/hyperlink" Target="mailto:sioen.philippe@skynet.be" TargetMode="External"/><Relationship Id="rId227" Type="http://schemas.openxmlformats.org/officeDocument/2006/relationships/hyperlink" Target="mailto:ann@landmeter-smet.be" TargetMode="External"/><Relationship Id="rId248" Type="http://schemas.openxmlformats.org/officeDocument/2006/relationships/hyperlink" Target="mailto:xeres.vastgoedexpertise@gmail.com" TargetMode="External"/><Relationship Id="rId269" Type="http://schemas.openxmlformats.org/officeDocument/2006/relationships/hyperlink" Target="mailto:info@lovago.be" TargetMode="External"/><Relationship Id="rId12" Type="http://schemas.openxmlformats.org/officeDocument/2006/relationships/hyperlink" Target="mailto:veerle.ranschaert@telenet.be" TargetMode="External"/><Relationship Id="rId33" Type="http://schemas.openxmlformats.org/officeDocument/2006/relationships/hyperlink" Target="mailto:lieven@landmeterdepypere.be" TargetMode="External"/><Relationship Id="rId108" Type="http://schemas.openxmlformats.org/officeDocument/2006/relationships/hyperlink" Target="mailto:info@landmeter-smet.be" TargetMode="External"/><Relationship Id="rId129" Type="http://schemas.openxmlformats.org/officeDocument/2006/relationships/hyperlink" Target="mailto:immolock@skynet.be" TargetMode="External"/><Relationship Id="rId280" Type="http://schemas.openxmlformats.org/officeDocument/2006/relationships/hyperlink" Target="mailto:info@expertiserezydelvaeye.be" TargetMode="External"/><Relationship Id="rId54" Type="http://schemas.openxmlformats.org/officeDocument/2006/relationships/hyperlink" Target="mailto:erikschoolmeester@gmail.com" TargetMode="External"/><Relationship Id="rId75" Type="http://schemas.openxmlformats.org/officeDocument/2006/relationships/hyperlink" Target="mailto:info@mettenplus.be" TargetMode="External"/><Relationship Id="rId96" Type="http://schemas.openxmlformats.org/officeDocument/2006/relationships/hyperlink" Target="mailto:freddy@deserannolandmeters.be" TargetMode="External"/><Relationship Id="rId140" Type="http://schemas.openxmlformats.org/officeDocument/2006/relationships/hyperlink" Target="mailto:jonaslenoir@gmail.com" TargetMode="External"/><Relationship Id="rId161" Type="http://schemas.openxmlformats.org/officeDocument/2006/relationships/hyperlink" Target="mailto:marc.hennau@landmeters.net" TargetMode="External"/><Relationship Id="rId182" Type="http://schemas.openxmlformats.org/officeDocument/2006/relationships/hyperlink" Target="mailto:gilsoenen@gmail.com" TargetMode="External"/><Relationship Id="rId217" Type="http://schemas.openxmlformats.org/officeDocument/2006/relationships/hyperlink" Target="mailto:cb@trex.be" TargetMode="External"/><Relationship Id="rId6" Type="http://schemas.openxmlformats.org/officeDocument/2006/relationships/hyperlink" Target="mailto:mik.verhoeven@telenet.be" TargetMode="External"/><Relationship Id="rId238" Type="http://schemas.openxmlformats.org/officeDocument/2006/relationships/hyperlink" Target="mailto:tobias@expertschatter.be" TargetMode="External"/><Relationship Id="rId259" Type="http://schemas.openxmlformats.org/officeDocument/2006/relationships/hyperlink" Target="mailto:erik@vanbreedampartners.be" TargetMode="External"/><Relationship Id="rId23" Type="http://schemas.openxmlformats.org/officeDocument/2006/relationships/hyperlink" Target="mailto:vanschoote@telenet.be" TargetMode="External"/><Relationship Id="rId119" Type="http://schemas.openxmlformats.org/officeDocument/2006/relationships/hyperlink" Target="mailto:dg@sbgoegebeur.be" TargetMode="External"/><Relationship Id="rId270" Type="http://schemas.openxmlformats.org/officeDocument/2006/relationships/hyperlink" Target="mailto:alain.bulen@telenet.be" TargetMode="External"/><Relationship Id="rId44" Type="http://schemas.openxmlformats.org/officeDocument/2006/relationships/hyperlink" Target="mailto:peter.desmecht.landmeter@skynet.be" TargetMode="External"/><Relationship Id="rId65" Type="http://schemas.openxmlformats.org/officeDocument/2006/relationships/hyperlink" Target="mailto:landmeter@janmaes.eu" TargetMode="External"/><Relationship Id="rId86" Type="http://schemas.openxmlformats.org/officeDocument/2006/relationships/hyperlink" Target="mailto:luc.s@skynet.be" TargetMode="External"/><Relationship Id="rId130" Type="http://schemas.openxmlformats.org/officeDocument/2006/relationships/hyperlink" Target="mailto:patrick.van.cauwenbergh@skynet.be" TargetMode="External"/><Relationship Id="rId151" Type="http://schemas.openxmlformats.org/officeDocument/2006/relationships/hyperlink" Target="mailto:info@borghart.be" TargetMode="External"/><Relationship Id="rId172" Type="http://schemas.openxmlformats.org/officeDocument/2006/relationships/hyperlink" Target="mailto:expert.mertens@telenet.be" TargetMode="External"/><Relationship Id="rId193" Type="http://schemas.openxmlformats.org/officeDocument/2006/relationships/hyperlink" Target="mailto:filip@reyntjens.eu" TargetMode="External"/><Relationship Id="rId207" Type="http://schemas.openxmlformats.org/officeDocument/2006/relationships/hyperlink" Target="mailto:kenneth.smith@ellips.info" TargetMode="External"/><Relationship Id="rId228" Type="http://schemas.openxmlformats.org/officeDocument/2006/relationships/hyperlink" Target="mailto:jeanpierre.leenen@telenet.be" TargetMode="External"/><Relationship Id="rId249" Type="http://schemas.openxmlformats.org/officeDocument/2006/relationships/hyperlink" Target="mailto:jan@palmers-stokmans.be" TargetMode="External"/><Relationship Id="rId13" Type="http://schemas.openxmlformats.org/officeDocument/2006/relationships/hyperlink" Target="mailto:info@standaertprojecting.be" TargetMode="External"/><Relationship Id="rId18" Type="http://schemas.openxmlformats.org/officeDocument/2006/relationships/hyperlink" Target="mailto:info@landmeterbriffoz.be" TargetMode="External"/><Relationship Id="rId39" Type="http://schemas.openxmlformats.org/officeDocument/2006/relationships/hyperlink" Target="mailto:joris.goen@goen.be" TargetMode="External"/><Relationship Id="rId109" Type="http://schemas.openxmlformats.org/officeDocument/2006/relationships/hyperlink" Target="mailto:asam@asam.be" TargetMode="External"/><Relationship Id="rId260" Type="http://schemas.openxmlformats.org/officeDocument/2006/relationships/hyperlink" Target="mailto:experts@bureaumaestro.be" TargetMode="External"/><Relationship Id="rId265" Type="http://schemas.openxmlformats.org/officeDocument/2006/relationships/hyperlink" Target="mailto:manuel@mapsbvba.be" TargetMode="External"/><Relationship Id="rId281" Type="http://schemas.openxmlformats.org/officeDocument/2006/relationships/hyperlink" Target="mailto:ludwigneefs@me.com" TargetMode="External"/><Relationship Id="rId286" Type="http://schemas.openxmlformats.org/officeDocument/2006/relationships/table" Target="../tables/table1.xml"/><Relationship Id="rId34" Type="http://schemas.openxmlformats.org/officeDocument/2006/relationships/hyperlink" Target="mailto:bart@elbapartners.be" TargetMode="External"/><Relationship Id="rId50" Type="http://schemas.openxmlformats.org/officeDocument/2006/relationships/hyperlink" Target="mailto:polhautekiet@hotmail.com" TargetMode="External"/><Relationship Id="rId55" Type="http://schemas.openxmlformats.org/officeDocument/2006/relationships/hyperlink" Target="mailto:c.de.vos@telenet.be" TargetMode="External"/><Relationship Id="rId76" Type="http://schemas.openxmlformats.org/officeDocument/2006/relationships/hyperlink" Target="mailto:maarten@vaneyken.beW" TargetMode="External"/><Relationship Id="rId97" Type="http://schemas.openxmlformats.org/officeDocument/2006/relationships/hyperlink" Target="mailto:info@klaasdesaever.be" TargetMode="External"/><Relationship Id="rId104" Type="http://schemas.openxmlformats.org/officeDocument/2006/relationships/hyperlink" Target="mailto:info@invar.be" TargetMode="External"/><Relationship Id="rId120" Type="http://schemas.openxmlformats.org/officeDocument/2006/relationships/hyperlink" Target="mailto:david@martensconsulting.be" TargetMode="External"/><Relationship Id="rId125" Type="http://schemas.openxmlformats.org/officeDocument/2006/relationships/hyperlink" Target="mailto:bart@drds.be" TargetMode="External"/><Relationship Id="rId141" Type="http://schemas.openxmlformats.org/officeDocument/2006/relationships/hyperlink" Target="mailto:robertslegers@telenet.be" TargetMode="External"/><Relationship Id="rId146" Type="http://schemas.openxmlformats.org/officeDocument/2006/relationships/hyperlink" Target="mailto:info@feysbvba.be" TargetMode="External"/><Relationship Id="rId167" Type="http://schemas.openxmlformats.org/officeDocument/2006/relationships/hyperlink" Target="mailto:n.martens@telenet.be" TargetMode="External"/><Relationship Id="rId188" Type="http://schemas.openxmlformats.org/officeDocument/2006/relationships/hyperlink" Target="mailto:andre.penne@nostris.net" TargetMode="External"/><Relationship Id="rId7" Type="http://schemas.openxmlformats.org/officeDocument/2006/relationships/hyperlink" Target="mailto:d.uytterhoeven@gmail.com%3E" TargetMode="External"/><Relationship Id="rId71" Type="http://schemas.openxmlformats.org/officeDocument/2006/relationships/hyperlink" Target="mailto:arbometica@telenet.be" TargetMode="External"/><Relationship Id="rId92" Type="http://schemas.openxmlformats.org/officeDocument/2006/relationships/hyperlink" Target="mailto:norbert@vaneyken.be" TargetMode="External"/><Relationship Id="rId162" Type="http://schemas.openxmlformats.org/officeDocument/2006/relationships/hyperlink" Target="mailto:guy.vanderlinden@skynet.be" TargetMode="External"/><Relationship Id="rId183" Type="http://schemas.openxmlformats.org/officeDocument/2006/relationships/hyperlink" Target="mailto:landmeter.taillieu@gmail.com" TargetMode="External"/><Relationship Id="rId213" Type="http://schemas.openxmlformats.org/officeDocument/2006/relationships/hyperlink" Target="mailto:info@xavierdhollander.be" TargetMode="External"/><Relationship Id="rId218" Type="http://schemas.openxmlformats.org/officeDocument/2006/relationships/hyperlink" Target="mailto:info@blatonexpertises.be" TargetMode="External"/><Relationship Id="rId234" Type="http://schemas.openxmlformats.org/officeDocument/2006/relationships/hyperlink" Target="mailto:piet.keereman@gmail.com" TargetMode="External"/><Relationship Id="rId239" Type="http://schemas.openxmlformats.org/officeDocument/2006/relationships/hyperlink" Target="mailto:info@DM-vastgoedexpert.be" TargetMode="External"/><Relationship Id="rId2" Type="http://schemas.openxmlformats.org/officeDocument/2006/relationships/hyperlink" Target="mailto:landmeter.van.den.borre@hotmail.com%3E" TargetMode="External"/><Relationship Id="rId29" Type="http://schemas.openxmlformats.org/officeDocument/2006/relationships/hyperlink" Target="mailto:jan.de.lille@telenet.be" TargetMode="External"/><Relationship Id="rId250" Type="http://schemas.openxmlformats.org/officeDocument/2006/relationships/hyperlink" Target="mailto:an@palmers-stokmans.be" TargetMode="External"/><Relationship Id="rId255" Type="http://schemas.openxmlformats.org/officeDocument/2006/relationships/hyperlink" Target="mailto:ian@exteria.be" TargetMode="External"/><Relationship Id="rId271" Type="http://schemas.openxmlformats.org/officeDocument/2006/relationships/hyperlink" Target="mailto:info@bavex.be" TargetMode="External"/><Relationship Id="rId276" Type="http://schemas.openxmlformats.org/officeDocument/2006/relationships/hyperlink" Target="mailto:info@immodockx.be" TargetMode="External"/><Relationship Id="rId24" Type="http://schemas.openxmlformats.org/officeDocument/2006/relationships/hyperlink" Target="mailto:willy.sijbers1@telenet.be" TargetMode="External"/><Relationship Id="rId40" Type="http://schemas.openxmlformats.org/officeDocument/2006/relationships/hyperlink" Target="mailto:guy.aendenboom@skynet.be" TargetMode="External"/><Relationship Id="rId45" Type="http://schemas.openxmlformats.org/officeDocument/2006/relationships/hyperlink" Target="mailto:admin@meso.be" TargetMode="External"/><Relationship Id="rId66" Type="http://schemas.openxmlformats.org/officeDocument/2006/relationships/hyperlink" Target="mailto:marc@db-g.be" TargetMode="External"/><Relationship Id="rId87" Type="http://schemas.openxmlformats.org/officeDocument/2006/relationships/hyperlink" Target="mailto:vandenbroucke.michel@telenet.be" TargetMode="External"/><Relationship Id="rId110" Type="http://schemas.openxmlformats.org/officeDocument/2006/relationships/hyperlink" Target="mailto:raf@vanbrico.be" TargetMode="External"/><Relationship Id="rId115" Type="http://schemas.openxmlformats.org/officeDocument/2006/relationships/hyperlink" Target="mailto:guy.romain@telenet.be" TargetMode="External"/><Relationship Id="rId131" Type="http://schemas.openxmlformats.org/officeDocument/2006/relationships/hyperlink" Target="mailto:rolandexpertise@skynet.be" TargetMode="External"/><Relationship Id="rId136" Type="http://schemas.openxmlformats.org/officeDocument/2006/relationships/hyperlink" Target="mailto:landmeter@teugels.eu" TargetMode="External"/><Relationship Id="rId157" Type="http://schemas.openxmlformats.org/officeDocument/2006/relationships/hyperlink" Target="mailto:bart-cleuren@telenet.be" TargetMode="External"/><Relationship Id="rId178" Type="http://schemas.openxmlformats.org/officeDocument/2006/relationships/hyperlink" Target="mailto:sofie@axios.be" TargetMode="External"/><Relationship Id="rId61" Type="http://schemas.openxmlformats.org/officeDocument/2006/relationships/hyperlink" Target="mailto:info@gble.be" TargetMode="External"/><Relationship Id="rId82" Type="http://schemas.openxmlformats.org/officeDocument/2006/relationships/hyperlink" Target="mailto:richard.dewit@outlook.com" TargetMode="External"/><Relationship Id="rId152" Type="http://schemas.openxmlformats.org/officeDocument/2006/relationships/hyperlink" Target="mailto:dimi.coppens@skynet.be" TargetMode="External"/><Relationship Id="rId173" Type="http://schemas.openxmlformats.org/officeDocument/2006/relationships/hyperlink" Target="mailto:kris@landmeter-mertens.be" TargetMode="External"/><Relationship Id="rId194" Type="http://schemas.openxmlformats.org/officeDocument/2006/relationships/hyperlink" Target="mailto:frank.rimanque@skynet.be" TargetMode="External"/><Relationship Id="rId199" Type="http://schemas.openxmlformats.org/officeDocument/2006/relationships/hyperlink" Target="mailto:leorutten@telenet.be" TargetMode="External"/><Relationship Id="rId203" Type="http://schemas.openxmlformats.org/officeDocument/2006/relationships/hyperlink" Target="mailto:schoeters.johan@gmail.com" TargetMode="External"/><Relationship Id="rId208" Type="http://schemas.openxmlformats.org/officeDocument/2006/relationships/hyperlink" Target="mailto:somers.landmeter@skynet.be" TargetMode="External"/><Relationship Id="rId229" Type="http://schemas.openxmlformats.org/officeDocument/2006/relationships/hyperlink" Target="mailto:vandenabeeleserge@gmail.com" TargetMode="External"/><Relationship Id="rId19" Type="http://schemas.openxmlformats.org/officeDocument/2006/relationships/hyperlink" Target="mailto:filip.depauw@skynet.be" TargetMode="External"/><Relationship Id="rId224" Type="http://schemas.openxmlformats.org/officeDocument/2006/relationships/hyperlink" Target="mailto:vlerick.lee@gmail.com" TargetMode="External"/><Relationship Id="rId240" Type="http://schemas.openxmlformats.org/officeDocument/2006/relationships/hyperlink" Target="mailto:sander@fstopo.be" TargetMode="External"/><Relationship Id="rId245" Type="http://schemas.openxmlformats.org/officeDocument/2006/relationships/hyperlink" Target="mailto:k.bloemen@telenet.be" TargetMode="External"/><Relationship Id="rId261" Type="http://schemas.openxmlformats.org/officeDocument/2006/relationships/hyperlink" Target="mailto:dominique.decaesstecker@gmail.com" TargetMode="External"/><Relationship Id="rId266" Type="http://schemas.openxmlformats.org/officeDocument/2006/relationships/hyperlink" Target="mailto:philip@vandekerckhove.be" TargetMode="External"/><Relationship Id="rId14" Type="http://schemas.openxmlformats.org/officeDocument/2006/relationships/hyperlink" Target="mailto:assuplan@assuplan.be" TargetMode="External"/><Relationship Id="rId30" Type="http://schemas.openxmlformats.org/officeDocument/2006/relationships/hyperlink" Target="mailto:john.dhondt2@telenet.be" TargetMode="External"/><Relationship Id="rId35" Type="http://schemas.openxmlformats.org/officeDocument/2006/relationships/hyperlink" Target="mailto:michel.de.trogh@telenet.be" TargetMode="External"/><Relationship Id="rId56" Type="http://schemas.openxmlformats.org/officeDocument/2006/relationships/hyperlink" Target="mailto:ivofransen@telenet.be" TargetMode="External"/><Relationship Id="rId77" Type="http://schemas.openxmlformats.org/officeDocument/2006/relationships/hyperlink" Target="mailto:info@geoscoop.be" TargetMode="External"/><Relationship Id="rId100" Type="http://schemas.openxmlformats.org/officeDocument/2006/relationships/hyperlink" Target="mailto:geovdp@advalvas.be" TargetMode="External"/><Relationship Id="rId105" Type="http://schemas.openxmlformats.org/officeDocument/2006/relationships/hyperlink" Target="mailto:info@geotec.be" TargetMode="External"/><Relationship Id="rId126" Type="http://schemas.openxmlformats.org/officeDocument/2006/relationships/hyperlink" Target="mailto:michiel@vastgoedderouck.be" TargetMode="External"/><Relationship Id="rId147" Type="http://schemas.openxmlformats.org/officeDocument/2006/relationships/hyperlink" Target="mailto:hvan@telenet.be" TargetMode="External"/><Relationship Id="rId168" Type="http://schemas.openxmlformats.org/officeDocument/2006/relationships/hyperlink" Target="mailto:info@topomar.be" TargetMode="External"/><Relationship Id="rId282" Type="http://schemas.openxmlformats.org/officeDocument/2006/relationships/hyperlink" Target="mailto:info@immo-perfect.be" TargetMode="External"/><Relationship Id="rId8" Type="http://schemas.openxmlformats.org/officeDocument/2006/relationships/hyperlink" Target="mailto:jankoyen@geobvba.be" TargetMode="External"/><Relationship Id="rId51" Type="http://schemas.openxmlformats.org/officeDocument/2006/relationships/hyperlink" Target="mailto:info@landmetercallewaert.be" TargetMode="External"/><Relationship Id="rId72" Type="http://schemas.openxmlformats.org/officeDocument/2006/relationships/hyperlink" Target="mailto:landmeterlievens@telenet.be" TargetMode="External"/><Relationship Id="rId93" Type="http://schemas.openxmlformats.org/officeDocument/2006/relationships/hyperlink" Target="mailto:pascal.verdoolaeghe@telenet.be" TargetMode="External"/><Relationship Id="rId98" Type="http://schemas.openxmlformats.org/officeDocument/2006/relationships/hyperlink" Target="mailto:beckwee.philippe@telenet.be" TargetMode="External"/><Relationship Id="rId121" Type="http://schemas.openxmlformats.org/officeDocument/2006/relationships/hyperlink" Target="mailto:roger.daenen@gmail.com" TargetMode="External"/><Relationship Id="rId142" Type="http://schemas.openxmlformats.org/officeDocument/2006/relationships/hyperlink" Target="mailto:vincent@agenceverburgh.be" TargetMode="External"/><Relationship Id="rId163" Type="http://schemas.openxmlformats.org/officeDocument/2006/relationships/hyperlink" Target="mailto:info@koenleroux.be" TargetMode="External"/><Relationship Id="rId184" Type="http://schemas.openxmlformats.org/officeDocument/2006/relationships/hyperlink" Target="mailto:oversteyns.bvba@telenet.be" TargetMode="External"/><Relationship Id="rId189" Type="http://schemas.openxmlformats.org/officeDocument/2006/relationships/hyperlink" Target="mailto:info@landmeterpype.be" TargetMode="External"/><Relationship Id="rId219" Type="http://schemas.openxmlformats.org/officeDocument/2006/relationships/hyperlink" Target="mailto:immo-expert1@telenet.be" TargetMode="External"/><Relationship Id="rId3" Type="http://schemas.openxmlformats.org/officeDocument/2006/relationships/hyperlink" Target="mailto:roger.wille1@skynet.be" TargetMode="External"/><Relationship Id="rId214" Type="http://schemas.openxmlformats.org/officeDocument/2006/relationships/hyperlink" Target="mailto:louismichel893@hotmail.com" TargetMode="External"/><Relationship Id="rId230" Type="http://schemas.openxmlformats.org/officeDocument/2006/relationships/hyperlink" Target="mailto:davy.casier@ceadex.be" TargetMode="External"/><Relationship Id="rId235" Type="http://schemas.openxmlformats.org/officeDocument/2006/relationships/hyperlink" Target="mailto:norbert.deprez@skynet.be" TargetMode="External"/><Relationship Id="rId251" Type="http://schemas.openxmlformats.org/officeDocument/2006/relationships/hyperlink" Target="mailto:ronny@RMS-projects.be" TargetMode="External"/><Relationship Id="rId256" Type="http://schemas.openxmlformats.org/officeDocument/2006/relationships/hyperlink" Target="mailto:vanlaethemfrederik@hotmail.com" TargetMode="External"/><Relationship Id="rId277" Type="http://schemas.openxmlformats.org/officeDocument/2006/relationships/hyperlink" Target="mailto:info@landmetermarynen.be" TargetMode="External"/><Relationship Id="rId25" Type="http://schemas.openxmlformats.org/officeDocument/2006/relationships/hyperlink" Target="mailto:karel.prove@telenet.be" TargetMode="External"/><Relationship Id="rId46" Type="http://schemas.openxmlformats.org/officeDocument/2006/relationships/hyperlink" Target="mailto:vandepoel.landmeter@outlook.com" TargetMode="External"/><Relationship Id="rId67" Type="http://schemas.openxmlformats.org/officeDocument/2006/relationships/hyperlink" Target="mailto:gunter.bogaert@gmail.com" TargetMode="External"/><Relationship Id="rId116" Type="http://schemas.openxmlformats.org/officeDocument/2006/relationships/hyperlink" Target="mailto:paul@sb-v.be" TargetMode="External"/><Relationship Id="rId137" Type="http://schemas.openxmlformats.org/officeDocument/2006/relationships/hyperlink" Target="mailto:hans.engels@bimetec.be" TargetMode="External"/><Relationship Id="rId158" Type="http://schemas.openxmlformats.org/officeDocument/2006/relationships/hyperlink" Target="mailto:baronedouard@gmail.com" TargetMode="External"/><Relationship Id="rId272" Type="http://schemas.openxmlformats.org/officeDocument/2006/relationships/hyperlink" Target="mailto:jimmy.colaers@vastgoedfransen.be" TargetMode="External"/><Relationship Id="rId20" Type="http://schemas.openxmlformats.org/officeDocument/2006/relationships/hyperlink" Target="mailto:eddy.ameloot@pandora.be" TargetMode="External"/><Relationship Id="rId41" Type="http://schemas.openxmlformats.org/officeDocument/2006/relationships/hyperlink" Target="mailto:vandevenjan@skynet.be" TargetMode="External"/><Relationship Id="rId62" Type="http://schemas.openxmlformats.org/officeDocument/2006/relationships/hyperlink" Target="mailto:patrick.bladt@bladt-partners.be" TargetMode="External"/><Relationship Id="rId83" Type="http://schemas.openxmlformats.org/officeDocument/2006/relationships/hyperlink" Target="mailto:landmeter@scarlet.be" TargetMode="External"/><Relationship Id="rId88" Type="http://schemas.openxmlformats.org/officeDocument/2006/relationships/hyperlink" Target="mailto:terloobvba@skynet.be" TargetMode="External"/><Relationship Id="rId111" Type="http://schemas.openxmlformats.org/officeDocument/2006/relationships/hyperlink" Target="mailto:jan.lobeau@skynet.be" TargetMode="External"/><Relationship Id="rId132" Type="http://schemas.openxmlformats.org/officeDocument/2006/relationships/hyperlink" Target="mailto:kristof.rutten1@telenet.be" TargetMode="External"/><Relationship Id="rId153" Type="http://schemas.openxmlformats.org/officeDocument/2006/relationships/hyperlink" Target="mailto:sybille@vcpa.be" TargetMode="External"/><Relationship Id="rId174" Type="http://schemas.openxmlformats.org/officeDocument/2006/relationships/hyperlink" Target="mailto:hubert@lmbm.be" TargetMode="External"/><Relationship Id="rId179" Type="http://schemas.openxmlformats.org/officeDocument/2006/relationships/hyperlink" Target="mailto:info@landmeterstefneefs.com" TargetMode="External"/><Relationship Id="rId195" Type="http://schemas.openxmlformats.org/officeDocument/2006/relationships/hyperlink" Target="mailto:ritzen.luc@edpnet.be" TargetMode="External"/><Relationship Id="rId209" Type="http://schemas.openxmlformats.org/officeDocument/2006/relationships/hyperlink" Target="mailto:diederik@taelemans.com" TargetMode="External"/><Relationship Id="rId190" Type="http://schemas.openxmlformats.org/officeDocument/2006/relationships/hyperlink" Target="mailto:stefan.ravijts@345.be" TargetMode="External"/><Relationship Id="rId204" Type="http://schemas.openxmlformats.org/officeDocument/2006/relationships/hyperlink" Target="mailto:pwj@glo.be" TargetMode="External"/><Relationship Id="rId220" Type="http://schemas.openxmlformats.org/officeDocument/2006/relationships/hyperlink" Target="mailto:echo.expert@skynet.be" TargetMode="External"/><Relationship Id="rId225" Type="http://schemas.openxmlformats.org/officeDocument/2006/relationships/hyperlink" Target="mailto:pul.corp@telenet.be" TargetMode="External"/><Relationship Id="rId241" Type="http://schemas.openxmlformats.org/officeDocument/2006/relationships/hyperlink" Target="mailto:matthieumotten@hotmail.com" TargetMode="External"/><Relationship Id="rId246" Type="http://schemas.openxmlformats.org/officeDocument/2006/relationships/hyperlink" Target="mailto:philip@tournier.be" TargetMode="External"/><Relationship Id="rId267" Type="http://schemas.openxmlformats.org/officeDocument/2006/relationships/hyperlink" Target="mailto:vastgoed@claves.be" TargetMode="External"/><Relationship Id="rId15" Type="http://schemas.openxmlformats.org/officeDocument/2006/relationships/hyperlink" Target="mailto:dries@ares.be" TargetMode="External"/><Relationship Id="rId36" Type="http://schemas.openxmlformats.org/officeDocument/2006/relationships/hyperlink" Target="mailto:klaus@raeymaekers.info" TargetMode="External"/><Relationship Id="rId57" Type="http://schemas.openxmlformats.org/officeDocument/2006/relationships/hyperlink" Target="mailto:info@exba.be" TargetMode="External"/><Relationship Id="rId106" Type="http://schemas.openxmlformats.org/officeDocument/2006/relationships/hyperlink" Target="mailto:landmeter.derijck@skynet.be" TargetMode="External"/><Relationship Id="rId127" Type="http://schemas.openxmlformats.org/officeDocument/2006/relationships/hyperlink" Target="mailto:frank.reyne@telenet.be" TargetMode="External"/><Relationship Id="rId262" Type="http://schemas.openxmlformats.org/officeDocument/2006/relationships/hyperlink" Target="mailto:fournierwouter@gmail.com" TargetMode="External"/><Relationship Id="rId283" Type="http://schemas.openxmlformats.org/officeDocument/2006/relationships/hyperlink" Target="mailto:roger.liekens@gmail.com" TargetMode="External"/><Relationship Id="rId10" Type="http://schemas.openxmlformats.org/officeDocument/2006/relationships/hyperlink" Target="mailto:lv@cfa.be" TargetMode="External"/><Relationship Id="rId31" Type="http://schemas.openxmlformats.org/officeDocument/2006/relationships/hyperlink" Target="mailto:jeroen.de.feyter1@pandora.be" TargetMode="External"/><Relationship Id="rId52" Type="http://schemas.openxmlformats.org/officeDocument/2006/relationships/hyperlink" Target="mailto:info@bmkvastgoed.com" TargetMode="External"/><Relationship Id="rId73" Type="http://schemas.openxmlformats.org/officeDocument/2006/relationships/hyperlink" Target="mailto:lode.verdoodt@telenet.be" TargetMode="External"/><Relationship Id="rId78" Type="http://schemas.openxmlformats.org/officeDocument/2006/relationships/hyperlink" Target="mailto:info@landmeter-vermeiren.be" TargetMode="External"/><Relationship Id="rId94" Type="http://schemas.openxmlformats.org/officeDocument/2006/relationships/hyperlink" Target="mailto:reinout.janssens@telenet.be" TargetMode="External"/><Relationship Id="rId99" Type="http://schemas.openxmlformats.org/officeDocument/2006/relationships/hyperlink" Target="mailto:info@bv-experten.be" TargetMode="External"/><Relationship Id="rId101" Type="http://schemas.openxmlformats.org/officeDocument/2006/relationships/hyperlink" Target="mailto:info@lrr.bvba.be" TargetMode="External"/><Relationship Id="rId122" Type="http://schemas.openxmlformats.org/officeDocument/2006/relationships/hyperlink" Target="mailto:jelle@landmeter-broothaerts.be" TargetMode="External"/><Relationship Id="rId143" Type="http://schemas.openxmlformats.org/officeDocument/2006/relationships/hyperlink" Target="mailto:schatting@teccon.be" TargetMode="External"/><Relationship Id="rId148" Type="http://schemas.openxmlformats.org/officeDocument/2006/relationships/hyperlink" Target="mailto:joel.vantyghem@telenet.be" TargetMode="External"/><Relationship Id="rId164" Type="http://schemas.openxmlformats.org/officeDocument/2006/relationships/hyperlink" Target="mailto:florence@meet-het.be" TargetMode="External"/><Relationship Id="rId169" Type="http://schemas.openxmlformats.org/officeDocument/2006/relationships/hyperlink" Target="mailto:info@gemeco.be" TargetMode="External"/><Relationship Id="rId185" Type="http://schemas.openxmlformats.org/officeDocument/2006/relationships/hyperlink" Target="mailto:dany.pape@skynet.be" TargetMode="External"/><Relationship Id="rId4" Type="http://schemas.openxmlformats.org/officeDocument/2006/relationships/hyperlink" Target="mailto:landmeter.vorsselmans@telenet.be" TargetMode="External"/><Relationship Id="rId9" Type="http://schemas.openxmlformats.org/officeDocument/2006/relationships/hyperlink" Target="mailto:emilyn.vekeman@gmail.com" TargetMode="External"/><Relationship Id="rId180" Type="http://schemas.openxmlformats.org/officeDocument/2006/relationships/hyperlink" Target="mailto:frans.nelissen@busmail.net" TargetMode="External"/><Relationship Id="rId210" Type="http://schemas.openxmlformats.org/officeDocument/2006/relationships/hyperlink" Target="mailto:hugo@taelemans.com" TargetMode="External"/><Relationship Id="rId215" Type="http://schemas.openxmlformats.org/officeDocument/2006/relationships/hyperlink" Target="mailto:lode@immotaelman.be" TargetMode="External"/><Relationship Id="rId236" Type="http://schemas.openxmlformats.org/officeDocument/2006/relationships/hyperlink" Target="mailto:peter@expertenburo.be" TargetMode="External"/><Relationship Id="rId257" Type="http://schemas.openxmlformats.org/officeDocument/2006/relationships/hyperlink" Target="mailto:info@buroplancke.be" TargetMode="External"/><Relationship Id="rId278" Type="http://schemas.openxmlformats.org/officeDocument/2006/relationships/hyperlink" Target="mailto:philippe@oreon-properties.be" TargetMode="External"/><Relationship Id="rId26" Type="http://schemas.openxmlformats.org/officeDocument/2006/relationships/hyperlink" Target="mailto:vincent.verbeeck@telenet.be" TargetMode="External"/><Relationship Id="rId231" Type="http://schemas.openxmlformats.org/officeDocument/2006/relationships/hyperlink" Target="mailto:info@landmeterlivens.be" TargetMode="External"/><Relationship Id="rId252" Type="http://schemas.openxmlformats.org/officeDocument/2006/relationships/hyperlink" Target="mailto:frank@bouwgroep2i.be" TargetMode="External"/><Relationship Id="rId273" Type="http://schemas.openxmlformats.org/officeDocument/2006/relationships/hyperlink" Target="mailto:info@stallis.be" TargetMode="External"/><Relationship Id="rId47" Type="http://schemas.openxmlformats.org/officeDocument/2006/relationships/hyperlink" Target="mailto:info@dkpx.be" TargetMode="External"/><Relationship Id="rId68" Type="http://schemas.openxmlformats.org/officeDocument/2006/relationships/hyperlink" Target="mailto:info@market-bvba.be" TargetMode="External"/><Relationship Id="rId89" Type="http://schemas.openxmlformats.org/officeDocument/2006/relationships/hyperlink" Target="mailto:marc.vandereycken@telenet.be" TargetMode="External"/><Relationship Id="rId112" Type="http://schemas.openxmlformats.org/officeDocument/2006/relationships/hyperlink" Target="mailto:info@guyvanherck.be" TargetMode="External"/><Relationship Id="rId133" Type="http://schemas.openxmlformats.org/officeDocument/2006/relationships/hyperlink" Target="mailto:herwig@sabbenv.be" TargetMode="External"/><Relationship Id="rId154" Type="http://schemas.openxmlformats.org/officeDocument/2006/relationships/hyperlink" Target="mailto:meetburo@telenet.be" TargetMode="External"/><Relationship Id="rId175" Type="http://schemas.openxmlformats.org/officeDocument/2006/relationships/hyperlink" Target="mailto:guy@guymichiels.be" TargetMode="External"/><Relationship Id="rId196" Type="http://schemas.openxmlformats.org/officeDocument/2006/relationships/hyperlink" Target="mailto:maxroberti@skynet.be" TargetMode="External"/><Relationship Id="rId200" Type="http://schemas.openxmlformats.org/officeDocument/2006/relationships/hyperlink" Target="mailto:jef.scheelen@skynet.be" TargetMode="External"/><Relationship Id="rId16" Type="http://schemas.openxmlformats.org/officeDocument/2006/relationships/hyperlink" Target="mailto:rik.platteau@planex.be" TargetMode="External"/><Relationship Id="rId221" Type="http://schemas.openxmlformats.org/officeDocument/2006/relationships/hyperlink" Target="mailto:landmeter.verheyden@gmail.com" TargetMode="External"/><Relationship Id="rId242" Type="http://schemas.openxmlformats.org/officeDocument/2006/relationships/hyperlink" Target="mailto:melis.ludo@skynet.be" TargetMode="External"/><Relationship Id="rId263" Type="http://schemas.openxmlformats.org/officeDocument/2006/relationships/hyperlink" Target="mailto:immo@poppe.be" TargetMode="External"/><Relationship Id="rId284" Type="http://schemas.openxmlformats.org/officeDocument/2006/relationships/hyperlink" Target="mailto:maxim@landmeetbureaubuyle.be" TargetMode="External"/><Relationship Id="rId37" Type="http://schemas.openxmlformats.org/officeDocument/2006/relationships/hyperlink" Target="mailto:landmetervandewerf@telenet.be" TargetMode="External"/><Relationship Id="rId58" Type="http://schemas.openxmlformats.org/officeDocument/2006/relationships/hyperlink" Target="mailto:nico.cielen@skynet.be" TargetMode="External"/><Relationship Id="rId79" Type="http://schemas.openxmlformats.org/officeDocument/2006/relationships/hyperlink" Target="mailto:hermanvinckbvba@gmail.com" TargetMode="External"/><Relationship Id="rId102" Type="http://schemas.openxmlformats.org/officeDocument/2006/relationships/hyperlink" Target="mailto:mark_aertbeli&#235;n@telenet.be" TargetMode="External"/><Relationship Id="rId123" Type="http://schemas.openxmlformats.org/officeDocument/2006/relationships/hyperlink" Target="mailto:benjamin@metae.be" TargetMode="External"/><Relationship Id="rId144" Type="http://schemas.openxmlformats.org/officeDocument/2006/relationships/hyperlink" Target="mailto:wlavrauw@skynet.be" TargetMode="External"/><Relationship Id="rId90" Type="http://schemas.openxmlformats.org/officeDocument/2006/relationships/hyperlink" Target="mailto:nico.vanderlinden@skynet.be" TargetMode="External"/><Relationship Id="rId165" Type="http://schemas.openxmlformats.org/officeDocument/2006/relationships/hyperlink" Target="mailto:kurt@landmeterwouters.be" TargetMode="External"/><Relationship Id="rId186" Type="http://schemas.openxmlformats.org/officeDocument/2006/relationships/hyperlink" Target="mailto:laurent.parys@telenet.be" TargetMode="External"/><Relationship Id="rId211" Type="http://schemas.openxmlformats.org/officeDocument/2006/relationships/hyperlink" Target="mailto:ktaelman@skynet.be" TargetMode="External"/><Relationship Id="rId232" Type="http://schemas.openxmlformats.org/officeDocument/2006/relationships/hyperlink" Target="mailto:braem@skynet.be" TargetMode="External"/><Relationship Id="rId253" Type="http://schemas.openxmlformats.org/officeDocument/2006/relationships/hyperlink" Target="mailto:jan.van.eijcken@telenet.be" TargetMode="External"/><Relationship Id="rId274" Type="http://schemas.openxmlformats.org/officeDocument/2006/relationships/hyperlink" Target="mailto:marc.beckers@mayfield-expertise.be" TargetMode="External"/><Relationship Id="rId27" Type="http://schemas.openxmlformats.org/officeDocument/2006/relationships/hyperlink" Target="mailto:gregory@landmeetkantoor-pieters.be" TargetMode="External"/><Relationship Id="rId48" Type="http://schemas.openxmlformats.org/officeDocument/2006/relationships/hyperlink" Target="mailto:andre.meter@telenet.be" TargetMode="External"/><Relationship Id="rId69" Type="http://schemas.openxmlformats.org/officeDocument/2006/relationships/hyperlink" Target="mailto:henri@studiebureel-lesaffre.be" TargetMode="External"/><Relationship Id="rId113" Type="http://schemas.openxmlformats.org/officeDocument/2006/relationships/hyperlink" Target="mailto:info@intop.be" TargetMode="External"/><Relationship Id="rId134" Type="http://schemas.openxmlformats.org/officeDocument/2006/relationships/hyperlink" Target="mailto:thomas.collin@collinlandmeters.be" TargetMode="External"/><Relationship Id="rId80" Type="http://schemas.openxmlformats.org/officeDocument/2006/relationships/hyperlink" Target="mailto:debeer.co@skynet.be" TargetMode="External"/><Relationship Id="rId155" Type="http://schemas.openxmlformats.org/officeDocument/2006/relationships/hyperlink" Target="mailto:info@terra-survey.be" TargetMode="External"/><Relationship Id="rId176" Type="http://schemas.openxmlformats.org/officeDocument/2006/relationships/hyperlink" Target="mailto:benedikt@landmeter-micholt.be" TargetMode="External"/><Relationship Id="rId197" Type="http://schemas.openxmlformats.org/officeDocument/2006/relationships/hyperlink" Target="mailto:info@koenroelandt.be" TargetMode="External"/><Relationship Id="rId201" Type="http://schemas.openxmlformats.org/officeDocument/2006/relationships/hyperlink" Target="mailto:bvba.scheers@telenet.be" TargetMode="External"/><Relationship Id="rId222" Type="http://schemas.openxmlformats.org/officeDocument/2006/relationships/hyperlink" Target="mailto:wb@topoplan.be" TargetMode="External"/><Relationship Id="rId243" Type="http://schemas.openxmlformats.org/officeDocument/2006/relationships/hyperlink" Target="mailto:info@landmeterdens.be" TargetMode="External"/><Relationship Id="rId264" Type="http://schemas.openxmlformats.org/officeDocument/2006/relationships/hyperlink" Target="mailto:christophe.geurts@cbi-immo.be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mailto:sebastian@vanoverschelde.vlaanderen" TargetMode="External"/><Relationship Id="rId38" Type="http://schemas.openxmlformats.org/officeDocument/2006/relationships/hyperlink" Target="mailto:dhaene.johan@telenet.be" TargetMode="External"/><Relationship Id="rId59" Type="http://schemas.openxmlformats.org/officeDocument/2006/relationships/hyperlink" Target="mailto:info@marcelvandenvonder.be" TargetMode="External"/><Relationship Id="rId103" Type="http://schemas.openxmlformats.org/officeDocument/2006/relationships/hyperlink" Target="mailto:laurence@ldtopo.be" TargetMode="External"/><Relationship Id="rId124" Type="http://schemas.openxmlformats.org/officeDocument/2006/relationships/hyperlink" Target="mailto:jan.prevost@gmail.com" TargetMode="External"/><Relationship Id="rId70" Type="http://schemas.openxmlformats.org/officeDocument/2006/relationships/hyperlink" Target="mailto:florent@land-rym.be" TargetMode="External"/><Relationship Id="rId91" Type="http://schemas.openxmlformats.org/officeDocument/2006/relationships/hyperlink" Target="mailto:bruno@topomechelen.be" TargetMode="External"/><Relationship Id="rId145" Type="http://schemas.openxmlformats.org/officeDocument/2006/relationships/hyperlink" Target="mailto:yvanverstraeten@telenet.be%3E" TargetMode="External"/><Relationship Id="rId166" Type="http://schemas.openxmlformats.org/officeDocument/2006/relationships/hyperlink" Target="mailto:carl@carlmarien.be" TargetMode="External"/><Relationship Id="rId187" Type="http://schemas.openxmlformats.org/officeDocument/2006/relationships/hyperlink" Target="mailto:info@landmeter-aarschot.be" TargetMode="External"/><Relationship Id="rId1" Type="http://schemas.openxmlformats.org/officeDocument/2006/relationships/hyperlink" Target="mailto:sarah@deserannolandmeters.be" TargetMode="External"/><Relationship Id="rId212" Type="http://schemas.openxmlformats.org/officeDocument/2006/relationships/hyperlink" Target="mailto:matthias@astridimmobilia.be" TargetMode="External"/><Relationship Id="rId233" Type="http://schemas.openxmlformats.org/officeDocument/2006/relationships/hyperlink" Target="mailto:erika.van.orshoven@telenet.be" TargetMode="External"/><Relationship Id="rId254" Type="http://schemas.openxmlformats.org/officeDocument/2006/relationships/hyperlink" Target="mailto:info@peterdespriet.be" TargetMode="External"/><Relationship Id="rId28" Type="http://schemas.openxmlformats.org/officeDocument/2006/relationships/hyperlink" Target="mailto:philippe@landmeterdewilde.be" TargetMode="External"/><Relationship Id="rId49" Type="http://schemas.openxmlformats.org/officeDocument/2006/relationships/hyperlink" Target="mailto:scvi@skynet.be" TargetMode="External"/><Relationship Id="rId114" Type="http://schemas.openxmlformats.org/officeDocument/2006/relationships/hyperlink" Target="mailto:julie.ducatillon@skynet.be" TargetMode="External"/><Relationship Id="rId275" Type="http://schemas.openxmlformats.org/officeDocument/2006/relationships/hyperlink" Target="mailto:infokozily@gmail.com" TargetMode="External"/><Relationship Id="rId60" Type="http://schemas.openxmlformats.org/officeDocument/2006/relationships/hyperlink" Target="mailto:marc@groepbussels.be" TargetMode="External"/><Relationship Id="rId81" Type="http://schemas.openxmlformats.org/officeDocument/2006/relationships/hyperlink" Target="mailto:info@landmetervaneester.be" TargetMode="External"/><Relationship Id="rId135" Type="http://schemas.openxmlformats.org/officeDocument/2006/relationships/hyperlink" Target="mailto:info@guymichiels.be" TargetMode="External"/><Relationship Id="rId156" Type="http://schemas.openxmlformats.org/officeDocument/2006/relationships/hyperlink" Target="mailto:diederik@geod.be" TargetMode="External"/><Relationship Id="rId177" Type="http://schemas.openxmlformats.org/officeDocument/2006/relationships/hyperlink" Target="mailto:jo.mortelmans@skynet.be" TargetMode="External"/><Relationship Id="rId198" Type="http://schemas.openxmlformats.org/officeDocument/2006/relationships/hyperlink" Target="mailto:bart_roelstraete@hotmail.com" TargetMode="External"/><Relationship Id="rId202" Type="http://schemas.openxmlformats.org/officeDocument/2006/relationships/hyperlink" Target="mailto:landmeterscherpereel@telenet.be" TargetMode="External"/><Relationship Id="rId223" Type="http://schemas.openxmlformats.org/officeDocument/2006/relationships/hyperlink" Target="mailto:info@verhelstvastgoed.be" TargetMode="External"/><Relationship Id="rId244" Type="http://schemas.openxmlformats.org/officeDocument/2006/relationships/hyperlink" Target="mailto:info@vastgoedpopp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81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/>
  <cols>
    <col min="1" max="1" width="20.88671875" style="1" bestFit="1" customWidth="1"/>
    <col min="2" max="2" width="16.44140625" style="1" bestFit="1" customWidth="1"/>
    <col min="3" max="3" width="26" style="3" customWidth="1"/>
    <col min="4" max="4" width="30" style="1" customWidth="1"/>
    <col min="5" max="5" width="12.88671875" style="2" customWidth="1"/>
    <col min="6" max="6" width="14.88671875" style="2" customWidth="1"/>
    <col min="7" max="7" width="14.5546875" style="3" bestFit="1" customWidth="1"/>
    <col min="8" max="8" width="24.33203125" style="1" bestFit="1" customWidth="1"/>
    <col min="9" max="9" width="20.5546875" style="77" customWidth="1"/>
    <col min="10" max="10" width="20.5546875" style="16" customWidth="1"/>
    <col min="11" max="11" width="24.33203125" style="16" customWidth="1"/>
    <col min="12" max="12" width="55.5546875" style="23" customWidth="1"/>
    <col min="13" max="13" width="38.6640625" style="23" customWidth="1"/>
  </cols>
  <sheetData>
    <row r="1" spans="1:13" s="11" customFormat="1" ht="30.75" customHeight="1" thickBot="1">
      <c r="A1" s="12" t="s">
        <v>0</v>
      </c>
      <c r="B1" s="10" t="s">
        <v>1</v>
      </c>
      <c r="C1" s="10" t="s">
        <v>3023</v>
      </c>
      <c r="D1" s="10" t="s">
        <v>2</v>
      </c>
      <c r="E1" s="10" t="s">
        <v>3</v>
      </c>
      <c r="F1" s="10" t="s">
        <v>11</v>
      </c>
      <c r="G1" s="10" t="s">
        <v>4</v>
      </c>
      <c r="H1" s="13" t="s">
        <v>5</v>
      </c>
      <c r="I1" s="76" t="s">
        <v>1337</v>
      </c>
      <c r="J1" s="15" t="s">
        <v>2045</v>
      </c>
      <c r="K1" s="10" t="s">
        <v>5256</v>
      </c>
      <c r="L1" s="23" t="s">
        <v>3028</v>
      </c>
      <c r="M1" s="22" t="s">
        <v>5257</v>
      </c>
    </row>
    <row r="2" spans="1:13">
      <c r="A2" s="1" t="s">
        <v>5070</v>
      </c>
      <c r="B2" s="1" t="s">
        <v>348</v>
      </c>
      <c r="C2" s="16" t="s">
        <v>5071</v>
      </c>
      <c r="D2" s="1" t="s">
        <v>5072</v>
      </c>
      <c r="E2" s="2" t="s">
        <v>5073</v>
      </c>
      <c r="G2" s="3" t="s">
        <v>5074</v>
      </c>
      <c r="H2" s="1" t="s">
        <v>855</v>
      </c>
      <c r="I2" s="77" t="s">
        <v>5075</v>
      </c>
      <c r="K2" s="16" t="s">
        <v>5076</v>
      </c>
      <c r="L2" s="58" t="s">
        <v>5077</v>
      </c>
      <c r="M2" t="s">
        <v>5078</v>
      </c>
    </row>
    <row r="3" spans="1:13" s="5" customFormat="1">
      <c r="A3" s="1" t="s">
        <v>950</v>
      </c>
      <c r="B3" s="1" t="s">
        <v>320</v>
      </c>
      <c r="C3" s="16" t="s">
        <v>1432</v>
      </c>
      <c r="D3" s="1" t="s">
        <v>963</v>
      </c>
      <c r="E3" s="2" t="s">
        <v>62</v>
      </c>
      <c r="F3" s="2"/>
      <c r="G3" s="3" t="s">
        <v>964</v>
      </c>
      <c r="H3" s="1" t="s">
        <v>428</v>
      </c>
      <c r="I3" s="77" t="s">
        <v>1431</v>
      </c>
      <c r="J3" s="16"/>
      <c r="K3" s="16" t="s">
        <v>1430</v>
      </c>
      <c r="L3" s="58" t="s">
        <v>3215</v>
      </c>
      <c r="M3" s="59" t="s">
        <v>2578</v>
      </c>
    </row>
    <row r="4" spans="1:13">
      <c r="A4" s="1" t="s">
        <v>5927</v>
      </c>
      <c r="B4" s="1" t="s">
        <v>5928</v>
      </c>
      <c r="C4" s="16" t="s">
        <v>5929</v>
      </c>
      <c r="D4" s="1" t="s">
        <v>736</v>
      </c>
      <c r="E4" s="2" t="s">
        <v>17</v>
      </c>
      <c r="G4" s="3" t="s">
        <v>5930</v>
      </c>
      <c r="H4" s="1" t="s">
        <v>5931</v>
      </c>
      <c r="I4" s="77">
        <v>44095</v>
      </c>
      <c r="K4" s="16" t="s">
        <v>5932</v>
      </c>
      <c r="L4" s="58" t="s">
        <v>5933</v>
      </c>
      <c r="M4" s="43" t="s">
        <v>5934</v>
      </c>
    </row>
    <row r="5" spans="1:13">
      <c r="A5" s="6" t="s">
        <v>2914</v>
      </c>
      <c r="B5" s="6" t="s">
        <v>166</v>
      </c>
      <c r="C5" s="17" t="s">
        <v>2917</v>
      </c>
      <c r="D5" s="6" t="s">
        <v>2915</v>
      </c>
      <c r="E5" s="7" t="s">
        <v>337</v>
      </c>
      <c r="F5" s="7"/>
      <c r="G5" s="8" t="s">
        <v>849</v>
      </c>
      <c r="H5" s="37" t="s">
        <v>850</v>
      </c>
      <c r="I5" s="78" t="s">
        <v>2777</v>
      </c>
      <c r="J5" s="17"/>
      <c r="K5" s="17" t="s">
        <v>2916</v>
      </c>
      <c r="L5" s="58" t="s">
        <v>3231</v>
      </c>
      <c r="M5" s="59" t="s">
        <v>2918</v>
      </c>
    </row>
    <row r="6" spans="1:13">
      <c r="A6" s="1" t="s">
        <v>1000</v>
      </c>
      <c r="B6" s="1" t="s">
        <v>214</v>
      </c>
      <c r="C6" s="16" t="s">
        <v>1455</v>
      </c>
      <c r="D6" s="1" t="s">
        <v>1015</v>
      </c>
      <c r="E6" s="2" t="s">
        <v>74</v>
      </c>
      <c r="G6" s="3" t="s">
        <v>1016</v>
      </c>
      <c r="H6" s="1" t="s">
        <v>1017</v>
      </c>
      <c r="I6" s="77" t="s">
        <v>1456</v>
      </c>
      <c r="K6" s="16" t="s">
        <v>1454</v>
      </c>
      <c r="L6" s="58" t="s">
        <v>3908</v>
      </c>
      <c r="M6" s="59" t="s">
        <v>1457</v>
      </c>
    </row>
    <row r="7" spans="1:13">
      <c r="A7" s="1" t="s">
        <v>1000</v>
      </c>
      <c r="B7" s="1" t="s">
        <v>838</v>
      </c>
      <c r="C7" s="16" t="s">
        <v>6176</v>
      </c>
      <c r="D7" s="1" t="s">
        <v>877</v>
      </c>
      <c r="E7" s="2" t="s">
        <v>20</v>
      </c>
      <c r="G7" s="3" t="s">
        <v>6177</v>
      </c>
      <c r="H7" s="1" t="s">
        <v>6178</v>
      </c>
      <c r="I7" s="77">
        <v>44204</v>
      </c>
      <c r="K7" s="16" t="s">
        <v>6179</v>
      </c>
      <c r="L7" s="58" t="s">
        <v>6180</v>
      </c>
      <c r="M7" s="43" t="s">
        <v>6181</v>
      </c>
    </row>
    <row r="8" spans="1:13">
      <c r="A8" s="1" t="s">
        <v>663</v>
      </c>
      <c r="B8" s="1" t="s">
        <v>40</v>
      </c>
      <c r="C8" s="16" t="s">
        <v>1503</v>
      </c>
      <c r="D8" s="1" t="s">
        <v>2862</v>
      </c>
      <c r="E8" s="2" t="s">
        <v>36</v>
      </c>
      <c r="G8" s="3" t="s">
        <v>678</v>
      </c>
      <c r="H8" s="1" t="s">
        <v>679</v>
      </c>
      <c r="I8" s="77" t="s">
        <v>1502</v>
      </c>
      <c r="K8" s="16" t="s">
        <v>2863</v>
      </c>
      <c r="L8" s="58" t="s">
        <v>3723</v>
      </c>
      <c r="M8" s="59" t="s">
        <v>1504</v>
      </c>
    </row>
    <row r="9" spans="1:13">
      <c r="A9" s="1" t="s">
        <v>450</v>
      </c>
      <c r="B9" s="1" t="s">
        <v>268</v>
      </c>
      <c r="C9" s="16" t="s">
        <v>1835</v>
      </c>
      <c r="D9" s="1" t="s">
        <v>476</v>
      </c>
      <c r="E9" s="2" t="s">
        <v>327</v>
      </c>
      <c r="G9" s="3" t="s">
        <v>477</v>
      </c>
      <c r="H9" s="1" t="s">
        <v>478</v>
      </c>
      <c r="I9" s="77" t="s">
        <v>1425</v>
      </c>
      <c r="K9" s="16" t="s">
        <v>1834</v>
      </c>
      <c r="L9" s="58" t="s">
        <v>3246</v>
      </c>
      <c r="M9" s="59" t="s">
        <v>2553</v>
      </c>
    </row>
    <row r="10" spans="1:13">
      <c r="A10" s="1" t="s">
        <v>6563</v>
      </c>
      <c r="B10" s="1" t="s">
        <v>6562</v>
      </c>
      <c r="C10" s="16" t="s">
        <v>6564</v>
      </c>
      <c r="D10" s="1" t="s">
        <v>6565</v>
      </c>
      <c r="E10" s="2" t="s">
        <v>587</v>
      </c>
      <c r="G10" s="3" t="s">
        <v>6566</v>
      </c>
      <c r="H10" s="1" t="s">
        <v>6567</v>
      </c>
      <c r="I10" s="77">
        <v>44354</v>
      </c>
      <c r="K10" s="16" t="s">
        <v>6568</v>
      </c>
      <c r="L10" s="58" t="s">
        <v>6569</v>
      </c>
      <c r="M10" s="43" t="s">
        <v>6570</v>
      </c>
    </row>
    <row r="11" spans="1:13">
      <c r="A11" s="1" t="s">
        <v>4927</v>
      </c>
      <c r="B11" s="1" t="s">
        <v>2610</v>
      </c>
      <c r="C11" s="16" t="s">
        <v>4928</v>
      </c>
      <c r="D11" s="1" t="s">
        <v>4929</v>
      </c>
      <c r="E11" s="2" t="s">
        <v>2051</v>
      </c>
      <c r="G11" s="3" t="s">
        <v>174</v>
      </c>
      <c r="H11" s="1" t="s">
        <v>175</v>
      </c>
      <c r="I11" s="77" t="s">
        <v>4930</v>
      </c>
      <c r="K11" s="16" t="s">
        <v>4931</v>
      </c>
      <c r="L11" s="58" t="s">
        <v>4932</v>
      </c>
      <c r="M11" t="s">
        <v>4933</v>
      </c>
    </row>
    <row r="12" spans="1:13">
      <c r="A12" s="1" t="s">
        <v>137</v>
      </c>
      <c r="B12" s="1" t="s">
        <v>138</v>
      </c>
      <c r="C12" s="16" t="s">
        <v>1434</v>
      </c>
      <c r="D12" s="1" t="s">
        <v>139</v>
      </c>
      <c r="E12" s="2" t="s">
        <v>140</v>
      </c>
      <c r="G12" s="3" t="s">
        <v>141</v>
      </c>
      <c r="H12" s="1" t="s">
        <v>142</v>
      </c>
      <c r="I12" s="77" t="s">
        <v>1433</v>
      </c>
      <c r="K12" s="16" t="s">
        <v>3024</v>
      </c>
      <c r="L12" s="58" t="s">
        <v>3613</v>
      </c>
      <c r="M12" s="59" t="s">
        <v>4332</v>
      </c>
    </row>
    <row r="13" spans="1:13">
      <c r="A13" s="1" t="s">
        <v>712</v>
      </c>
      <c r="B13" s="1" t="s">
        <v>713</v>
      </c>
      <c r="C13" s="16" t="s">
        <v>1624</v>
      </c>
      <c r="D13" s="1" t="s">
        <v>727</v>
      </c>
      <c r="E13" s="2" t="s">
        <v>480</v>
      </c>
      <c r="G13" s="3" t="s">
        <v>297</v>
      </c>
      <c r="H13" s="1" t="s">
        <v>728</v>
      </c>
      <c r="I13" s="77" t="s">
        <v>1343</v>
      </c>
      <c r="K13" s="16" t="s">
        <v>1623</v>
      </c>
      <c r="L13" s="59" t="s">
        <v>3868</v>
      </c>
      <c r="M13" s="59" t="s">
        <v>3869</v>
      </c>
    </row>
    <row r="14" spans="1:13">
      <c r="A14" s="5" t="s">
        <v>1086</v>
      </c>
      <c r="B14" s="6" t="s">
        <v>40</v>
      </c>
      <c r="C14" s="17" t="s">
        <v>1631</v>
      </c>
      <c r="D14" s="5" t="s">
        <v>1067</v>
      </c>
      <c r="E14" s="7" t="s">
        <v>3985</v>
      </c>
      <c r="F14" s="7"/>
      <c r="G14" s="8" t="s">
        <v>1068</v>
      </c>
      <c r="H14" s="6" t="s">
        <v>1069</v>
      </c>
      <c r="I14" s="78" t="s">
        <v>1627</v>
      </c>
      <c r="J14" s="17"/>
      <c r="K14" s="17" t="s">
        <v>3025</v>
      </c>
      <c r="L14" s="59" t="s">
        <v>3479</v>
      </c>
      <c r="M14" s="59" t="s">
        <v>1632</v>
      </c>
    </row>
    <row r="15" spans="1:13">
      <c r="A15" s="1" t="s">
        <v>255</v>
      </c>
      <c r="B15" s="1" t="s">
        <v>120</v>
      </c>
      <c r="C15" s="16" t="s">
        <v>2109</v>
      </c>
      <c r="D15" s="1" t="s">
        <v>313</v>
      </c>
      <c r="E15" s="2" t="s">
        <v>2819</v>
      </c>
      <c r="G15" s="3" t="s">
        <v>258</v>
      </c>
      <c r="H15" s="1" t="s">
        <v>259</v>
      </c>
      <c r="I15" s="77">
        <v>42094</v>
      </c>
      <c r="K15" s="16" t="s">
        <v>2108</v>
      </c>
      <c r="L15" s="59" t="s">
        <v>3739</v>
      </c>
      <c r="M15" s="59" t="s">
        <v>2820</v>
      </c>
    </row>
    <row r="16" spans="1:13">
      <c r="A16" s="1" t="s">
        <v>255</v>
      </c>
      <c r="B16" s="1" t="s">
        <v>389</v>
      </c>
      <c r="C16" s="16" t="s">
        <v>1566</v>
      </c>
      <c r="D16" s="1" t="s">
        <v>256</v>
      </c>
      <c r="E16" s="2" t="s">
        <v>332</v>
      </c>
      <c r="G16" s="3" t="s">
        <v>258</v>
      </c>
      <c r="H16" s="1" t="s">
        <v>259</v>
      </c>
      <c r="I16" s="77" t="s">
        <v>1565</v>
      </c>
      <c r="K16" s="16" t="s">
        <v>1564</v>
      </c>
      <c r="L16" s="59" t="s">
        <v>3738</v>
      </c>
      <c r="M16" s="59" t="s">
        <v>2524</v>
      </c>
    </row>
    <row r="17" spans="1:13" s="43" customFormat="1">
      <c r="A17" s="1" t="s">
        <v>6357</v>
      </c>
      <c r="B17" s="1" t="s">
        <v>6358</v>
      </c>
      <c r="C17" s="16" t="s">
        <v>6359</v>
      </c>
      <c r="D17" s="1" t="s">
        <v>6360</v>
      </c>
      <c r="E17" s="2" t="s">
        <v>62</v>
      </c>
      <c r="F17" s="2"/>
      <c r="G17" s="3" t="s">
        <v>6361</v>
      </c>
      <c r="H17" s="1" t="s">
        <v>6362</v>
      </c>
      <c r="I17" s="77">
        <v>44270</v>
      </c>
      <c r="J17" s="16"/>
      <c r="K17" s="16" t="s">
        <v>6363</v>
      </c>
      <c r="L17" s="58" t="s">
        <v>6364</v>
      </c>
      <c r="M17" s="43" t="s">
        <v>6365</v>
      </c>
    </row>
    <row r="18" spans="1:13">
      <c r="A18" s="1" t="s">
        <v>190</v>
      </c>
      <c r="B18" s="1" t="s">
        <v>195</v>
      </c>
      <c r="C18" s="16" t="s">
        <v>1874</v>
      </c>
      <c r="D18" s="1" t="s">
        <v>191</v>
      </c>
      <c r="E18" s="2" t="s">
        <v>192</v>
      </c>
      <c r="G18" s="3" t="s">
        <v>193</v>
      </c>
      <c r="H18" s="1" t="s">
        <v>194</v>
      </c>
      <c r="I18" s="77" t="s">
        <v>1538</v>
      </c>
      <c r="K18" s="16" t="s">
        <v>1873</v>
      </c>
      <c r="L18" s="59" t="s">
        <v>3480</v>
      </c>
      <c r="M18" s="59" t="s">
        <v>1875</v>
      </c>
    </row>
    <row r="19" spans="1:13" s="26" customFormat="1">
      <c r="A19" s="1" t="s">
        <v>190</v>
      </c>
      <c r="B19" s="1" t="s">
        <v>944</v>
      </c>
      <c r="C19" s="16" t="s">
        <v>2048</v>
      </c>
      <c r="D19" s="6" t="s">
        <v>2596</v>
      </c>
      <c r="E19" s="7" t="s">
        <v>675</v>
      </c>
      <c r="F19" s="7"/>
      <c r="G19" s="8" t="s">
        <v>241</v>
      </c>
      <c r="H19" s="6" t="s">
        <v>242</v>
      </c>
      <c r="I19" s="77" t="s">
        <v>2046</v>
      </c>
      <c r="J19" s="16"/>
      <c r="K19" s="16" t="s">
        <v>2047</v>
      </c>
      <c r="L19" s="59" t="s">
        <v>3620</v>
      </c>
      <c r="M19" s="59" t="s">
        <v>2802</v>
      </c>
    </row>
    <row r="20" spans="1:13">
      <c r="A20" s="1" t="s">
        <v>5731</v>
      </c>
      <c r="B20" s="1" t="s">
        <v>5732</v>
      </c>
      <c r="C20" s="16" t="s">
        <v>5733</v>
      </c>
      <c r="D20" s="1" t="s">
        <v>1218</v>
      </c>
      <c r="E20" s="2" t="s">
        <v>941</v>
      </c>
      <c r="F20" s="2" t="s">
        <v>36</v>
      </c>
      <c r="G20" s="3" t="s">
        <v>56</v>
      </c>
      <c r="H20" s="1" t="s">
        <v>57</v>
      </c>
      <c r="I20" s="77">
        <v>43985</v>
      </c>
      <c r="K20" s="16" t="s">
        <v>5734</v>
      </c>
      <c r="L20" s="58" t="s">
        <v>5735</v>
      </c>
      <c r="M20" s="43" t="s">
        <v>5736</v>
      </c>
    </row>
    <row r="21" spans="1:13" s="43" customFormat="1">
      <c r="A21" s="1" t="s">
        <v>2067</v>
      </c>
      <c r="B21" s="1" t="s">
        <v>2068</v>
      </c>
      <c r="C21" s="16" t="s">
        <v>2073</v>
      </c>
      <c r="D21" s="1" t="s">
        <v>2069</v>
      </c>
      <c r="E21" s="2" t="s">
        <v>374</v>
      </c>
      <c r="F21" s="2"/>
      <c r="G21" s="3" t="s">
        <v>2070</v>
      </c>
      <c r="H21" s="1" t="s">
        <v>2071</v>
      </c>
      <c r="I21" s="77" t="s">
        <v>2072</v>
      </c>
      <c r="J21" s="16"/>
      <c r="K21" s="16" t="s">
        <v>2074</v>
      </c>
      <c r="L21" s="58" t="s">
        <v>3614</v>
      </c>
      <c r="M21" s="59" t="s">
        <v>2066</v>
      </c>
    </row>
    <row r="22" spans="1:13">
      <c r="A22" s="1" t="s">
        <v>2067</v>
      </c>
      <c r="B22" s="1" t="s">
        <v>2271</v>
      </c>
      <c r="C22" s="16" t="s">
        <v>2273</v>
      </c>
      <c r="D22" s="1" t="s">
        <v>2069</v>
      </c>
      <c r="E22" s="2" t="s">
        <v>681</v>
      </c>
      <c r="G22" s="3" t="s">
        <v>2070</v>
      </c>
      <c r="H22" s="1" t="s">
        <v>2272</v>
      </c>
      <c r="I22" s="77" t="s">
        <v>2267</v>
      </c>
      <c r="K22" s="16" t="s">
        <v>3034</v>
      </c>
      <c r="L22" s="59" t="s">
        <v>3217</v>
      </c>
      <c r="M22" s="59" t="s">
        <v>2274</v>
      </c>
    </row>
    <row r="23" spans="1:13">
      <c r="A23" s="1" t="s">
        <v>176</v>
      </c>
      <c r="B23" s="1" t="s">
        <v>177</v>
      </c>
      <c r="C23" s="16" t="s">
        <v>1968</v>
      </c>
      <c r="D23" s="1" t="s">
        <v>178</v>
      </c>
      <c r="E23" s="2" t="s">
        <v>179</v>
      </c>
      <c r="G23" s="3" t="s">
        <v>180</v>
      </c>
      <c r="H23" s="1" t="s">
        <v>181</v>
      </c>
      <c r="I23" s="77" t="s">
        <v>1797</v>
      </c>
      <c r="K23" s="16" t="s">
        <v>1967</v>
      </c>
      <c r="L23" s="58" t="s">
        <v>3737</v>
      </c>
      <c r="M23" s="59" t="s">
        <v>1969</v>
      </c>
    </row>
    <row r="24" spans="1:13">
      <c r="A24" s="1" t="s">
        <v>6281</v>
      </c>
      <c r="B24" s="1" t="s">
        <v>4516</v>
      </c>
      <c r="C24" s="16" t="s">
        <v>6282</v>
      </c>
      <c r="D24" s="1" t="s">
        <v>6283</v>
      </c>
      <c r="E24" s="2" t="s">
        <v>4275</v>
      </c>
      <c r="G24" s="3" t="s">
        <v>624</v>
      </c>
      <c r="H24" s="1" t="s">
        <v>625</v>
      </c>
      <c r="I24" s="77">
        <v>44245</v>
      </c>
      <c r="K24" s="16" t="s">
        <v>6284</v>
      </c>
      <c r="L24" s="58" t="s">
        <v>6285</v>
      </c>
      <c r="M24" s="43" t="s">
        <v>6286</v>
      </c>
    </row>
    <row r="25" spans="1:13">
      <c r="A25" s="44" t="s">
        <v>3267</v>
      </c>
      <c r="B25" s="44" t="s">
        <v>3268</v>
      </c>
      <c r="C25" s="46" t="s">
        <v>3273</v>
      </c>
      <c r="D25" s="44" t="s">
        <v>3269</v>
      </c>
      <c r="E25" s="47" t="s">
        <v>35</v>
      </c>
      <c r="F25" s="47"/>
      <c r="G25" s="45" t="s">
        <v>1238</v>
      </c>
      <c r="H25" s="44" t="s">
        <v>108</v>
      </c>
      <c r="I25" s="79">
        <v>43132</v>
      </c>
      <c r="J25" s="46"/>
      <c r="K25" s="46" t="s">
        <v>3270</v>
      </c>
      <c r="L25" s="60" t="s">
        <v>3271</v>
      </c>
      <c r="M25" s="61" t="s">
        <v>3272</v>
      </c>
    </row>
    <row r="26" spans="1:13">
      <c r="A26" s="1" t="s">
        <v>5869</v>
      </c>
      <c r="B26" s="1" t="s">
        <v>5870</v>
      </c>
      <c r="C26" s="16" t="s">
        <v>5871</v>
      </c>
      <c r="D26" s="1" t="s">
        <v>1299</v>
      </c>
      <c r="E26" s="2" t="s">
        <v>5872</v>
      </c>
      <c r="F26" s="2" t="s">
        <v>5873</v>
      </c>
      <c r="G26" s="3" t="s">
        <v>2594</v>
      </c>
      <c r="H26" s="1" t="s">
        <v>1156</v>
      </c>
      <c r="I26" s="77">
        <v>44091</v>
      </c>
      <c r="K26" s="16" t="s">
        <v>5874</v>
      </c>
      <c r="L26" s="58" t="s">
        <v>5875</v>
      </c>
      <c r="M26" s="43" t="s">
        <v>5876</v>
      </c>
    </row>
    <row r="27" spans="1:13">
      <c r="A27" s="1" t="s">
        <v>970</v>
      </c>
      <c r="B27" s="1" t="s">
        <v>977</v>
      </c>
      <c r="C27" s="16" t="s">
        <v>1351</v>
      </c>
      <c r="D27" s="1" t="s">
        <v>985</v>
      </c>
      <c r="E27" s="2" t="s">
        <v>553</v>
      </c>
      <c r="G27" s="3" t="s">
        <v>986</v>
      </c>
      <c r="H27" s="1" t="s">
        <v>987</v>
      </c>
      <c r="I27" s="77" t="s">
        <v>1349</v>
      </c>
      <c r="K27" s="16" t="s">
        <v>1350</v>
      </c>
      <c r="L27" s="58" t="s">
        <v>3730</v>
      </c>
      <c r="M27" s="59" t="s">
        <v>2636</v>
      </c>
    </row>
    <row r="28" spans="1:13" s="43" customFormat="1">
      <c r="A28" s="1" t="s">
        <v>4494</v>
      </c>
      <c r="B28" s="1" t="s">
        <v>4644</v>
      </c>
      <c r="C28" s="16" t="s">
        <v>4645</v>
      </c>
      <c r="D28" s="1" t="s">
        <v>4646</v>
      </c>
      <c r="E28" s="2" t="s">
        <v>588</v>
      </c>
      <c r="F28" s="2"/>
      <c r="G28" s="3" t="s">
        <v>314</v>
      </c>
      <c r="H28" s="1" t="s">
        <v>315</v>
      </c>
      <c r="I28" s="77" t="s">
        <v>4647</v>
      </c>
      <c r="J28" s="16"/>
      <c r="K28" s="16" t="s">
        <v>2133</v>
      </c>
      <c r="L28" s="58" t="s">
        <v>4648</v>
      </c>
      <c r="M28" t="s">
        <v>4649</v>
      </c>
    </row>
    <row r="29" spans="1:13" s="43" customFormat="1">
      <c r="A29" s="1" t="s">
        <v>4494</v>
      </c>
      <c r="B29" s="1" t="s">
        <v>4270</v>
      </c>
      <c r="C29" s="16" t="s">
        <v>4700</v>
      </c>
      <c r="D29" s="1" t="s">
        <v>4701</v>
      </c>
      <c r="E29" s="2" t="s">
        <v>78</v>
      </c>
      <c r="F29" s="2"/>
      <c r="G29" s="3" t="s">
        <v>152</v>
      </c>
      <c r="H29" s="1" t="s">
        <v>153</v>
      </c>
      <c r="I29" s="77" t="s">
        <v>4695</v>
      </c>
      <c r="J29" s="16"/>
      <c r="K29" s="16" t="s">
        <v>4702</v>
      </c>
      <c r="L29" s="58" t="s">
        <v>4703</v>
      </c>
      <c r="M29" t="s">
        <v>4704</v>
      </c>
    </row>
    <row r="30" spans="1:13">
      <c r="A30" s="1" t="s">
        <v>4494</v>
      </c>
      <c r="B30" s="1" t="s">
        <v>4495</v>
      </c>
      <c r="C30" s="16" t="s">
        <v>4496</v>
      </c>
      <c r="D30" s="1" t="s">
        <v>5454</v>
      </c>
      <c r="E30" s="2" t="s">
        <v>739</v>
      </c>
      <c r="F30" s="2" t="s">
        <v>5455</v>
      </c>
      <c r="G30" s="3" t="s">
        <v>102</v>
      </c>
      <c r="H30" s="1" t="s">
        <v>103</v>
      </c>
      <c r="I30" s="77" t="s">
        <v>4497</v>
      </c>
      <c r="K30" s="16" t="s">
        <v>4498</v>
      </c>
      <c r="L30" s="58" t="s">
        <v>4499</v>
      </c>
      <c r="M30" t="s">
        <v>4500</v>
      </c>
    </row>
    <row r="31" spans="1:13">
      <c r="A31" s="1" t="s">
        <v>4162</v>
      </c>
      <c r="B31" s="1" t="s">
        <v>4163</v>
      </c>
      <c r="C31" s="16" t="s">
        <v>4161</v>
      </c>
      <c r="D31" s="1" t="s">
        <v>235</v>
      </c>
      <c r="E31" s="2" t="s">
        <v>62</v>
      </c>
      <c r="G31" s="3" t="s">
        <v>513</v>
      </c>
      <c r="H31" s="1" t="s">
        <v>514</v>
      </c>
      <c r="I31" s="77" t="s">
        <v>4164</v>
      </c>
      <c r="K31" s="16" t="s">
        <v>4165</v>
      </c>
      <c r="L31" s="58" t="s">
        <v>4166</v>
      </c>
      <c r="M31" s="59" t="s">
        <v>4167</v>
      </c>
    </row>
    <row r="32" spans="1:13">
      <c r="A32" s="1" t="s">
        <v>2488</v>
      </c>
      <c r="B32" s="1" t="s">
        <v>268</v>
      </c>
      <c r="C32" s="16" t="s">
        <v>2493</v>
      </c>
      <c r="D32" s="1" t="s">
        <v>2489</v>
      </c>
      <c r="E32" s="2" t="s">
        <v>50</v>
      </c>
      <c r="G32" s="3" t="s">
        <v>2490</v>
      </c>
      <c r="H32" s="1" t="s">
        <v>2491</v>
      </c>
      <c r="I32" s="77" t="s">
        <v>2492</v>
      </c>
      <c r="K32" s="16" t="s">
        <v>2495</v>
      </c>
      <c r="L32" s="58" t="s">
        <v>3621</v>
      </c>
      <c r="M32" s="59" t="s">
        <v>2494</v>
      </c>
    </row>
    <row r="33" spans="1:13">
      <c r="A33" s="1" t="s">
        <v>4193</v>
      </c>
      <c r="B33" s="1" t="s">
        <v>72</v>
      </c>
      <c r="C33" s="16" t="s">
        <v>4197</v>
      </c>
      <c r="D33" s="1" t="s">
        <v>4194</v>
      </c>
      <c r="E33" s="2" t="s">
        <v>587</v>
      </c>
      <c r="G33" s="3" t="s">
        <v>297</v>
      </c>
      <c r="H33" s="1" t="s">
        <v>298</v>
      </c>
      <c r="I33" s="77">
        <v>43229</v>
      </c>
      <c r="K33" s="16" t="s">
        <v>4195</v>
      </c>
      <c r="L33" s="58" t="s">
        <v>4196</v>
      </c>
      <c r="M33" s="59" t="s">
        <v>4321</v>
      </c>
    </row>
    <row r="34" spans="1:13">
      <c r="A34" s="1" t="s">
        <v>993</v>
      </c>
      <c r="B34" s="1" t="s">
        <v>754</v>
      </c>
      <c r="C34" s="16" t="s">
        <v>1393</v>
      </c>
      <c r="D34" s="1" t="s">
        <v>1007</v>
      </c>
      <c r="E34" s="2" t="s">
        <v>278</v>
      </c>
      <c r="G34" s="3" t="s">
        <v>1008</v>
      </c>
      <c r="H34" s="1" t="s">
        <v>1009</v>
      </c>
      <c r="I34" s="77" t="s">
        <v>1392</v>
      </c>
      <c r="K34" s="16" t="s">
        <v>1391</v>
      </c>
      <c r="L34" s="58" t="s">
        <v>3483</v>
      </c>
      <c r="M34" s="59" t="s">
        <v>2902</v>
      </c>
    </row>
    <row r="35" spans="1:13">
      <c r="A35" s="1" t="s">
        <v>5091</v>
      </c>
      <c r="B35" s="1" t="s">
        <v>5092</v>
      </c>
      <c r="C35" s="16" t="s">
        <v>5093</v>
      </c>
      <c r="D35" s="1" t="s">
        <v>172</v>
      </c>
      <c r="E35" s="2" t="s">
        <v>1176</v>
      </c>
      <c r="G35" s="3" t="s">
        <v>1045</v>
      </c>
      <c r="H35" s="1" t="s">
        <v>960</v>
      </c>
      <c r="I35" s="77" t="s">
        <v>5094</v>
      </c>
      <c r="K35" s="16" t="s">
        <v>5095</v>
      </c>
      <c r="L35" s="58" t="s">
        <v>6592</v>
      </c>
      <c r="M35" s="43" t="s">
        <v>6593</v>
      </c>
    </row>
    <row r="36" spans="1:13">
      <c r="A36" s="1" t="s">
        <v>5243</v>
      </c>
      <c r="B36" s="1" t="s">
        <v>177</v>
      </c>
      <c r="C36" s="16" t="s">
        <v>5244</v>
      </c>
      <c r="D36" s="1" t="s">
        <v>5245</v>
      </c>
      <c r="E36" s="2" t="s">
        <v>588</v>
      </c>
      <c r="G36" s="3" t="s">
        <v>874</v>
      </c>
      <c r="H36" s="1" t="s">
        <v>875</v>
      </c>
      <c r="I36" s="77" t="s">
        <v>5246</v>
      </c>
      <c r="K36" s="16" t="s">
        <v>5247</v>
      </c>
      <c r="L36" s="58" t="s">
        <v>5248</v>
      </c>
      <c r="M36" t="s">
        <v>5249</v>
      </c>
    </row>
    <row r="37" spans="1:13">
      <c r="A37" s="1" t="s">
        <v>4126</v>
      </c>
      <c r="B37" s="1" t="s">
        <v>138</v>
      </c>
      <c r="C37" s="16" t="s">
        <v>4133</v>
      </c>
      <c r="D37" s="1" t="s">
        <v>368</v>
      </c>
      <c r="E37" s="2" t="s">
        <v>4127</v>
      </c>
      <c r="G37" s="3" t="s">
        <v>4128</v>
      </c>
      <c r="H37" s="1" t="s">
        <v>4129</v>
      </c>
      <c r="I37" s="77">
        <v>43194</v>
      </c>
      <c r="K37" s="16" t="s">
        <v>4130</v>
      </c>
      <c r="L37" s="58" t="s">
        <v>4131</v>
      </c>
      <c r="M37" s="33" t="s">
        <v>4132</v>
      </c>
    </row>
    <row r="38" spans="1:13">
      <c r="A38" s="44" t="s">
        <v>627</v>
      </c>
      <c r="B38" s="44" t="s">
        <v>195</v>
      </c>
      <c r="C38" s="46" t="s">
        <v>1355</v>
      </c>
      <c r="D38" s="44" t="s">
        <v>579</v>
      </c>
      <c r="E38" s="47" t="s">
        <v>621</v>
      </c>
      <c r="F38" s="47"/>
      <c r="G38" s="45" t="s">
        <v>638</v>
      </c>
      <c r="H38" s="44" t="s">
        <v>639</v>
      </c>
      <c r="I38" s="79" t="s">
        <v>1356</v>
      </c>
      <c r="J38" s="46"/>
      <c r="K38" s="48" t="s">
        <v>2110</v>
      </c>
      <c r="L38" s="60" t="s">
        <v>3235</v>
      </c>
      <c r="M38" s="61" t="s">
        <v>2835</v>
      </c>
    </row>
    <row r="39" spans="1:13">
      <c r="A39" s="1" t="s">
        <v>165</v>
      </c>
      <c r="B39" s="1" t="s">
        <v>166</v>
      </c>
      <c r="C39" s="16" t="s">
        <v>1547</v>
      </c>
      <c r="D39" s="1" t="s">
        <v>167</v>
      </c>
      <c r="E39" s="2" t="s">
        <v>168</v>
      </c>
      <c r="G39" s="3" t="s">
        <v>169</v>
      </c>
      <c r="H39" s="1" t="s">
        <v>170</v>
      </c>
      <c r="I39" s="77" t="s">
        <v>1494</v>
      </c>
      <c r="K39" s="16" t="s">
        <v>1546</v>
      </c>
      <c r="L39" s="58" t="s">
        <v>3484</v>
      </c>
      <c r="M39" s="59" t="s">
        <v>1548</v>
      </c>
    </row>
    <row r="40" spans="1:13">
      <c r="A40" s="1" t="s">
        <v>165</v>
      </c>
      <c r="B40" s="1" t="s">
        <v>788</v>
      </c>
      <c r="C40" s="16" t="s">
        <v>1545</v>
      </c>
      <c r="D40" s="1" t="s">
        <v>801</v>
      </c>
      <c r="E40" s="2" t="s">
        <v>802</v>
      </c>
      <c r="G40" s="3" t="s">
        <v>803</v>
      </c>
      <c r="H40" s="1" t="s">
        <v>804</v>
      </c>
      <c r="I40" s="77" t="s">
        <v>1520</v>
      </c>
      <c r="K40" s="16" t="s">
        <v>1544</v>
      </c>
      <c r="L40" s="58" t="s">
        <v>3481</v>
      </c>
      <c r="M40" s="59" t="s">
        <v>3382</v>
      </c>
    </row>
    <row r="41" spans="1:13">
      <c r="A41" s="1" t="s">
        <v>943</v>
      </c>
      <c r="B41" s="1" t="s">
        <v>944</v>
      </c>
      <c r="C41" s="16" t="s">
        <v>1437</v>
      </c>
      <c r="D41" s="1" t="s">
        <v>957</v>
      </c>
      <c r="E41" s="2" t="s">
        <v>681</v>
      </c>
      <c r="G41" s="3" t="s">
        <v>135</v>
      </c>
      <c r="H41" s="1" t="s">
        <v>136</v>
      </c>
      <c r="I41" s="77" t="s">
        <v>1436</v>
      </c>
      <c r="K41" s="16" t="s">
        <v>1435</v>
      </c>
      <c r="L41" s="58" t="s">
        <v>3731</v>
      </c>
      <c r="M41" s="59" t="s">
        <v>2640</v>
      </c>
    </row>
    <row r="42" spans="1:13">
      <c r="A42" s="1" t="s">
        <v>5023</v>
      </c>
      <c r="B42" s="1" t="s">
        <v>5024</v>
      </c>
      <c r="C42" s="18" t="s">
        <v>5025</v>
      </c>
      <c r="D42" s="1" t="s">
        <v>5026</v>
      </c>
      <c r="E42" s="2" t="s">
        <v>151</v>
      </c>
      <c r="G42" s="3" t="s">
        <v>5027</v>
      </c>
      <c r="H42" s="1" t="s">
        <v>5028</v>
      </c>
      <c r="I42" s="77" t="s">
        <v>5029</v>
      </c>
      <c r="K42" s="18" t="s">
        <v>5030</v>
      </c>
      <c r="L42" s="58" t="s">
        <v>5032</v>
      </c>
      <c r="M42" t="s">
        <v>5031</v>
      </c>
    </row>
    <row r="43" spans="1:13">
      <c r="A43" s="1" t="s">
        <v>5992</v>
      </c>
      <c r="B43" s="1" t="s">
        <v>4270</v>
      </c>
      <c r="C43" s="16" t="s">
        <v>5993</v>
      </c>
      <c r="D43" s="1" t="s">
        <v>5994</v>
      </c>
      <c r="E43" s="2" t="s">
        <v>20</v>
      </c>
      <c r="G43" s="3" t="s">
        <v>638</v>
      </c>
      <c r="H43" s="1" t="s">
        <v>639</v>
      </c>
      <c r="I43" s="77">
        <v>44120</v>
      </c>
      <c r="K43" s="16" t="s">
        <v>5995</v>
      </c>
      <c r="L43" s="58" t="s">
        <v>5996</v>
      </c>
      <c r="M43" s="43" t="s">
        <v>5997</v>
      </c>
    </row>
    <row r="44" spans="1:13">
      <c r="A44" s="1" t="s">
        <v>1098</v>
      </c>
      <c r="B44" s="1" t="s">
        <v>1099</v>
      </c>
      <c r="C44" s="16" t="s">
        <v>1400</v>
      </c>
      <c r="D44" s="1" t="s">
        <v>1100</v>
      </c>
      <c r="E44" s="2" t="s">
        <v>74</v>
      </c>
      <c r="F44" s="2" t="s">
        <v>36</v>
      </c>
      <c r="G44" s="3" t="s">
        <v>1101</v>
      </c>
      <c r="H44" s="1" t="s">
        <v>1102</v>
      </c>
      <c r="I44" s="77" t="s">
        <v>1399</v>
      </c>
      <c r="K44" s="16" t="s">
        <v>3026</v>
      </c>
      <c r="L44" s="58" t="s">
        <v>3482</v>
      </c>
      <c r="M44" s="59" t="s">
        <v>3368</v>
      </c>
    </row>
    <row r="45" spans="1:13">
      <c r="A45" s="1" t="s">
        <v>405</v>
      </c>
      <c r="B45" s="1" t="s">
        <v>132</v>
      </c>
      <c r="C45" s="16" t="s">
        <v>1639</v>
      </c>
      <c r="D45" s="1" t="s">
        <v>410</v>
      </c>
      <c r="E45" s="2" t="s">
        <v>411</v>
      </c>
      <c r="G45" s="3" t="s">
        <v>412</v>
      </c>
      <c r="H45" s="1" t="s">
        <v>413</v>
      </c>
      <c r="I45" s="77" t="s">
        <v>1425</v>
      </c>
      <c r="K45" s="16" t="s">
        <v>1638</v>
      </c>
      <c r="L45" s="58" t="s">
        <v>3123</v>
      </c>
      <c r="M45" s="59" t="s">
        <v>1640</v>
      </c>
    </row>
    <row r="46" spans="1:13">
      <c r="A46" s="1" t="s">
        <v>4307</v>
      </c>
      <c r="B46" s="1" t="s">
        <v>209</v>
      </c>
      <c r="C46" s="16" t="s">
        <v>4313</v>
      </c>
      <c r="D46" s="1" t="s">
        <v>4308</v>
      </c>
      <c r="E46" s="2" t="s">
        <v>2051</v>
      </c>
      <c r="G46" s="3" t="s">
        <v>766</v>
      </c>
      <c r="H46" s="1" t="s">
        <v>767</v>
      </c>
      <c r="I46" s="77" t="s">
        <v>4309</v>
      </c>
      <c r="K46" s="16" t="s">
        <v>4310</v>
      </c>
      <c r="L46" s="58" t="s">
        <v>4311</v>
      </c>
      <c r="M46" s="33" t="s">
        <v>4312</v>
      </c>
    </row>
    <row r="47" spans="1:13">
      <c r="A47" s="1" t="s">
        <v>5810</v>
      </c>
      <c r="B47" s="1" t="s">
        <v>5811</v>
      </c>
      <c r="C47" s="16" t="s">
        <v>5812</v>
      </c>
      <c r="D47" s="1" t="s">
        <v>5813</v>
      </c>
      <c r="E47" s="2" t="s">
        <v>322</v>
      </c>
      <c r="F47" s="2" t="s">
        <v>5814</v>
      </c>
      <c r="G47" s="3" t="s">
        <v>4958</v>
      </c>
      <c r="H47" s="1" t="s">
        <v>2740</v>
      </c>
      <c r="I47" s="77">
        <v>44061</v>
      </c>
      <c r="K47" s="16" t="s">
        <v>6028</v>
      </c>
      <c r="L47" s="58" t="s">
        <v>5815</v>
      </c>
      <c r="M47" s="43" t="s">
        <v>5816</v>
      </c>
    </row>
    <row r="48" spans="1:13">
      <c r="A48" s="1" t="s">
        <v>5096</v>
      </c>
      <c r="B48" s="1" t="s">
        <v>132</v>
      </c>
      <c r="C48" s="16" t="s">
        <v>5097</v>
      </c>
      <c r="D48" s="1" t="s">
        <v>5098</v>
      </c>
      <c r="E48" s="2" t="s">
        <v>310</v>
      </c>
      <c r="G48" s="3" t="s">
        <v>729</v>
      </c>
      <c r="H48" s="1" t="s">
        <v>730</v>
      </c>
      <c r="I48" s="77" t="s">
        <v>5094</v>
      </c>
      <c r="K48" s="16" t="s">
        <v>5099</v>
      </c>
      <c r="L48" s="58" t="s">
        <v>5100</v>
      </c>
      <c r="M48" t="s">
        <v>5101</v>
      </c>
    </row>
    <row r="49" spans="1:13">
      <c r="A49" s="1" t="s">
        <v>719</v>
      </c>
      <c r="B49" s="1" t="s">
        <v>223</v>
      </c>
      <c r="C49" s="16" t="s">
        <v>2007</v>
      </c>
      <c r="D49" s="1" t="s">
        <v>738</v>
      </c>
      <c r="E49" s="2" t="s">
        <v>739</v>
      </c>
      <c r="G49" s="3" t="s">
        <v>538</v>
      </c>
      <c r="H49" s="1" t="s">
        <v>539</v>
      </c>
      <c r="I49" s="77" t="s">
        <v>1502</v>
      </c>
      <c r="K49" s="16" t="s">
        <v>2006</v>
      </c>
      <c r="L49" s="58" t="s">
        <v>3223</v>
      </c>
      <c r="M49" s="59" t="s">
        <v>2642</v>
      </c>
    </row>
    <row r="50" spans="1:13">
      <c r="A50" s="44" t="s">
        <v>3376</v>
      </c>
      <c r="B50" s="44" t="s">
        <v>15</v>
      </c>
      <c r="C50" s="46" t="s">
        <v>3377</v>
      </c>
      <c r="D50" s="44" t="s">
        <v>3378</v>
      </c>
      <c r="E50" s="47" t="s">
        <v>71</v>
      </c>
      <c r="F50" s="47"/>
      <c r="G50" s="45" t="s">
        <v>558</v>
      </c>
      <c r="H50" s="44" t="s">
        <v>559</v>
      </c>
      <c r="I50" s="79" t="s">
        <v>3342</v>
      </c>
      <c r="J50" s="46"/>
      <c r="K50" s="46" t="s">
        <v>3379</v>
      </c>
      <c r="L50" s="60" t="s">
        <v>3380</v>
      </c>
      <c r="M50" s="61" t="s">
        <v>3381</v>
      </c>
    </row>
    <row r="51" spans="1:13">
      <c r="A51" s="44" t="s">
        <v>3092</v>
      </c>
      <c r="B51" s="44" t="s">
        <v>330</v>
      </c>
      <c r="C51" s="46" t="s">
        <v>3097</v>
      </c>
      <c r="D51" s="44" t="s">
        <v>3093</v>
      </c>
      <c r="E51" s="47" t="s">
        <v>555</v>
      </c>
      <c r="F51" s="47"/>
      <c r="G51" s="45" t="s">
        <v>468</v>
      </c>
      <c r="H51" s="44" t="s">
        <v>469</v>
      </c>
      <c r="I51" s="79" t="s">
        <v>3094</v>
      </c>
      <c r="J51" s="46"/>
      <c r="K51" s="46" t="s">
        <v>3095</v>
      </c>
      <c r="L51" s="60" t="s">
        <v>3424</v>
      </c>
      <c r="M51" s="61" t="s">
        <v>3096</v>
      </c>
    </row>
    <row r="52" spans="1:13">
      <c r="A52" s="1" t="s">
        <v>787</v>
      </c>
      <c r="B52" s="1" t="s">
        <v>350</v>
      </c>
      <c r="C52" s="16" t="s">
        <v>1658</v>
      </c>
      <c r="D52" s="1" t="s">
        <v>799</v>
      </c>
      <c r="E52" s="2" t="s">
        <v>800</v>
      </c>
      <c r="G52" s="3" t="s">
        <v>364</v>
      </c>
      <c r="H52" s="1" t="s">
        <v>365</v>
      </c>
      <c r="I52" s="77" t="s">
        <v>1520</v>
      </c>
      <c r="K52" s="16" t="s">
        <v>2111</v>
      </c>
      <c r="L52" s="58" t="s">
        <v>3861</v>
      </c>
      <c r="M52" s="59" t="s">
        <v>3862</v>
      </c>
    </row>
    <row r="53" spans="1:13">
      <c r="A53" s="1" t="s">
        <v>6276</v>
      </c>
      <c r="B53" s="1" t="s">
        <v>5437</v>
      </c>
      <c r="C53" s="16" t="s">
        <v>6277</v>
      </c>
      <c r="D53" s="1" t="s">
        <v>6315</v>
      </c>
      <c r="E53" s="2" t="s">
        <v>1219</v>
      </c>
      <c r="F53" s="2" t="s">
        <v>5873</v>
      </c>
      <c r="G53" s="3" t="s">
        <v>6278</v>
      </c>
      <c r="H53" s="1" t="s">
        <v>6279</v>
      </c>
      <c r="I53" s="77">
        <v>44244</v>
      </c>
      <c r="K53" s="16" t="s">
        <v>6280</v>
      </c>
      <c r="L53" s="58" t="s">
        <v>6316</v>
      </c>
      <c r="M53" s="43" t="s">
        <v>6314</v>
      </c>
    </row>
    <row r="54" spans="1:13">
      <c r="A54" s="1" t="s">
        <v>325</v>
      </c>
      <c r="B54" s="1" t="s">
        <v>2529</v>
      </c>
      <c r="C54" s="16" t="s">
        <v>2530</v>
      </c>
      <c r="D54" s="1" t="s">
        <v>4599</v>
      </c>
      <c r="E54" s="2" t="s">
        <v>553</v>
      </c>
      <c r="F54" s="2" t="s">
        <v>4600</v>
      </c>
      <c r="G54" s="3" t="s">
        <v>958</v>
      </c>
      <c r="H54" s="1" t="s">
        <v>559</v>
      </c>
      <c r="I54" s="77" t="s">
        <v>2528</v>
      </c>
      <c r="K54" s="16" t="s">
        <v>1744</v>
      </c>
      <c r="L54" s="58" t="s">
        <v>3422</v>
      </c>
      <c r="M54" s="43" t="s">
        <v>6067</v>
      </c>
    </row>
    <row r="55" spans="1:13">
      <c r="A55" s="1" t="s">
        <v>325</v>
      </c>
      <c r="B55" s="1" t="s">
        <v>326</v>
      </c>
      <c r="C55" s="16" t="s">
        <v>1745</v>
      </c>
      <c r="D55" s="1" t="s">
        <v>4599</v>
      </c>
      <c r="E55" s="2" t="s">
        <v>553</v>
      </c>
      <c r="F55" s="2" t="s">
        <v>4600</v>
      </c>
      <c r="G55" s="3" t="s">
        <v>958</v>
      </c>
      <c r="H55" s="1" t="s">
        <v>559</v>
      </c>
      <c r="I55" s="77" t="s">
        <v>1565</v>
      </c>
      <c r="K55" s="16" t="s">
        <v>1744</v>
      </c>
      <c r="L55" s="58" t="s">
        <v>3422</v>
      </c>
      <c r="M55" s="59" t="s">
        <v>1746</v>
      </c>
    </row>
    <row r="56" spans="1:13">
      <c r="A56" s="1" t="s">
        <v>861</v>
      </c>
      <c r="B56" s="1" t="s">
        <v>862</v>
      </c>
      <c r="C56" s="16" t="s">
        <v>1924</v>
      </c>
      <c r="D56" s="1" t="s">
        <v>2655</v>
      </c>
      <c r="E56" s="2" t="s">
        <v>675</v>
      </c>
      <c r="G56" s="3" t="s">
        <v>876</v>
      </c>
      <c r="H56" s="1" t="s">
        <v>302</v>
      </c>
      <c r="I56" s="77" t="s">
        <v>1439</v>
      </c>
      <c r="K56" s="16" t="s">
        <v>1923</v>
      </c>
      <c r="L56" s="58" t="s">
        <v>3227</v>
      </c>
      <c r="M56" s="59" t="s">
        <v>2656</v>
      </c>
    </row>
    <row r="57" spans="1:13">
      <c r="A57" s="1" t="s">
        <v>44</v>
      </c>
      <c r="B57" s="1" t="s">
        <v>7</v>
      </c>
      <c r="C57" s="16" t="s">
        <v>1584</v>
      </c>
      <c r="D57" s="1" t="s">
        <v>594</v>
      </c>
      <c r="E57" s="2" t="s">
        <v>236</v>
      </c>
      <c r="G57" s="3" t="s">
        <v>262</v>
      </c>
      <c r="H57" s="1" t="s">
        <v>595</v>
      </c>
      <c r="I57" s="77" t="s">
        <v>1343</v>
      </c>
      <c r="K57" s="16" t="s">
        <v>3027</v>
      </c>
      <c r="L57" s="58" t="s">
        <v>3245</v>
      </c>
      <c r="M57" s="59" t="s">
        <v>1585</v>
      </c>
    </row>
    <row r="58" spans="1:13">
      <c r="A58" s="1" t="s">
        <v>44</v>
      </c>
      <c r="B58" s="1" t="s">
        <v>45</v>
      </c>
      <c r="C58" s="16" t="s">
        <v>1922</v>
      </c>
      <c r="D58" s="6" t="s">
        <v>2828</v>
      </c>
      <c r="E58" s="7" t="s">
        <v>74</v>
      </c>
      <c r="F58" s="7"/>
      <c r="G58" s="8" t="s">
        <v>412</v>
      </c>
      <c r="H58" s="6" t="s">
        <v>413</v>
      </c>
      <c r="I58" s="77" t="s">
        <v>1538</v>
      </c>
      <c r="K58" s="16" t="s">
        <v>1921</v>
      </c>
      <c r="L58" s="58" t="s">
        <v>3485</v>
      </c>
      <c r="M58" s="59" t="s">
        <v>2829</v>
      </c>
    </row>
    <row r="59" spans="1:13">
      <c r="A59" s="1" t="s">
        <v>271</v>
      </c>
      <c r="B59" s="1" t="s">
        <v>40</v>
      </c>
      <c r="C59" s="16" t="s">
        <v>1785</v>
      </c>
      <c r="D59" s="1" t="s">
        <v>282</v>
      </c>
      <c r="E59" s="2" t="s">
        <v>95</v>
      </c>
      <c r="G59" s="3" t="s">
        <v>283</v>
      </c>
      <c r="H59" s="1" t="s">
        <v>284</v>
      </c>
      <c r="I59" s="77" t="s">
        <v>1494</v>
      </c>
      <c r="K59" s="16" t="s">
        <v>1784</v>
      </c>
      <c r="L59" s="58" t="s">
        <v>3226</v>
      </c>
      <c r="M59" s="59" t="s">
        <v>1786</v>
      </c>
    </row>
    <row r="60" spans="1:13" s="11" customFormat="1">
      <c r="A60" s="1" t="s">
        <v>32</v>
      </c>
      <c r="B60" s="1" t="s">
        <v>33</v>
      </c>
      <c r="C60" s="16" t="s">
        <v>2013</v>
      </c>
      <c r="D60" s="1" t="s">
        <v>34</v>
      </c>
      <c r="E60" s="2" t="s">
        <v>35</v>
      </c>
      <c r="F60" s="2" t="s">
        <v>36</v>
      </c>
      <c r="G60" s="3" t="s">
        <v>37</v>
      </c>
      <c r="H60" s="1" t="s">
        <v>38</v>
      </c>
      <c r="I60" s="77" t="s">
        <v>1538</v>
      </c>
      <c r="J60" s="16"/>
      <c r="K60" s="16" t="s">
        <v>2010</v>
      </c>
      <c r="L60" s="58" t="s">
        <v>3486</v>
      </c>
      <c r="M60" s="59" t="s">
        <v>2014</v>
      </c>
    </row>
    <row r="61" spans="1:13">
      <c r="A61" s="1" t="s">
        <v>32</v>
      </c>
      <c r="B61" s="1" t="s">
        <v>390</v>
      </c>
      <c r="C61" s="16" t="s">
        <v>2011</v>
      </c>
      <c r="D61" s="1" t="s">
        <v>34</v>
      </c>
      <c r="E61" s="2" t="s">
        <v>35</v>
      </c>
      <c r="F61" s="2" t="s">
        <v>36</v>
      </c>
      <c r="G61" s="3" t="s">
        <v>37</v>
      </c>
      <c r="H61" s="1" t="s">
        <v>391</v>
      </c>
      <c r="I61" s="77" t="s">
        <v>1425</v>
      </c>
      <c r="K61" s="16" t="s">
        <v>2010</v>
      </c>
      <c r="L61" s="58" t="s">
        <v>3486</v>
      </c>
      <c r="M61" s="59" t="s">
        <v>2012</v>
      </c>
    </row>
    <row r="62" spans="1:13">
      <c r="A62" s="1" t="s">
        <v>5836</v>
      </c>
      <c r="B62" s="1" t="s">
        <v>389</v>
      </c>
      <c r="C62" s="16" t="s">
        <v>5837</v>
      </c>
      <c r="D62" s="1" t="s">
        <v>5838</v>
      </c>
      <c r="E62" s="2" t="s">
        <v>42</v>
      </c>
      <c r="G62" s="3" t="s">
        <v>291</v>
      </c>
      <c r="H62" s="1" t="s">
        <v>292</v>
      </c>
      <c r="I62" s="77">
        <v>44072</v>
      </c>
      <c r="K62" s="16" t="s">
        <v>5839</v>
      </c>
      <c r="L62" s="58" t="s">
        <v>5840</v>
      </c>
      <c r="M62" s="43" t="s">
        <v>5841</v>
      </c>
    </row>
    <row r="63" spans="1:13" s="5" customFormat="1">
      <c r="A63" s="1" t="s">
        <v>5836</v>
      </c>
      <c r="B63" s="1" t="s">
        <v>15</v>
      </c>
      <c r="C63" s="16" t="s">
        <v>6341</v>
      </c>
      <c r="D63" s="1" t="s">
        <v>6342</v>
      </c>
      <c r="E63" s="2" t="s">
        <v>62</v>
      </c>
      <c r="F63" s="2"/>
      <c r="G63" s="3" t="s">
        <v>830</v>
      </c>
      <c r="H63" s="1" t="s">
        <v>831</v>
      </c>
      <c r="I63" s="77">
        <v>44266</v>
      </c>
      <c r="J63" s="16"/>
      <c r="K63" s="16" t="s">
        <v>6343</v>
      </c>
      <c r="L63" s="58" t="s">
        <v>6344</v>
      </c>
      <c r="M63" s="43" t="s">
        <v>6345</v>
      </c>
    </row>
    <row r="64" spans="1:13" s="5" customFormat="1">
      <c r="A64" s="1" t="s">
        <v>686</v>
      </c>
      <c r="B64" s="1" t="s">
        <v>687</v>
      </c>
      <c r="C64" s="16" t="s">
        <v>1693</v>
      </c>
      <c r="D64" s="1" t="s">
        <v>688</v>
      </c>
      <c r="E64" s="2" t="s">
        <v>689</v>
      </c>
      <c r="F64" s="2"/>
      <c r="G64" s="3" t="s">
        <v>690</v>
      </c>
      <c r="H64" s="1" t="s">
        <v>691</v>
      </c>
      <c r="I64" s="77" t="s">
        <v>1397</v>
      </c>
      <c r="J64" s="16"/>
      <c r="K64" s="16" t="s">
        <v>1692</v>
      </c>
      <c r="L64" s="58" t="s">
        <v>3160</v>
      </c>
      <c r="M64" s="59" t="s">
        <v>3159</v>
      </c>
    </row>
    <row r="65" spans="1:13">
      <c r="A65" s="1" t="s">
        <v>2401</v>
      </c>
      <c r="B65" s="1" t="s">
        <v>132</v>
      </c>
      <c r="C65" s="16" t="s">
        <v>2405</v>
      </c>
      <c r="D65" s="1" t="s">
        <v>2402</v>
      </c>
      <c r="E65" s="2" t="s">
        <v>2403</v>
      </c>
      <c r="G65" s="3" t="s">
        <v>21</v>
      </c>
      <c r="H65" s="1" t="s">
        <v>22</v>
      </c>
      <c r="I65" s="77" t="s">
        <v>2404</v>
      </c>
      <c r="K65" s="16" t="s">
        <v>2406</v>
      </c>
      <c r="L65" s="58" t="s">
        <v>3423</v>
      </c>
      <c r="M65" s="59" t="s">
        <v>2410</v>
      </c>
    </row>
    <row r="66" spans="1:13" s="53" customFormat="1">
      <c r="A66" s="1" t="s">
        <v>6288</v>
      </c>
      <c r="B66" s="1" t="s">
        <v>6289</v>
      </c>
      <c r="C66" s="16" t="s">
        <v>6290</v>
      </c>
      <c r="D66" s="1" t="s">
        <v>1299</v>
      </c>
      <c r="E66" s="2" t="s">
        <v>2931</v>
      </c>
      <c r="F66" s="2" t="s">
        <v>36</v>
      </c>
      <c r="G66" s="3" t="s">
        <v>2594</v>
      </c>
      <c r="H66" s="1" t="s">
        <v>1156</v>
      </c>
      <c r="I66" s="77">
        <v>44250</v>
      </c>
      <c r="J66" s="16"/>
      <c r="K66" s="16" t="s">
        <v>6291</v>
      </c>
      <c r="L66" s="58" t="s">
        <v>6292</v>
      </c>
      <c r="M66" s="43" t="s">
        <v>6293</v>
      </c>
    </row>
    <row r="67" spans="1:13" s="53" customFormat="1">
      <c r="A67" s="1" t="s">
        <v>2845</v>
      </c>
      <c r="B67" s="1" t="s">
        <v>532</v>
      </c>
      <c r="C67" s="16" t="s">
        <v>2848</v>
      </c>
      <c r="D67" s="1" t="s">
        <v>4523</v>
      </c>
      <c r="E67" s="2" t="s">
        <v>434</v>
      </c>
      <c r="F67" s="2"/>
      <c r="G67" s="3" t="s">
        <v>558</v>
      </c>
      <c r="H67" s="1" t="s">
        <v>4524</v>
      </c>
      <c r="I67" s="77" t="s">
        <v>2846</v>
      </c>
      <c r="J67" s="16"/>
      <c r="K67" s="16" t="s">
        <v>2847</v>
      </c>
      <c r="L67" s="58" t="s">
        <v>3244</v>
      </c>
      <c r="M67" s="59" t="s">
        <v>2849</v>
      </c>
    </row>
    <row r="68" spans="1:13">
      <c r="A68" s="1" t="s">
        <v>4935</v>
      </c>
      <c r="B68" s="1" t="s">
        <v>4936</v>
      </c>
      <c r="C68" s="16" t="s">
        <v>4937</v>
      </c>
      <c r="D68" s="1" t="s">
        <v>4938</v>
      </c>
      <c r="E68" s="2" t="s">
        <v>20</v>
      </c>
      <c r="G68" s="3" t="s">
        <v>1026</v>
      </c>
      <c r="H68" s="1" t="s">
        <v>1027</v>
      </c>
      <c r="I68" s="77" t="s">
        <v>4939</v>
      </c>
      <c r="K68" s="16" t="s">
        <v>4940</v>
      </c>
      <c r="L68" s="58" t="s">
        <v>4941</v>
      </c>
      <c r="M68" t="s">
        <v>4942</v>
      </c>
    </row>
    <row r="69" spans="1:13">
      <c r="A69" s="1" t="s">
        <v>697</v>
      </c>
      <c r="B69" s="1" t="s">
        <v>698</v>
      </c>
      <c r="C69" s="16" t="s">
        <v>1826</v>
      </c>
      <c r="D69" s="1" t="s">
        <v>699</v>
      </c>
      <c r="E69" s="2" t="s">
        <v>700</v>
      </c>
      <c r="G69" s="3" t="s">
        <v>701</v>
      </c>
      <c r="H69" s="1" t="s">
        <v>702</v>
      </c>
      <c r="I69" s="77" t="s">
        <v>1666</v>
      </c>
      <c r="K69" s="16" t="s">
        <v>5626</v>
      </c>
      <c r="L69" s="58" t="s">
        <v>5627</v>
      </c>
      <c r="M69" s="59" t="s">
        <v>1827</v>
      </c>
    </row>
    <row r="70" spans="1:13">
      <c r="A70" s="1" t="s">
        <v>4625</v>
      </c>
      <c r="B70" s="1" t="s">
        <v>438</v>
      </c>
      <c r="C70" s="3" t="s">
        <v>4626</v>
      </c>
      <c r="D70" s="1" t="s">
        <v>4627</v>
      </c>
      <c r="E70" s="2" t="s">
        <v>647</v>
      </c>
      <c r="G70" s="3" t="s">
        <v>458</v>
      </c>
      <c r="H70" s="1" t="s">
        <v>459</v>
      </c>
      <c r="I70" s="77" t="s">
        <v>4622</v>
      </c>
      <c r="K70" s="16" t="s">
        <v>2226</v>
      </c>
      <c r="L70" s="23" t="s">
        <v>4628</v>
      </c>
      <c r="M70" t="s">
        <v>4629</v>
      </c>
    </row>
    <row r="71" spans="1:13" s="43" customFormat="1">
      <c r="A71" s="1" t="s">
        <v>947</v>
      </c>
      <c r="B71" s="1" t="s">
        <v>270</v>
      </c>
      <c r="C71" s="16" t="s">
        <v>1855</v>
      </c>
      <c r="D71" s="1" t="s">
        <v>959</v>
      </c>
      <c r="E71" s="2" t="s">
        <v>211</v>
      </c>
      <c r="F71" s="2" t="s">
        <v>35</v>
      </c>
      <c r="G71" s="3" t="s">
        <v>513</v>
      </c>
      <c r="H71" s="1" t="s">
        <v>514</v>
      </c>
      <c r="I71" s="77" t="s">
        <v>1436</v>
      </c>
      <c r="J71" s="16"/>
      <c r="K71" s="16" t="s">
        <v>1854</v>
      </c>
      <c r="L71" s="58" t="s">
        <v>3768</v>
      </c>
      <c r="M71" s="59" t="s">
        <v>3769</v>
      </c>
    </row>
    <row r="72" spans="1:13">
      <c r="A72" s="1" t="s">
        <v>886</v>
      </c>
      <c r="B72" s="1" t="s">
        <v>15</v>
      </c>
      <c r="C72" s="16" t="s">
        <v>1385</v>
      </c>
      <c r="D72" s="1" t="s">
        <v>903</v>
      </c>
      <c r="E72" s="2" t="s">
        <v>3986</v>
      </c>
      <c r="G72" s="3" t="s">
        <v>905</v>
      </c>
      <c r="H72" s="1" t="s">
        <v>486</v>
      </c>
      <c r="I72" s="77" t="s">
        <v>1384</v>
      </c>
      <c r="K72" s="16" t="s">
        <v>1383</v>
      </c>
      <c r="L72" s="58" t="s">
        <v>3545</v>
      </c>
      <c r="M72" s="59" t="s">
        <v>3546</v>
      </c>
    </row>
    <row r="73" spans="1:13" ht="15" customHeight="1">
      <c r="A73" s="1" t="s">
        <v>4955</v>
      </c>
      <c r="B73" s="1" t="s">
        <v>4685</v>
      </c>
      <c r="C73" s="16" t="s">
        <v>4956</v>
      </c>
      <c r="D73" s="1" t="s">
        <v>313</v>
      </c>
      <c r="E73" s="2" t="s">
        <v>4957</v>
      </c>
      <c r="G73" s="3" t="s">
        <v>4958</v>
      </c>
      <c r="H73" s="1" t="s">
        <v>2740</v>
      </c>
      <c r="I73" s="77" t="s">
        <v>4959</v>
      </c>
      <c r="K73" s="16" t="s">
        <v>4960</v>
      </c>
      <c r="L73" s="58" t="s">
        <v>4961</v>
      </c>
      <c r="M73" t="s">
        <v>4962</v>
      </c>
    </row>
    <row r="74" spans="1:13" ht="15" customHeight="1">
      <c r="A74" s="1" t="s">
        <v>267</v>
      </c>
      <c r="B74" s="1" t="s">
        <v>268</v>
      </c>
      <c r="C74" s="16" t="s">
        <v>1601</v>
      </c>
      <c r="D74" s="1" t="s">
        <v>277</v>
      </c>
      <c r="E74" s="2" t="s">
        <v>278</v>
      </c>
      <c r="G74" s="3" t="s">
        <v>279</v>
      </c>
      <c r="H74" s="1" t="s">
        <v>280</v>
      </c>
      <c r="I74" s="77" t="s">
        <v>1494</v>
      </c>
      <c r="K74" s="16" t="s">
        <v>3058</v>
      </c>
      <c r="L74" s="58" t="s">
        <v>3243</v>
      </c>
      <c r="M74" s="59" t="s">
        <v>2566</v>
      </c>
    </row>
    <row r="75" spans="1:13" ht="15" customHeight="1">
      <c r="A75" s="1" t="s">
        <v>864</v>
      </c>
      <c r="B75" s="1" t="s">
        <v>126</v>
      </c>
      <c r="C75" s="16" t="s">
        <v>1620</v>
      </c>
      <c r="D75" s="1" t="s">
        <v>877</v>
      </c>
      <c r="E75" s="2" t="s">
        <v>145</v>
      </c>
      <c r="G75" s="3" t="s">
        <v>878</v>
      </c>
      <c r="H75" s="1" t="s">
        <v>879</v>
      </c>
      <c r="I75" s="77" t="s">
        <v>1452</v>
      </c>
      <c r="K75" s="16" t="s">
        <v>1619</v>
      </c>
      <c r="L75" s="58" t="s">
        <v>3724</v>
      </c>
      <c r="M75" s="59" t="s">
        <v>2551</v>
      </c>
    </row>
    <row r="76" spans="1:13" ht="15" customHeight="1">
      <c r="A76" s="1" t="s">
        <v>1327</v>
      </c>
      <c r="B76" s="1" t="s">
        <v>1328</v>
      </c>
      <c r="C76" s="16" t="s">
        <v>1509</v>
      </c>
      <c r="D76" s="1" t="s">
        <v>1329</v>
      </c>
      <c r="E76" s="2" t="s">
        <v>296</v>
      </c>
      <c r="G76" s="3" t="s">
        <v>12</v>
      </c>
      <c r="H76" s="1" t="s">
        <v>13</v>
      </c>
      <c r="I76" s="77" t="s">
        <v>1508</v>
      </c>
      <c r="K76" s="16" t="s">
        <v>1507</v>
      </c>
      <c r="L76" s="58" t="s">
        <v>3725</v>
      </c>
      <c r="M76" s="59" t="s">
        <v>2970</v>
      </c>
    </row>
    <row r="77" spans="1:13" ht="15" customHeight="1">
      <c r="A77" s="1" t="s">
        <v>182</v>
      </c>
      <c r="B77" s="1" t="s">
        <v>183</v>
      </c>
      <c r="C77" s="16" t="s">
        <v>1807</v>
      </c>
      <c r="D77" s="1" t="s">
        <v>184</v>
      </c>
      <c r="E77" s="2" t="s">
        <v>35</v>
      </c>
      <c r="G77" s="3" t="s">
        <v>185</v>
      </c>
      <c r="H77" s="1" t="s">
        <v>186</v>
      </c>
      <c r="I77" s="77" t="s">
        <v>1797</v>
      </c>
      <c r="K77" s="16" t="s">
        <v>3029</v>
      </c>
      <c r="L77" s="58" t="s">
        <v>3726</v>
      </c>
      <c r="M77" s="59" t="s">
        <v>1808</v>
      </c>
    </row>
    <row r="78" spans="1:13" s="43" customFormat="1" ht="15" customHeight="1">
      <c r="A78" s="1" t="s">
        <v>842</v>
      </c>
      <c r="B78" s="1" t="s">
        <v>843</v>
      </c>
      <c r="C78" s="16" t="s">
        <v>2035</v>
      </c>
      <c r="D78" s="1" t="s">
        <v>854</v>
      </c>
      <c r="E78" s="2" t="s">
        <v>231</v>
      </c>
      <c r="F78" s="2"/>
      <c r="G78" s="3" t="s">
        <v>637</v>
      </c>
      <c r="H78" s="1" t="s">
        <v>855</v>
      </c>
      <c r="I78" s="77" t="s">
        <v>1452</v>
      </c>
      <c r="J78" s="16"/>
      <c r="K78" s="16" t="s">
        <v>2034</v>
      </c>
      <c r="L78" s="58" t="s">
        <v>3549</v>
      </c>
      <c r="M78" s="59" t="s">
        <v>3548</v>
      </c>
    </row>
    <row r="79" spans="1:13">
      <c r="A79" s="1" t="s">
        <v>9</v>
      </c>
      <c r="B79" s="1" t="s">
        <v>7</v>
      </c>
      <c r="C79" s="16" t="s">
        <v>1510</v>
      </c>
      <c r="D79" s="1" t="s">
        <v>3935</v>
      </c>
      <c r="E79" s="2" t="s">
        <v>426</v>
      </c>
      <c r="G79" s="3" t="s">
        <v>1023</v>
      </c>
      <c r="H79" s="1" t="s">
        <v>428</v>
      </c>
      <c r="I79" s="77" t="s">
        <v>1358</v>
      </c>
      <c r="K79" s="16" t="s">
        <v>3974</v>
      </c>
      <c r="L79" s="58" t="s">
        <v>3975</v>
      </c>
      <c r="M79" s="62" t="s">
        <v>3976</v>
      </c>
    </row>
    <row r="80" spans="1:13">
      <c r="A80" s="1" t="s">
        <v>4180</v>
      </c>
      <c r="B80" s="1" t="s">
        <v>815</v>
      </c>
      <c r="C80" s="16" t="s">
        <v>4186</v>
      </c>
      <c r="D80" s="1" t="s">
        <v>4185</v>
      </c>
      <c r="E80" s="2" t="s">
        <v>4181</v>
      </c>
      <c r="G80" s="3" t="s">
        <v>819</v>
      </c>
      <c r="H80" s="1" t="s">
        <v>820</v>
      </c>
      <c r="I80" s="77">
        <v>43215</v>
      </c>
      <c r="K80" s="16" t="s">
        <v>4182</v>
      </c>
      <c r="L80" s="58" t="s">
        <v>4183</v>
      </c>
      <c r="M80" s="59" t="s">
        <v>4184</v>
      </c>
    </row>
    <row r="81" spans="1:13" ht="15" customHeight="1">
      <c r="A81" s="1" t="s">
        <v>1268</v>
      </c>
      <c r="B81" s="1" t="s">
        <v>348</v>
      </c>
      <c r="C81" s="16" t="s">
        <v>1849</v>
      </c>
      <c r="D81" s="1" t="s">
        <v>1269</v>
      </c>
      <c r="E81" s="2" t="s">
        <v>192</v>
      </c>
      <c r="F81" s="2" t="s">
        <v>1270</v>
      </c>
      <c r="G81" s="3" t="s">
        <v>79</v>
      </c>
      <c r="H81" s="1" t="s">
        <v>80</v>
      </c>
      <c r="I81" s="77" t="s">
        <v>1848</v>
      </c>
      <c r="K81" s="16" t="s">
        <v>1847</v>
      </c>
      <c r="L81" s="58" t="s">
        <v>3222</v>
      </c>
      <c r="M81" s="59" t="s">
        <v>1850</v>
      </c>
    </row>
    <row r="82" spans="1:13">
      <c r="A82" s="1" t="s">
        <v>335</v>
      </c>
      <c r="B82" s="1" t="s">
        <v>72</v>
      </c>
      <c r="C82" s="16" t="s">
        <v>1726</v>
      </c>
      <c r="D82" s="1" t="s">
        <v>336</v>
      </c>
      <c r="E82" s="2" t="s">
        <v>3987</v>
      </c>
      <c r="G82" s="3" t="s">
        <v>338</v>
      </c>
      <c r="H82" s="1" t="s">
        <v>339</v>
      </c>
      <c r="I82" s="77" t="s">
        <v>1565</v>
      </c>
      <c r="K82" s="16" t="s">
        <v>1725</v>
      </c>
      <c r="L82" s="58" t="s">
        <v>3224</v>
      </c>
      <c r="M82" s="59" t="s">
        <v>2639</v>
      </c>
    </row>
    <row r="83" spans="1:13">
      <c r="A83" s="1" t="s">
        <v>894</v>
      </c>
      <c r="B83" s="1" t="s">
        <v>895</v>
      </c>
      <c r="C83" s="16" t="s">
        <v>2106</v>
      </c>
      <c r="D83" s="1" t="s">
        <v>918</v>
      </c>
      <c r="E83" s="2" t="s">
        <v>919</v>
      </c>
      <c r="G83" s="3" t="s">
        <v>920</v>
      </c>
      <c r="H83" s="1" t="s">
        <v>921</v>
      </c>
      <c r="I83" s="77" t="s">
        <v>1802</v>
      </c>
      <c r="K83" s="16" t="s">
        <v>2105</v>
      </c>
      <c r="L83" s="58" t="s">
        <v>3487</v>
      </c>
      <c r="M83" t="s">
        <v>5334</v>
      </c>
    </row>
    <row r="84" spans="1:13">
      <c r="A84" s="1" t="s">
        <v>894</v>
      </c>
      <c r="B84" s="1" t="s">
        <v>922</v>
      </c>
      <c r="C84" s="16" t="s">
        <v>2107</v>
      </c>
      <c r="D84" s="1" t="s">
        <v>918</v>
      </c>
      <c r="E84" s="2" t="s">
        <v>919</v>
      </c>
      <c r="G84" s="3" t="s">
        <v>920</v>
      </c>
      <c r="H84" s="1" t="s">
        <v>921</v>
      </c>
      <c r="I84" s="77" t="s">
        <v>1802</v>
      </c>
      <c r="K84" s="16" t="s">
        <v>2105</v>
      </c>
      <c r="L84" s="58" t="s">
        <v>3487</v>
      </c>
      <c r="M84" t="s">
        <v>5186</v>
      </c>
    </row>
    <row r="85" spans="1:13">
      <c r="A85" s="1" t="s">
        <v>894</v>
      </c>
      <c r="B85" s="1" t="s">
        <v>747</v>
      </c>
      <c r="C85" s="16" t="s">
        <v>2104</v>
      </c>
      <c r="D85" s="1" t="s">
        <v>918</v>
      </c>
      <c r="E85" s="2" t="s">
        <v>919</v>
      </c>
      <c r="G85" s="3" t="s">
        <v>920</v>
      </c>
      <c r="H85" s="1" t="s">
        <v>921</v>
      </c>
      <c r="I85" s="77" t="s">
        <v>1802</v>
      </c>
      <c r="K85" s="16" t="s">
        <v>2105</v>
      </c>
      <c r="L85" s="58" t="s">
        <v>3487</v>
      </c>
      <c r="M85" t="s">
        <v>5185</v>
      </c>
    </row>
    <row r="86" spans="1:13">
      <c r="A86" s="1" t="s">
        <v>2889</v>
      </c>
      <c r="B86" s="1" t="s">
        <v>895</v>
      </c>
      <c r="C86" s="16" t="s">
        <v>2891</v>
      </c>
      <c r="D86" s="1" t="s">
        <v>4773</v>
      </c>
      <c r="E86" s="2" t="s">
        <v>17</v>
      </c>
      <c r="G86" s="3" t="s">
        <v>91</v>
      </c>
      <c r="H86" s="1" t="s">
        <v>2741</v>
      </c>
      <c r="I86" s="77" t="s">
        <v>2682</v>
      </c>
      <c r="K86" s="16" t="s">
        <v>2890</v>
      </c>
      <c r="L86" s="58" t="s">
        <v>4774</v>
      </c>
      <c r="M86" t="s">
        <v>4775</v>
      </c>
    </row>
    <row r="87" spans="1:13" s="33" customFormat="1" ht="15" customHeight="1">
      <c r="A87" s="1" t="s">
        <v>2889</v>
      </c>
      <c r="B87" s="1" t="s">
        <v>45</v>
      </c>
      <c r="C87" s="16" t="s">
        <v>5940</v>
      </c>
      <c r="D87" s="1" t="s">
        <v>5941</v>
      </c>
      <c r="E87" s="2" t="s">
        <v>675</v>
      </c>
      <c r="F87" s="2" t="s">
        <v>5942</v>
      </c>
      <c r="G87" s="3" t="s">
        <v>771</v>
      </c>
      <c r="H87" s="1" t="s">
        <v>428</v>
      </c>
      <c r="I87" s="77">
        <v>44100</v>
      </c>
      <c r="J87" s="16"/>
      <c r="K87" s="16" t="s">
        <v>5943</v>
      </c>
      <c r="L87" s="58" t="s">
        <v>5944</v>
      </c>
      <c r="M87" s="43" t="s">
        <v>5945</v>
      </c>
    </row>
    <row r="88" spans="1:13">
      <c r="A88" s="1" t="s">
        <v>4589</v>
      </c>
      <c r="B88" s="1" t="s">
        <v>4590</v>
      </c>
      <c r="C88" s="3" t="s">
        <v>4591</v>
      </c>
      <c r="D88" s="1" t="s">
        <v>4592</v>
      </c>
      <c r="E88" s="2" t="s">
        <v>71</v>
      </c>
      <c r="G88" s="3" t="s">
        <v>2358</v>
      </c>
      <c r="H88" s="1" t="s">
        <v>4593</v>
      </c>
      <c r="I88" s="77" t="s">
        <v>4594</v>
      </c>
      <c r="K88" s="16" t="s">
        <v>4595</v>
      </c>
      <c r="L88" s="23" t="s">
        <v>4596</v>
      </c>
      <c r="M88" s="23" t="s">
        <v>4597</v>
      </c>
    </row>
    <row r="89" spans="1:13">
      <c r="A89" s="1" t="s">
        <v>4301</v>
      </c>
      <c r="B89" s="1" t="s">
        <v>7</v>
      </c>
      <c r="C89" s="16" t="s">
        <v>4306</v>
      </c>
      <c r="D89" s="1" t="s">
        <v>4302</v>
      </c>
      <c r="E89" s="2" t="s">
        <v>74</v>
      </c>
      <c r="G89" s="3" t="s">
        <v>2811</v>
      </c>
      <c r="H89" s="1" t="s">
        <v>2812</v>
      </c>
      <c r="I89" s="77">
        <v>43250</v>
      </c>
      <c r="K89" s="16" t="s">
        <v>4303</v>
      </c>
      <c r="L89" s="58" t="s">
        <v>4304</v>
      </c>
      <c r="M89" s="33" t="s">
        <v>4305</v>
      </c>
    </row>
    <row r="90" spans="1:13" ht="15" customHeight="1">
      <c r="A90" s="1" t="s">
        <v>1168</v>
      </c>
      <c r="B90" s="1" t="s">
        <v>1169</v>
      </c>
      <c r="C90" s="16" t="s">
        <v>1396</v>
      </c>
      <c r="D90" s="1" t="s">
        <v>1170</v>
      </c>
      <c r="E90" s="2" t="s">
        <v>71</v>
      </c>
      <c r="G90" s="3" t="s">
        <v>538</v>
      </c>
      <c r="H90" s="1" t="s">
        <v>539</v>
      </c>
      <c r="I90" s="77" t="s">
        <v>1395</v>
      </c>
      <c r="K90" s="16" t="s">
        <v>1394</v>
      </c>
      <c r="L90" s="58" t="s">
        <v>3788</v>
      </c>
      <c r="M90" s="59" t="s">
        <v>3789</v>
      </c>
    </row>
    <row r="91" spans="1:13" ht="15.75" customHeight="1">
      <c r="A91" s="1" t="s">
        <v>204</v>
      </c>
      <c r="B91" s="1" t="s">
        <v>82</v>
      </c>
      <c r="C91" s="16" t="s">
        <v>1756</v>
      </c>
      <c r="D91" s="1" t="s">
        <v>205</v>
      </c>
      <c r="E91" s="2" t="s">
        <v>17</v>
      </c>
      <c r="G91" s="3" t="s">
        <v>206</v>
      </c>
      <c r="H91" s="1" t="s">
        <v>207</v>
      </c>
      <c r="I91" s="77" t="s">
        <v>1494</v>
      </c>
      <c r="K91" s="16" t="s">
        <v>1755</v>
      </c>
      <c r="L91" s="58" t="s">
        <v>3615</v>
      </c>
      <c r="M91" s="59" t="s">
        <v>1757</v>
      </c>
    </row>
    <row r="92" spans="1:13" ht="15.75" customHeight="1">
      <c r="A92" s="1" t="s">
        <v>1289</v>
      </c>
      <c r="B92" s="1" t="s">
        <v>367</v>
      </c>
      <c r="C92" s="16" t="s">
        <v>1880</v>
      </c>
      <c r="D92" s="1" t="s">
        <v>1290</v>
      </c>
      <c r="E92" s="2" t="s">
        <v>58</v>
      </c>
      <c r="G92" s="3" t="s">
        <v>21</v>
      </c>
      <c r="H92" s="1" t="s">
        <v>22</v>
      </c>
      <c r="I92" s="77" t="s">
        <v>1879</v>
      </c>
      <c r="K92" s="16" t="s">
        <v>1878</v>
      </c>
      <c r="L92" s="58" t="s">
        <v>3234</v>
      </c>
      <c r="M92" s="59" t="s">
        <v>2808</v>
      </c>
    </row>
    <row r="93" spans="1:13">
      <c r="A93" s="1" t="s">
        <v>604</v>
      </c>
      <c r="B93" s="1" t="s">
        <v>835</v>
      </c>
      <c r="C93" s="16" t="s">
        <v>1705</v>
      </c>
      <c r="D93" s="1" t="s">
        <v>656</v>
      </c>
      <c r="E93" s="2" t="s">
        <v>220</v>
      </c>
      <c r="G93" s="3" t="s">
        <v>657</v>
      </c>
      <c r="H93" s="1" t="s">
        <v>658</v>
      </c>
      <c r="I93" s="77" t="s">
        <v>1572</v>
      </c>
      <c r="K93" s="16" t="s">
        <v>1703</v>
      </c>
      <c r="L93" s="58" t="s">
        <v>3616</v>
      </c>
      <c r="M93" t="s">
        <v>5335</v>
      </c>
    </row>
    <row r="94" spans="1:13">
      <c r="A94" s="1" t="s">
        <v>604</v>
      </c>
      <c r="B94" s="1" t="s">
        <v>132</v>
      </c>
      <c r="C94" s="16" t="s">
        <v>1704</v>
      </c>
      <c r="D94" s="1" t="s">
        <v>656</v>
      </c>
      <c r="E94" s="2" t="s">
        <v>50</v>
      </c>
      <c r="G94" s="3" t="s">
        <v>657</v>
      </c>
      <c r="H94" s="1" t="s">
        <v>658</v>
      </c>
      <c r="I94" s="77" t="s">
        <v>1421</v>
      </c>
      <c r="K94" s="16" t="s">
        <v>1703</v>
      </c>
      <c r="L94" s="58" t="s">
        <v>3616</v>
      </c>
      <c r="M94" t="s">
        <v>5332</v>
      </c>
    </row>
    <row r="95" spans="1:13" s="5" customFormat="1">
      <c r="A95" s="1" t="s">
        <v>604</v>
      </c>
      <c r="B95" s="1" t="s">
        <v>605</v>
      </c>
      <c r="C95" s="16" t="s">
        <v>2145</v>
      </c>
      <c r="D95" s="1" t="s">
        <v>547</v>
      </c>
      <c r="E95" s="2" t="s">
        <v>220</v>
      </c>
      <c r="F95" s="2"/>
      <c r="G95" s="3" t="s">
        <v>549</v>
      </c>
      <c r="H95" s="1" t="s">
        <v>550</v>
      </c>
      <c r="I95" s="77" t="s">
        <v>1356</v>
      </c>
      <c r="J95" s="16"/>
      <c r="K95" s="16" t="s">
        <v>2144</v>
      </c>
      <c r="L95" s="58" t="s">
        <v>3617</v>
      </c>
      <c r="M95" s="43" t="s">
        <v>5921</v>
      </c>
    </row>
    <row r="96" spans="1:13" ht="15" customHeight="1">
      <c r="A96" s="1" t="s">
        <v>2378</v>
      </c>
      <c r="B96" s="1" t="s">
        <v>2379</v>
      </c>
      <c r="C96" s="16" t="s">
        <v>2381</v>
      </c>
      <c r="D96" s="1" t="s">
        <v>2380</v>
      </c>
      <c r="E96" s="2" t="s">
        <v>95</v>
      </c>
      <c r="G96" s="3" t="s">
        <v>1026</v>
      </c>
      <c r="H96" s="1" t="s">
        <v>1027</v>
      </c>
      <c r="I96" s="77" t="s">
        <v>2368</v>
      </c>
      <c r="K96" s="16" t="s">
        <v>2382</v>
      </c>
      <c r="L96" s="58" t="s">
        <v>3618</v>
      </c>
      <c r="M96" s="59" t="s">
        <v>2800</v>
      </c>
    </row>
    <row r="97" spans="1:13">
      <c r="A97" s="1" t="s">
        <v>1236</v>
      </c>
      <c r="B97" s="1" t="s">
        <v>438</v>
      </c>
      <c r="C97" s="16" t="s">
        <v>1825</v>
      </c>
      <c r="D97" s="1" t="s">
        <v>1237</v>
      </c>
      <c r="E97" s="2" t="s">
        <v>337</v>
      </c>
      <c r="G97" s="3" t="s">
        <v>1238</v>
      </c>
      <c r="H97" s="1" t="s">
        <v>108</v>
      </c>
      <c r="I97" s="77" t="s">
        <v>1824</v>
      </c>
      <c r="K97" s="16" t="s">
        <v>1823</v>
      </c>
      <c r="L97" s="58" t="s">
        <v>3242</v>
      </c>
      <c r="M97" s="59" t="s">
        <v>2608</v>
      </c>
    </row>
    <row r="98" spans="1:13" s="43" customFormat="1">
      <c r="A98" s="20" t="s">
        <v>2049</v>
      </c>
      <c r="B98" s="20" t="s">
        <v>362</v>
      </c>
      <c r="C98" s="16" t="s">
        <v>2053</v>
      </c>
      <c r="D98" s="20" t="s">
        <v>3762</v>
      </c>
      <c r="E98" s="21" t="s">
        <v>822</v>
      </c>
      <c r="F98" s="21"/>
      <c r="G98" s="16" t="s">
        <v>3763</v>
      </c>
      <c r="H98" s="20" t="s">
        <v>3764</v>
      </c>
      <c r="I98" s="77" t="s">
        <v>2052</v>
      </c>
      <c r="J98" s="16"/>
      <c r="K98" s="16" t="s">
        <v>6027</v>
      </c>
      <c r="L98" s="58" t="s">
        <v>3765</v>
      </c>
      <c r="M98" s="59" t="s">
        <v>2054</v>
      </c>
    </row>
    <row r="99" spans="1:13" s="43" customFormat="1">
      <c r="A99" s="1" t="s">
        <v>4403</v>
      </c>
      <c r="B99" s="1" t="s">
        <v>209</v>
      </c>
      <c r="C99" s="16" t="s">
        <v>4409</v>
      </c>
      <c r="D99" s="1" t="s">
        <v>4404</v>
      </c>
      <c r="E99" s="2" t="s">
        <v>588</v>
      </c>
      <c r="F99" s="2"/>
      <c r="G99" s="3" t="s">
        <v>4405</v>
      </c>
      <c r="H99" s="1" t="s">
        <v>4406</v>
      </c>
      <c r="I99" s="77">
        <v>43319</v>
      </c>
      <c r="J99" s="16"/>
      <c r="K99" s="16" t="s">
        <v>4407</v>
      </c>
      <c r="L99" s="58" t="s">
        <v>4408</v>
      </c>
      <c r="M99" s="43" t="s">
        <v>5553</v>
      </c>
    </row>
    <row r="100" spans="1:13">
      <c r="A100" s="49" t="s">
        <v>2893</v>
      </c>
      <c r="B100" s="49" t="s">
        <v>2894</v>
      </c>
      <c r="C100" s="51" t="s">
        <v>2899</v>
      </c>
      <c r="D100" s="49" t="s">
        <v>2895</v>
      </c>
      <c r="E100" s="52" t="s">
        <v>42</v>
      </c>
      <c r="F100" s="52"/>
      <c r="G100" s="50" t="s">
        <v>2896</v>
      </c>
      <c r="H100" s="49" t="s">
        <v>2897</v>
      </c>
      <c r="I100" s="80" t="s">
        <v>2777</v>
      </c>
      <c r="J100" s="51"/>
      <c r="K100" s="51" t="s">
        <v>2898</v>
      </c>
      <c r="L100" s="60" t="s">
        <v>3488</v>
      </c>
      <c r="M100" t="s">
        <v>4706</v>
      </c>
    </row>
    <row r="101" spans="1:13">
      <c r="A101" s="49" t="s">
        <v>3742</v>
      </c>
      <c r="B101" s="49" t="s">
        <v>3743</v>
      </c>
      <c r="C101" s="51" t="s">
        <v>3750</v>
      </c>
      <c r="D101" s="49" t="s">
        <v>3744</v>
      </c>
      <c r="E101" s="52" t="s">
        <v>58</v>
      </c>
      <c r="F101" s="52"/>
      <c r="G101" s="50" t="s">
        <v>3745</v>
      </c>
      <c r="H101" s="49" t="s">
        <v>3746</v>
      </c>
      <c r="I101" s="80" t="s">
        <v>3386</v>
      </c>
      <c r="J101" s="51"/>
      <c r="K101" s="51" t="s">
        <v>3747</v>
      </c>
      <c r="L101" s="60" t="s">
        <v>3748</v>
      </c>
      <c r="M101" s="63" t="s">
        <v>3749</v>
      </c>
    </row>
    <row r="102" spans="1:13">
      <c r="A102" s="1" t="s">
        <v>4802</v>
      </c>
      <c r="B102" s="1" t="s">
        <v>4803</v>
      </c>
      <c r="C102" s="16" t="s">
        <v>4804</v>
      </c>
      <c r="D102" s="1" t="s">
        <v>4805</v>
      </c>
      <c r="E102" s="2" t="s">
        <v>58</v>
      </c>
      <c r="G102" s="3" t="s">
        <v>163</v>
      </c>
      <c r="H102" s="1" t="s">
        <v>164</v>
      </c>
      <c r="I102" s="77" t="s">
        <v>4806</v>
      </c>
      <c r="K102" s="16" t="s">
        <v>4807</v>
      </c>
      <c r="L102" s="58" t="s">
        <v>4808</v>
      </c>
      <c r="M102" t="s">
        <v>4809</v>
      </c>
    </row>
    <row r="103" spans="1:13">
      <c r="A103" s="1" t="s">
        <v>4338</v>
      </c>
      <c r="B103" s="1" t="s">
        <v>177</v>
      </c>
      <c r="C103" s="16" t="s">
        <v>4343</v>
      </c>
      <c r="D103" s="1" t="s">
        <v>4339</v>
      </c>
      <c r="E103" s="2" t="s">
        <v>411</v>
      </c>
      <c r="G103" s="3" t="s">
        <v>297</v>
      </c>
      <c r="H103" s="1" t="s">
        <v>298</v>
      </c>
      <c r="I103" s="77">
        <v>43275</v>
      </c>
      <c r="K103" s="16" t="s">
        <v>4340</v>
      </c>
      <c r="L103" s="58" t="s">
        <v>4341</v>
      </c>
      <c r="M103" s="33" t="s">
        <v>4342</v>
      </c>
    </row>
    <row r="104" spans="1:13">
      <c r="A104" s="1" t="s">
        <v>807</v>
      </c>
      <c r="B104" s="1" t="s">
        <v>7</v>
      </c>
      <c r="C104" s="16" t="s">
        <v>2029</v>
      </c>
      <c r="D104" s="1" t="s">
        <v>821</v>
      </c>
      <c r="E104" s="2" t="s">
        <v>822</v>
      </c>
      <c r="G104" s="3" t="s">
        <v>474</v>
      </c>
      <c r="H104" s="1" t="s">
        <v>475</v>
      </c>
      <c r="I104" s="77" t="s">
        <v>1520</v>
      </c>
      <c r="K104" s="16" t="s">
        <v>2028</v>
      </c>
      <c r="L104" s="58" t="s">
        <v>3240</v>
      </c>
      <c r="M104" s="59" t="s">
        <v>2574</v>
      </c>
    </row>
    <row r="105" spans="1:13">
      <c r="A105" s="1" t="s">
        <v>83</v>
      </c>
      <c r="B105" s="1" t="s">
        <v>84</v>
      </c>
      <c r="C105" s="16" t="s">
        <v>2147</v>
      </c>
      <c r="D105" s="1" t="s">
        <v>84</v>
      </c>
      <c r="E105" s="2" t="s">
        <v>71</v>
      </c>
      <c r="G105" s="3" t="s">
        <v>85</v>
      </c>
      <c r="H105" s="1" t="s">
        <v>86</v>
      </c>
      <c r="I105" s="77" t="s">
        <v>1553</v>
      </c>
      <c r="K105" s="16" t="s">
        <v>2146</v>
      </c>
      <c r="L105" s="58" t="s">
        <v>3239</v>
      </c>
      <c r="M105" s="59" t="s">
        <v>2567</v>
      </c>
    </row>
    <row r="106" spans="1:13">
      <c r="A106" s="1" t="s">
        <v>148</v>
      </c>
      <c r="B106" s="1" t="s">
        <v>149</v>
      </c>
      <c r="C106" s="16" t="s">
        <v>1713</v>
      </c>
      <c r="D106" s="1" t="s">
        <v>150</v>
      </c>
      <c r="E106" s="2" t="s">
        <v>151</v>
      </c>
      <c r="G106" s="3" t="s">
        <v>152</v>
      </c>
      <c r="H106" s="1" t="s">
        <v>153</v>
      </c>
      <c r="I106" s="77" t="s">
        <v>1553</v>
      </c>
      <c r="K106" s="16" t="s">
        <v>1712</v>
      </c>
      <c r="L106" s="58" t="s">
        <v>3232</v>
      </c>
      <c r="M106" s="59" t="s">
        <v>1714</v>
      </c>
    </row>
    <row r="107" spans="1:13">
      <c r="A107" s="1" t="s">
        <v>5831</v>
      </c>
      <c r="B107" s="1" t="s">
        <v>713</v>
      </c>
      <c r="C107" s="16" t="s">
        <v>5832</v>
      </c>
      <c r="D107" s="1" t="s">
        <v>5833</v>
      </c>
      <c r="E107" s="2" t="s">
        <v>74</v>
      </c>
      <c r="G107" s="3" t="s">
        <v>4207</v>
      </c>
      <c r="H107" s="1" t="s">
        <v>428</v>
      </c>
      <c r="I107" s="77">
        <v>44070</v>
      </c>
      <c r="K107" s="16" t="s">
        <v>5834</v>
      </c>
      <c r="L107" s="58" t="s">
        <v>5835</v>
      </c>
      <c r="M107" s="43" t="s">
        <v>6147</v>
      </c>
    </row>
    <row r="108" spans="1:13">
      <c r="A108" s="1" t="s">
        <v>3798</v>
      </c>
      <c r="B108" s="1" t="s">
        <v>3799</v>
      </c>
      <c r="C108" s="16" t="s">
        <v>3804</v>
      </c>
      <c r="D108" s="1" t="s">
        <v>3800</v>
      </c>
      <c r="E108" s="2" t="s">
        <v>1246</v>
      </c>
      <c r="G108" s="3" t="s">
        <v>511</v>
      </c>
      <c r="H108" s="1" t="s">
        <v>2736</v>
      </c>
      <c r="I108" s="77" t="s">
        <v>3794</v>
      </c>
      <c r="K108" s="16" t="s">
        <v>3801</v>
      </c>
      <c r="L108" s="58" t="s">
        <v>3802</v>
      </c>
      <c r="M108" t="s">
        <v>3803</v>
      </c>
    </row>
    <row r="109" spans="1:13" s="26" customFormat="1">
      <c r="A109" s="1" t="s">
        <v>4104</v>
      </c>
      <c r="B109" s="1" t="s">
        <v>528</v>
      </c>
      <c r="C109" s="16" t="s">
        <v>4110</v>
      </c>
      <c r="D109" s="1" t="s">
        <v>4105</v>
      </c>
      <c r="E109" s="2" t="s">
        <v>337</v>
      </c>
      <c r="F109" s="2"/>
      <c r="G109" s="3" t="s">
        <v>4106</v>
      </c>
      <c r="H109" s="1" t="s">
        <v>4107</v>
      </c>
      <c r="I109" s="77">
        <v>43189</v>
      </c>
      <c r="J109" s="16"/>
      <c r="K109" s="16" t="s">
        <v>4108</v>
      </c>
      <c r="L109" s="58" t="s">
        <v>4109</v>
      </c>
      <c r="M109" s="43" t="s">
        <v>5727</v>
      </c>
    </row>
    <row r="110" spans="1:13">
      <c r="A110" s="1" t="s">
        <v>379</v>
      </c>
      <c r="B110" s="1" t="s">
        <v>380</v>
      </c>
      <c r="C110" s="16" t="s">
        <v>1647</v>
      </c>
      <c r="D110" s="1" t="s">
        <v>381</v>
      </c>
      <c r="E110" s="2" t="s">
        <v>296</v>
      </c>
      <c r="G110" s="3" t="s">
        <v>382</v>
      </c>
      <c r="H110" s="1" t="s">
        <v>383</v>
      </c>
      <c r="I110" s="77" t="s">
        <v>1565</v>
      </c>
      <c r="K110" s="16" t="s">
        <v>1646</v>
      </c>
      <c r="L110" s="58" t="s">
        <v>3736</v>
      </c>
      <c r="M110" s="59" t="s">
        <v>2637</v>
      </c>
    </row>
    <row r="111" spans="1:13">
      <c r="A111" s="1" t="s">
        <v>930</v>
      </c>
      <c r="B111" s="1" t="s">
        <v>60</v>
      </c>
      <c r="C111" s="16" t="s">
        <v>1817</v>
      </c>
      <c r="D111" s="1" t="s">
        <v>939</v>
      </c>
      <c r="E111" s="2" t="s">
        <v>145</v>
      </c>
      <c r="G111" s="3" t="s">
        <v>202</v>
      </c>
      <c r="H111" s="1" t="s">
        <v>203</v>
      </c>
      <c r="I111" s="77" t="s">
        <v>1365</v>
      </c>
      <c r="K111" s="16" t="s">
        <v>1816</v>
      </c>
      <c r="L111" s="58" t="s">
        <v>3727</v>
      </c>
      <c r="M111" s="59" t="s">
        <v>1818</v>
      </c>
    </row>
    <row r="112" spans="1:13">
      <c r="A112" s="1" t="s">
        <v>531</v>
      </c>
      <c r="B112" s="1" t="s">
        <v>532</v>
      </c>
      <c r="C112" s="16" t="s">
        <v>1492</v>
      </c>
      <c r="D112" s="1" t="s">
        <v>552</v>
      </c>
      <c r="E112" s="2" t="s">
        <v>553</v>
      </c>
      <c r="G112" s="3" t="s">
        <v>314</v>
      </c>
      <c r="H112" s="1" t="s">
        <v>315</v>
      </c>
      <c r="I112" s="77" t="s">
        <v>1491</v>
      </c>
      <c r="K112" s="16" t="s">
        <v>1490</v>
      </c>
      <c r="L112" s="58" t="s">
        <v>3241</v>
      </c>
      <c r="M112" s="43" t="s">
        <v>5913</v>
      </c>
    </row>
    <row r="113" spans="1:13">
      <c r="A113" s="1" t="s">
        <v>531</v>
      </c>
      <c r="B113" s="1" t="s">
        <v>3597</v>
      </c>
      <c r="C113" s="16" t="s">
        <v>3598</v>
      </c>
      <c r="D113" s="1" t="s">
        <v>346</v>
      </c>
      <c r="E113" s="2" t="s">
        <v>220</v>
      </c>
      <c r="G113" s="3" t="s">
        <v>3599</v>
      </c>
      <c r="H113" s="1" t="s">
        <v>3600</v>
      </c>
      <c r="I113" s="77" t="s">
        <v>3393</v>
      </c>
      <c r="K113" s="16" t="s">
        <v>3601</v>
      </c>
      <c r="L113" s="58" t="s">
        <v>3728</v>
      </c>
      <c r="M113" s="64" t="s">
        <v>3602</v>
      </c>
    </row>
    <row r="114" spans="1:13">
      <c r="A114" s="1" t="s">
        <v>531</v>
      </c>
      <c r="B114" s="1" t="s">
        <v>72</v>
      </c>
      <c r="C114" s="18" t="s">
        <v>1530</v>
      </c>
      <c r="D114" s="1" t="s">
        <v>848</v>
      </c>
      <c r="E114" s="2" t="s">
        <v>426</v>
      </c>
      <c r="G114" s="3" t="s">
        <v>849</v>
      </c>
      <c r="H114" s="4" t="s">
        <v>850</v>
      </c>
      <c r="I114" s="81" t="s">
        <v>1468</v>
      </c>
      <c r="J114" s="18"/>
      <c r="K114" s="18" t="s">
        <v>1529</v>
      </c>
      <c r="L114" s="58" t="s">
        <v>3230</v>
      </c>
      <c r="M114" s="59" t="s">
        <v>1531</v>
      </c>
    </row>
    <row r="115" spans="1:13">
      <c r="A115" s="1" t="s">
        <v>531</v>
      </c>
      <c r="B115" s="1" t="s">
        <v>6426</v>
      </c>
      <c r="C115" s="16" t="s">
        <v>6427</v>
      </c>
      <c r="D115" s="1" t="s">
        <v>6428</v>
      </c>
      <c r="E115" s="2" t="s">
        <v>327</v>
      </c>
      <c r="F115" s="2" t="s">
        <v>42</v>
      </c>
      <c r="G115" s="3" t="s">
        <v>314</v>
      </c>
      <c r="H115" s="1" t="s">
        <v>315</v>
      </c>
      <c r="I115" s="77">
        <v>44308</v>
      </c>
      <c r="K115" s="16" t="s">
        <v>6429</v>
      </c>
      <c r="L115" s="58" t="s">
        <v>6430</v>
      </c>
      <c r="M115" s="43" t="s">
        <v>6431</v>
      </c>
    </row>
    <row r="116" spans="1:13">
      <c r="A116" s="1" t="s">
        <v>5639</v>
      </c>
      <c r="B116" s="1" t="s">
        <v>5640</v>
      </c>
      <c r="C116" s="16" t="s">
        <v>5641</v>
      </c>
      <c r="D116" s="1" t="s">
        <v>5642</v>
      </c>
      <c r="E116" s="2" t="s">
        <v>211</v>
      </c>
      <c r="G116" s="3" t="s">
        <v>5643</v>
      </c>
      <c r="H116" s="1" t="s">
        <v>5644</v>
      </c>
      <c r="I116" s="77">
        <v>43917</v>
      </c>
      <c r="K116" s="16" t="s">
        <v>5645</v>
      </c>
      <c r="L116" s="58" t="s">
        <v>5646</v>
      </c>
      <c r="M116" s="43" t="s">
        <v>5647</v>
      </c>
    </row>
    <row r="117" spans="1:13">
      <c r="A117" s="1" t="s">
        <v>76</v>
      </c>
      <c r="B117" s="1" t="s">
        <v>77</v>
      </c>
      <c r="C117" s="18" t="s">
        <v>1846</v>
      </c>
      <c r="D117" s="1" t="s">
        <v>3074</v>
      </c>
      <c r="E117" s="2" t="s">
        <v>3988</v>
      </c>
      <c r="G117" s="3" t="s">
        <v>2594</v>
      </c>
      <c r="H117" s="4" t="s">
        <v>1156</v>
      </c>
      <c r="I117" s="81" t="s">
        <v>1790</v>
      </c>
      <c r="J117" s="18"/>
      <c r="K117" s="18" t="s">
        <v>1845</v>
      </c>
      <c r="L117" s="58" t="s">
        <v>3214</v>
      </c>
      <c r="M117" t="s">
        <v>2583</v>
      </c>
    </row>
    <row r="118" spans="1:13">
      <c r="A118" s="54" t="s">
        <v>3180</v>
      </c>
      <c r="B118" s="54" t="s">
        <v>3181</v>
      </c>
      <c r="C118" s="46" t="s">
        <v>3186</v>
      </c>
      <c r="D118" s="54" t="s">
        <v>3182</v>
      </c>
      <c r="E118" s="47" t="s">
        <v>3183</v>
      </c>
      <c r="F118" s="47"/>
      <c r="G118" s="45" t="s">
        <v>297</v>
      </c>
      <c r="H118" s="54" t="s">
        <v>298</v>
      </c>
      <c r="I118" s="82" t="s">
        <v>3175</v>
      </c>
      <c r="J118" s="46"/>
      <c r="K118" s="55" t="s">
        <v>3184</v>
      </c>
      <c r="L118" s="60" t="s">
        <v>3489</v>
      </c>
      <c r="M118" s="61" t="s">
        <v>3185</v>
      </c>
    </row>
    <row r="119" spans="1:13">
      <c r="A119" s="1" t="s">
        <v>3180</v>
      </c>
      <c r="B119" s="1" t="s">
        <v>4685</v>
      </c>
      <c r="C119" s="16" t="s">
        <v>4686</v>
      </c>
      <c r="D119" s="1" t="s">
        <v>4688</v>
      </c>
      <c r="E119" s="2" t="s">
        <v>4687</v>
      </c>
      <c r="G119" s="3" t="s">
        <v>306</v>
      </c>
      <c r="H119" s="1" t="s">
        <v>2670</v>
      </c>
      <c r="I119" s="77" t="s">
        <v>4689</v>
      </c>
      <c r="K119" s="16" t="s">
        <v>4690</v>
      </c>
      <c r="L119" s="58" t="s">
        <v>4691</v>
      </c>
      <c r="M119" t="s">
        <v>4692</v>
      </c>
    </row>
    <row r="120" spans="1:13">
      <c r="A120" s="1" t="s">
        <v>1297</v>
      </c>
      <c r="B120" s="1" t="s">
        <v>1298</v>
      </c>
      <c r="C120" s="16" t="s">
        <v>2149</v>
      </c>
      <c r="D120" s="1" t="s">
        <v>1299</v>
      </c>
      <c r="E120" s="2" t="s">
        <v>1300</v>
      </c>
      <c r="G120" s="3" t="s">
        <v>79</v>
      </c>
      <c r="H120" s="1" t="s">
        <v>80</v>
      </c>
      <c r="I120" s="77" t="s">
        <v>1340</v>
      </c>
      <c r="K120" s="16" t="s">
        <v>2148</v>
      </c>
      <c r="L120" s="58" t="s">
        <v>3924</v>
      </c>
      <c r="M120" s="59" t="s">
        <v>3925</v>
      </c>
    </row>
    <row r="121" spans="1:13" s="33" customFormat="1">
      <c r="A121" s="1" t="s">
        <v>4198</v>
      </c>
      <c r="B121" s="1" t="s">
        <v>4199</v>
      </c>
      <c r="C121" s="16" t="s">
        <v>4203</v>
      </c>
      <c r="D121" s="1" t="s">
        <v>877</v>
      </c>
      <c r="E121" s="2" t="s">
        <v>17</v>
      </c>
      <c r="F121" s="2"/>
      <c r="G121" s="3" t="s">
        <v>417</v>
      </c>
      <c r="H121" s="1" t="s">
        <v>418</v>
      </c>
      <c r="I121" s="77">
        <v>43180</v>
      </c>
      <c r="J121" s="16"/>
      <c r="K121" s="16" t="s">
        <v>4200</v>
      </c>
      <c r="L121" s="58" t="s">
        <v>4201</v>
      </c>
      <c r="M121" s="59" t="s">
        <v>4202</v>
      </c>
    </row>
    <row r="122" spans="1:13">
      <c r="A122" s="1" t="s">
        <v>1003</v>
      </c>
      <c r="B122" s="1" t="s">
        <v>82</v>
      </c>
      <c r="C122" s="16" t="s">
        <v>1506</v>
      </c>
      <c r="D122" s="1" t="s">
        <v>1022</v>
      </c>
      <c r="E122" s="2" t="s">
        <v>50</v>
      </c>
      <c r="G122" s="3" t="s">
        <v>1023</v>
      </c>
      <c r="H122" s="1" t="s">
        <v>1024</v>
      </c>
      <c r="I122" s="77" t="s">
        <v>1456</v>
      </c>
      <c r="K122" s="16" t="s">
        <v>1505</v>
      </c>
      <c r="L122" s="58" t="s">
        <v>3238</v>
      </c>
      <c r="M122" s="59" t="s">
        <v>3017</v>
      </c>
    </row>
    <row r="123" spans="1:13">
      <c r="A123" s="1" t="s">
        <v>4838</v>
      </c>
      <c r="B123" s="1" t="s">
        <v>1282</v>
      </c>
      <c r="C123" s="16" t="s">
        <v>4839</v>
      </c>
      <c r="D123" s="1" t="s">
        <v>4840</v>
      </c>
      <c r="E123" s="2" t="s">
        <v>327</v>
      </c>
      <c r="G123" s="3" t="s">
        <v>4841</v>
      </c>
      <c r="H123" s="1" t="s">
        <v>4842</v>
      </c>
      <c r="I123" s="77" t="s">
        <v>4843</v>
      </c>
      <c r="K123" s="16" t="s">
        <v>4844</v>
      </c>
      <c r="L123" s="58" t="s">
        <v>4845</v>
      </c>
      <c r="M123" t="s">
        <v>4846</v>
      </c>
    </row>
    <row r="124" spans="1:13">
      <c r="A124" s="1" t="s">
        <v>4977</v>
      </c>
      <c r="B124" s="1" t="s">
        <v>15</v>
      </c>
      <c r="C124" s="16" t="s">
        <v>4978</v>
      </c>
      <c r="D124" s="1" t="s">
        <v>4979</v>
      </c>
      <c r="E124" s="2" t="s">
        <v>151</v>
      </c>
      <c r="G124" s="3" t="s">
        <v>51</v>
      </c>
      <c r="H124" s="1" t="s">
        <v>4980</v>
      </c>
      <c r="I124" s="77" t="s">
        <v>4982</v>
      </c>
      <c r="K124" s="18" t="s">
        <v>4981</v>
      </c>
      <c r="L124" s="58" t="s">
        <v>4983</v>
      </c>
      <c r="M124" t="s">
        <v>4984</v>
      </c>
    </row>
    <row r="125" spans="1:13">
      <c r="A125" s="1" t="s">
        <v>263</v>
      </c>
      <c r="B125" s="1" t="s">
        <v>264</v>
      </c>
      <c r="C125" s="16" t="s">
        <v>2151</v>
      </c>
      <c r="D125" s="1" t="s">
        <v>272</v>
      </c>
      <c r="E125" s="2" t="s">
        <v>245</v>
      </c>
      <c r="G125" s="3" t="s">
        <v>273</v>
      </c>
      <c r="H125" s="1" t="s">
        <v>274</v>
      </c>
      <c r="I125" s="77" t="s">
        <v>1494</v>
      </c>
      <c r="K125" s="16" t="s">
        <v>2150</v>
      </c>
      <c r="L125" s="58" t="s">
        <v>3490</v>
      </c>
      <c r="M125" s="59" t="s">
        <v>3161</v>
      </c>
    </row>
    <row r="126" spans="1:13">
      <c r="A126" s="1" t="s">
        <v>6294</v>
      </c>
      <c r="B126" s="1" t="s">
        <v>747</v>
      </c>
      <c r="C126" s="16" t="s">
        <v>6295</v>
      </c>
      <c r="D126" s="1" t="s">
        <v>1299</v>
      </c>
      <c r="E126" s="2" t="s">
        <v>5872</v>
      </c>
      <c r="F126" s="2" t="s">
        <v>4276</v>
      </c>
      <c r="G126" s="3" t="s">
        <v>6296</v>
      </c>
      <c r="H126" s="1" t="s">
        <v>1156</v>
      </c>
      <c r="I126" s="77">
        <v>44251</v>
      </c>
      <c r="K126" s="16" t="s">
        <v>6297</v>
      </c>
      <c r="L126" s="58" t="s">
        <v>6298</v>
      </c>
      <c r="M126" s="43" t="s">
        <v>6299</v>
      </c>
    </row>
    <row r="127" spans="1:13" s="5" customFormat="1">
      <c r="A127" s="1" t="s">
        <v>4947</v>
      </c>
      <c r="B127" s="1" t="s">
        <v>608</v>
      </c>
      <c r="C127" s="16" t="s">
        <v>4948</v>
      </c>
      <c r="D127" s="1" t="s">
        <v>4949</v>
      </c>
      <c r="E127" s="2" t="s">
        <v>4950</v>
      </c>
      <c r="F127" s="2"/>
      <c r="G127" s="3" t="s">
        <v>876</v>
      </c>
      <c r="H127" s="1" t="s">
        <v>4951</v>
      </c>
      <c r="I127" s="77" t="s">
        <v>4939</v>
      </c>
      <c r="J127" s="16"/>
      <c r="K127" s="16" t="s">
        <v>4952</v>
      </c>
      <c r="L127" s="58" t="s">
        <v>4953</v>
      </c>
      <c r="M127" t="s">
        <v>4954</v>
      </c>
    </row>
    <row r="128" spans="1:13">
      <c r="A128" s="1" t="s">
        <v>4947</v>
      </c>
      <c r="B128" s="1" t="s">
        <v>944</v>
      </c>
      <c r="C128" s="16" t="s">
        <v>6119</v>
      </c>
      <c r="D128" s="1" t="s">
        <v>6120</v>
      </c>
      <c r="E128" s="2" t="s">
        <v>1138</v>
      </c>
      <c r="G128" s="3" t="s">
        <v>25</v>
      </c>
      <c r="H128" s="1" t="s">
        <v>2762</v>
      </c>
      <c r="I128" s="77">
        <v>44175</v>
      </c>
      <c r="K128" s="16" t="s">
        <v>6121</v>
      </c>
      <c r="L128" s="58" t="s">
        <v>6122</v>
      </c>
      <c r="M128" s="43" t="s">
        <v>6123</v>
      </c>
    </row>
    <row r="129" spans="1:13">
      <c r="A129" s="1" t="s">
        <v>5817</v>
      </c>
      <c r="B129" s="1" t="s">
        <v>3841</v>
      </c>
      <c r="C129" s="16" t="s">
        <v>5818</v>
      </c>
      <c r="D129" s="1" t="s">
        <v>5819</v>
      </c>
      <c r="E129" s="2" t="s">
        <v>553</v>
      </c>
      <c r="G129" s="3" t="s">
        <v>5820</v>
      </c>
      <c r="H129" s="1" t="s">
        <v>2453</v>
      </c>
      <c r="I129" s="77">
        <v>44067</v>
      </c>
      <c r="K129" s="16" t="s">
        <v>5821</v>
      </c>
      <c r="L129" s="58" t="s">
        <v>5822</v>
      </c>
      <c r="M129" s="43" t="s">
        <v>5823</v>
      </c>
    </row>
    <row r="130" spans="1:13">
      <c r="A130" s="1" t="s">
        <v>1107</v>
      </c>
      <c r="B130" s="1" t="s">
        <v>312</v>
      </c>
      <c r="C130" s="16" t="s">
        <v>1931</v>
      </c>
      <c r="D130" s="6" t="s">
        <v>2595</v>
      </c>
      <c r="E130" s="7" t="s">
        <v>322</v>
      </c>
      <c r="F130" s="7"/>
      <c r="G130" s="8" t="s">
        <v>624</v>
      </c>
      <c r="H130" s="6" t="s">
        <v>625</v>
      </c>
      <c r="I130" s="77" t="s">
        <v>1930</v>
      </c>
      <c r="K130" s="16" t="s">
        <v>1929</v>
      </c>
      <c r="L130" s="58" t="s">
        <v>3732</v>
      </c>
      <c r="M130" s="59" t="s">
        <v>1932</v>
      </c>
    </row>
    <row r="131" spans="1:13">
      <c r="A131" s="6" t="s">
        <v>2246</v>
      </c>
      <c r="B131" s="6" t="s">
        <v>2247</v>
      </c>
      <c r="C131" s="17" t="s">
        <v>2251</v>
      </c>
      <c r="D131" s="6" t="s">
        <v>2248</v>
      </c>
      <c r="E131" s="7" t="s">
        <v>2249</v>
      </c>
      <c r="F131" s="7"/>
      <c r="G131" s="8" t="s">
        <v>2250</v>
      </c>
      <c r="H131" s="6" t="s">
        <v>960</v>
      </c>
      <c r="I131" s="78" t="s">
        <v>1436</v>
      </c>
      <c r="J131" s="17"/>
      <c r="K131" s="17" t="s">
        <v>4873</v>
      </c>
      <c r="L131" s="58" t="s">
        <v>3550</v>
      </c>
      <c r="M131" s="43" t="s">
        <v>5914</v>
      </c>
    </row>
    <row r="132" spans="1:13">
      <c r="A132" s="1" t="s">
        <v>81</v>
      </c>
      <c r="B132" s="1" t="s">
        <v>82</v>
      </c>
      <c r="C132" s="16" t="s">
        <v>1791</v>
      </c>
      <c r="D132" s="6" t="s">
        <v>2593</v>
      </c>
      <c r="E132" s="7" t="s">
        <v>3988</v>
      </c>
      <c r="F132" s="7"/>
      <c r="G132" s="8" t="s">
        <v>2594</v>
      </c>
      <c r="H132" s="6" t="s">
        <v>1156</v>
      </c>
      <c r="I132" s="77" t="s">
        <v>1790</v>
      </c>
      <c r="K132" s="16" t="s">
        <v>1789</v>
      </c>
      <c r="L132" s="58" t="s">
        <v>3619</v>
      </c>
      <c r="M132" s="59" t="s">
        <v>2540</v>
      </c>
    </row>
    <row r="133" spans="1:13">
      <c r="A133" s="1" t="s">
        <v>6130</v>
      </c>
      <c r="B133" s="1" t="s">
        <v>82</v>
      </c>
      <c r="C133" s="16" t="s">
        <v>6131</v>
      </c>
      <c r="D133" s="1" t="s">
        <v>6132</v>
      </c>
      <c r="E133" s="2" t="s">
        <v>58</v>
      </c>
      <c r="G133" s="3" t="s">
        <v>3291</v>
      </c>
      <c r="H133" s="1" t="s">
        <v>3292</v>
      </c>
      <c r="I133" s="77">
        <v>44179</v>
      </c>
      <c r="K133" s="16" t="s">
        <v>6133</v>
      </c>
      <c r="L133" s="58" t="s">
        <v>6134</v>
      </c>
      <c r="M133" s="43" t="s">
        <v>6135</v>
      </c>
    </row>
    <row r="134" spans="1:13">
      <c r="A134" s="1" t="s">
        <v>2449</v>
      </c>
      <c r="B134" s="1" t="s">
        <v>2450</v>
      </c>
      <c r="C134" s="16" t="s">
        <v>2455</v>
      </c>
      <c r="D134" s="1" t="s">
        <v>2451</v>
      </c>
      <c r="E134" s="2" t="s">
        <v>3989</v>
      </c>
      <c r="G134" s="3" t="s">
        <v>2452</v>
      </c>
      <c r="H134" s="1" t="s">
        <v>2453</v>
      </c>
      <c r="I134" s="77" t="s">
        <v>2454</v>
      </c>
      <c r="K134" s="16" t="s">
        <v>2456</v>
      </c>
      <c r="L134" s="58" t="s">
        <v>3237</v>
      </c>
      <c r="M134" s="59" t="s">
        <v>2457</v>
      </c>
    </row>
    <row r="135" spans="1:13">
      <c r="A135" s="1" t="s">
        <v>5737</v>
      </c>
      <c r="B135" s="1" t="s">
        <v>3597</v>
      </c>
      <c r="C135" s="16" t="s">
        <v>5738</v>
      </c>
      <c r="D135" s="1" t="s">
        <v>5739</v>
      </c>
      <c r="E135" s="2" t="s">
        <v>1316</v>
      </c>
      <c r="F135" s="2" t="s">
        <v>5740</v>
      </c>
      <c r="G135" s="3" t="s">
        <v>427</v>
      </c>
      <c r="H135" s="1" t="s">
        <v>428</v>
      </c>
      <c r="I135" s="77">
        <v>43984</v>
      </c>
      <c r="K135" s="16" t="s">
        <v>5741</v>
      </c>
      <c r="L135" s="58" t="s">
        <v>5742</v>
      </c>
      <c r="M135" s="43" t="s">
        <v>5743</v>
      </c>
    </row>
    <row r="136" spans="1:13">
      <c r="A136" s="1" t="s">
        <v>265</v>
      </c>
      <c r="B136" s="1" t="s">
        <v>266</v>
      </c>
      <c r="C136" s="16" t="s">
        <v>1643</v>
      </c>
      <c r="D136" s="1" t="s">
        <v>275</v>
      </c>
      <c r="E136" s="2" t="s">
        <v>128</v>
      </c>
      <c r="G136" s="3" t="s">
        <v>276</v>
      </c>
      <c r="H136" s="1" t="s">
        <v>5724</v>
      </c>
      <c r="I136" s="77" t="s">
        <v>1494</v>
      </c>
      <c r="K136" s="16" t="s">
        <v>1642</v>
      </c>
      <c r="L136" s="58" t="s">
        <v>3729</v>
      </c>
      <c r="M136" s="59" t="s">
        <v>2646</v>
      </c>
    </row>
    <row r="137" spans="1:13">
      <c r="A137" s="1" t="s">
        <v>143</v>
      </c>
      <c r="B137" s="1" t="s">
        <v>120</v>
      </c>
      <c r="C137" s="16" t="s">
        <v>1359</v>
      </c>
      <c r="D137" s="1" t="s">
        <v>144</v>
      </c>
      <c r="E137" s="2" t="s">
        <v>145</v>
      </c>
      <c r="G137" s="3" t="s">
        <v>146</v>
      </c>
      <c r="H137" s="1" t="s">
        <v>147</v>
      </c>
      <c r="I137" s="77" t="s">
        <v>1358</v>
      </c>
      <c r="K137" s="16" t="s">
        <v>1357</v>
      </c>
      <c r="L137" s="58" t="s">
        <v>3622</v>
      </c>
      <c r="M137" s="59" t="s">
        <v>1360</v>
      </c>
    </row>
    <row r="138" spans="1:13">
      <c r="A138" s="1" t="s">
        <v>928</v>
      </c>
      <c r="B138" s="1" t="s">
        <v>60</v>
      </c>
      <c r="C138" s="16" t="s">
        <v>1366</v>
      </c>
      <c r="D138" s="1" t="s">
        <v>935</v>
      </c>
      <c r="E138" s="2" t="s">
        <v>434</v>
      </c>
      <c r="G138" s="3" t="s">
        <v>936</v>
      </c>
      <c r="H138" s="1" t="s">
        <v>937</v>
      </c>
      <c r="I138" s="77" t="s">
        <v>1365</v>
      </c>
      <c r="K138" s="16" t="s">
        <v>1364</v>
      </c>
      <c r="L138" s="58" t="s">
        <v>3623</v>
      </c>
      <c r="M138" s="59" t="s">
        <v>2673</v>
      </c>
    </row>
    <row r="139" spans="1:13">
      <c r="A139" s="1" t="s">
        <v>6245</v>
      </c>
      <c r="B139" s="1" t="s">
        <v>685</v>
      </c>
      <c r="C139" s="16" t="s">
        <v>6246</v>
      </c>
      <c r="D139" s="1" t="s">
        <v>6247</v>
      </c>
      <c r="E139" s="2" t="s">
        <v>168</v>
      </c>
      <c r="G139" s="3" t="s">
        <v>1012</v>
      </c>
      <c r="H139" s="1" t="s">
        <v>1013</v>
      </c>
      <c r="I139" s="77">
        <v>44230</v>
      </c>
      <c r="K139" s="16" t="s">
        <v>6248</v>
      </c>
      <c r="L139" s="58" t="s">
        <v>6249</v>
      </c>
      <c r="M139" s="43" t="s">
        <v>6250</v>
      </c>
    </row>
    <row r="140" spans="1:13">
      <c r="A140" s="1" t="s">
        <v>4388</v>
      </c>
      <c r="B140" s="1" t="s">
        <v>1127</v>
      </c>
      <c r="C140" s="16" t="s">
        <v>4395</v>
      </c>
      <c r="D140" s="1" t="s">
        <v>4389</v>
      </c>
      <c r="E140" s="2" t="s">
        <v>71</v>
      </c>
      <c r="G140" s="3" t="s">
        <v>4390</v>
      </c>
      <c r="H140" s="1" t="s">
        <v>4391</v>
      </c>
      <c r="I140" s="77">
        <v>43310</v>
      </c>
      <c r="K140" s="16" t="s">
        <v>4392</v>
      </c>
      <c r="L140" s="58" t="s">
        <v>4393</v>
      </c>
      <c r="M140" s="33" t="s">
        <v>4394</v>
      </c>
    </row>
    <row r="141" spans="1:13">
      <c r="A141" s="1" t="s">
        <v>2396</v>
      </c>
      <c r="B141" s="1" t="s">
        <v>268</v>
      </c>
      <c r="C141" s="16" t="s">
        <v>2398</v>
      </c>
      <c r="D141" s="1" t="s">
        <v>872</v>
      </c>
      <c r="E141" s="2" t="s">
        <v>739</v>
      </c>
      <c r="G141" s="3" t="s">
        <v>729</v>
      </c>
      <c r="H141" s="1" t="s">
        <v>730</v>
      </c>
      <c r="I141" s="77" t="s">
        <v>2397</v>
      </c>
      <c r="K141" s="16" t="s">
        <v>2399</v>
      </c>
      <c r="L141" s="58" t="s">
        <v>3624</v>
      </c>
      <c r="M141" s="59" t="s">
        <v>2400</v>
      </c>
    </row>
    <row r="142" spans="1:13">
      <c r="A142" s="1" t="s">
        <v>1271</v>
      </c>
      <c r="B142" s="1" t="s">
        <v>1174</v>
      </c>
      <c r="C142" s="16" t="s">
        <v>1607</v>
      </c>
      <c r="D142" s="1" t="s">
        <v>481</v>
      </c>
      <c r="E142" s="2" t="s">
        <v>990</v>
      </c>
      <c r="G142" s="3" t="s">
        <v>1012</v>
      </c>
      <c r="H142" s="1" t="s">
        <v>1013</v>
      </c>
      <c r="I142" s="77" t="s">
        <v>1606</v>
      </c>
      <c r="K142" s="16" t="s">
        <v>1605</v>
      </c>
      <c r="L142" s="58" t="s">
        <v>3625</v>
      </c>
      <c r="M142" s="59" t="s">
        <v>2969</v>
      </c>
    </row>
    <row r="143" spans="1:13">
      <c r="A143" s="1" t="s">
        <v>664</v>
      </c>
      <c r="B143" s="1" t="s">
        <v>341</v>
      </c>
      <c r="C143" s="16" t="s">
        <v>1994</v>
      </c>
      <c r="D143" s="1" t="s">
        <v>680</v>
      </c>
      <c r="E143" s="2" t="s">
        <v>681</v>
      </c>
      <c r="G143" s="3" t="s">
        <v>682</v>
      </c>
      <c r="H143" s="1" t="s">
        <v>683</v>
      </c>
      <c r="I143" s="77" t="s">
        <v>1397</v>
      </c>
      <c r="K143" s="16" t="s">
        <v>3030</v>
      </c>
      <c r="L143" s="58" t="s">
        <v>3221</v>
      </c>
      <c r="M143" s="59" t="s">
        <v>1995</v>
      </c>
    </row>
    <row r="144" spans="1:13">
      <c r="A144" s="1" t="s">
        <v>5042</v>
      </c>
      <c r="B144" s="1" t="s">
        <v>5043</v>
      </c>
      <c r="C144" s="16" t="s">
        <v>5044</v>
      </c>
      <c r="D144" s="1" t="s">
        <v>5050</v>
      </c>
      <c r="E144" s="2" t="s">
        <v>36</v>
      </c>
      <c r="G144" s="3" t="s">
        <v>5045</v>
      </c>
      <c r="H144" s="1" t="s">
        <v>5051</v>
      </c>
      <c r="I144" s="77" t="s">
        <v>5046</v>
      </c>
      <c r="K144" s="18" t="s">
        <v>5047</v>
      </c>
      <c r="L144" s="58" t="s">
        <v>5049</v>
      </c>
      <c r="M144" t="s">
        <v>5048</v>
      </c>
    </row>
    <row r="145" spans="1:13">
      <c r="A145" s="1" t="s">
        <v>1036</v>
      </c>
      <c r="B145" s="1" t="s">
        <v>685</v>
      </c>
      <c r="C145" s="16" t="s">
        <v>1689</v>
      </c>
      <c r="D145" s="1" t="s">
        <v>1052</v>
      </c>
      <c r="E145" s="2" t="s">
        <v>828</v>
      </c>
      <c r="G145" s="3" t="s">
        <v>328</v>
      </c>
      <c r="H145" s="1" t="s">
        <v>1053</v>
      </c>
      <c r="I145" s="77" t="s">
        <v>1514</v>
      </c>
      <c r="K145" s="16" t="s">
        <v>1688</v>
      </c>
      <c r="L145" s="58" t="s">
        <v>3225</v>
      </c>
      <c r="M145" s="59" t="s">
        <v>2647</v>
      </c>
    </row>
    <row r="146" spans="1:13">
      <c r="A146" s="1" t="s">
        <v>312</v>
      </c>
      <c r="B146" s="1" t="s">
        <v>6524</v>
      </c>
      <c r="C146" s="16" t="s">
        <v>6525</v>
      </c>
      <c r="D146" s="1" t="s">
        <v>938</v>
      </c>
      <c r="E146" s="2" t="s">
        <v>941</v>
      </c>
      <c r="G146" s="3" t="s">
        <v>614</v>
      </c>
      <c r="H146" s="1" t="s">
        <v>6526</v>
      </c>
      <c r="I146" s="77">
        <v>44344</v>
      </c>
      <c r="K146" s="16" t="s">
        <v>6009</v>
      </c>
      <c r="L146" s="58" t="s">
        <v>6528</v>
      </c>
      <c r="M146" s="43" t="s">
        <v>6527</v>
      </c>
    </row>
    <row r="147" spans="1:13">
      <c r="A147" s="1" t="s">
        <v>6457</v>
      </c>
      <c r="B147" s="1" t="s">
        <v>6458</v>
      </c>
      <c r="C147" s="16" t="s">
        <v>6459</v>
      </c>
      <c r="D147" s="1" t="s">
        <v>6460</v>
      </c>
      <c r="E147" s="2" t="s">
        <v>220</v>
      </c>
      <c r="G147" s="3" t="s">
        <v>237</v>
      </c>
      <c r="H147" s="1" t="s">
        <v>238</v>
      </c>
      <c r="I147" s="77">
        <v>44321</v>
      </c>
      <c r="K147" s="16" t="s">
        <v>6461</v>
      </c>
      <c r="L147" s="58" t="s">
        <v>6462</v>
      </c>
      <c r="M147" s="43" t="s">
        <v>6463</v>
      </c>
    </row>
    <row r="148" spans="1:13">
      <c r="A148" s="1" t="s">
        <v>5017</v>
      </c>
      <c r="B148" s="1" t="s">
        <v>4270</v>
      </c>
      <c r="C148" s="16" t="s">
        <v>5018</v>
      </c>
      <c r="D148" s="1" t="s">
        <v>5019</v>
      </c>
      <c r="E148" s="2" t="s">
        <v>332</v>
      </c>
      <c r="G148" s="3" t="s">
        <v>1180</v>
      </c>
      <c r="H148" s="1" t="s">
        <v>1235</v>
      </c>
      <c r="I148" s="77" t="s">
        <v>5013</v>
      </c>
      <c r="K148" s="16" t="s">
        <v>5020</v>
      </c>
      <c r="L148" s="58" t="s">
        <v>5021</v>
      </c>
      <c r="M148" t="s">
        <v>5022</v>
      </c>
    </row>
    <row r="149" spans="1:13">
      <c r="A149" s="1" t="s">
        <v>4410</v>
      </c>
      <c r="B149" s="1" t="s">
        <v>4411</v>
      </c>
      <c r="C149" s="16" t="s">
        <v>4416</v>
      </c>
      <c r="D149" s="1" t="s">
        <v>4412</v>
      </c>
      <c r="E149" s="2" t="s">
        <v>74</v>
      </c>
      <c r="G149" s="3" t="s">
        <v>129</v>
      </c>
      <c r="H149" s="1" t="s">
        <v>130</v>
      </c>
      <c r="I149" s="77">
        <v>43320</v>
      </c>
      <c r="K149" s="16" t="s">
        <v>4413</v>
      </c>
      <c r="L149" s="58" t="s">
        <v>4414</v>
      </c>
      <c r="M149" s="33" t="s">
        <v>4415</v>
      </c>
    </row>
    <row r="150" spans="1:13">
      <c r="A150" s="44" t="s">
        <v>453</v>
      </c>
      <c r="B150" s="44" t="s">
        <v>7</v>
      </c>
      <c r="C150" s="46" t="s">
        <v>4057</v>
      </c>
      <c r="D150" s="44" t="s">
        <v>2801</v>
      </c>
      <c r="E150" s="47" t="s">
        <v>621</v>
      </c>
      <c r="F150" s="47"/>
      <c r="G150" s="45" t="s">
        <v>482</v>
      </c>
      <c r="H150" s="44" t="s">
        <v>483</v>
      </c>
      <c r="I150" s="79" t="s">
        <v>3006</v>
      </c>
      <c r="J150" s="46"/>
      <c r="K150" s="46" t="s">
        <v>4058</v>
      </c>
      <c r="L150" s="58" t="s">
        <v>4060</v>
      </c>
      <c r="M150" s="33" t="s">
        <v>4059</v>
      </c>
    </row>
    <row r="151" spans="1:13">
      <c r="A151" s="1" t="s">
        <v>453</v>
      </c>
      <c r="B151" s="1" t="s">
        <v>454</v>
      </c>
      <c r="C151" s="16" t="s">
        <v>1387</v>
      </c>
      <c r="D151" s="1" t="s">
        <v>2801</v>
      </c>
      <c r="E151" s="2" t="s">
        <v>621</v>
      </c>
      <c r="G151" s="3" t="s">
        <v>482</v>
      </c>
      <c r="H151" s="1" t="s">
        <v>483</v>
      </c>
      <c r="I151" s="77" t="s">
        <v>1362</v>
      </c>
      <c r="K151" s="16" t="s">
        <v>1386</v>
      </c>
      <c r="L151" s="58" t="s">
        <v>3978</v>
      </c>
      <c r="M151" t="s">
        <v>3977</v>
      </c>
    </row>
    <row r="152" spans="1:13">
      <c r="A152" s="1" t="s">
        <v>662</v>
      </c>
      <c r="B152" s="1" t="s">
        <v>438</v>
      </c>
      <c r="C152" s="16" t="s">
        <v>2153</v>
      </c>
      <c r="D152" s="1" t="s">
        <v>674</v>
      </c>
      <c r="E152" s="2" t="s">
        <v>675</v>
      </c>
      <c r="G152" s="3" t="s">
        <v>676</v>
      </c>
      <c r="H152" s="1" t="s">
        <v>677</v>
      </c>
      <c r="I152" s="77" t="s">
        <v>2154</v>
      </c>
      <c r="K152" s="16" t="s">
        <v>2152</v>
      </c>
      <c r="L152" s="58" t="s">
        <v>3491</v>
      </c>
      <c r="M152" s="59" t="s">
        <v>2641</v>
      </c>
    </row>
    <row r="153" spans="1:13">
      <c r="A153" s="1" t="s">
        <v>660</v>
      </c>
      <c r="B153" s="1" t="s">
        <v>132</v>
      </c>
      <c r="C153" s="16" t="s">
        <v>1778</v>
      </c>
      <c r="D153" s="1" t="s">
        <v>2909</v>
      </c>
      <c r="E153" s="2" t="s">
        <v>668</v>
      </c>
      <c r="G153" s="3" t="s">
        <v>669</v>
      </c>
      <c r="H153" s="1" t="s">
        <v>670</v>
      </c>
      <c r="I153" s="77" t="s">
        <v>1421</v>
      </c>
      <c r="K153" s="16" t="s">
        <v>1777</v>
      </c>
      <c r="L153" s="58" t="s">
        <v>3247</v>
      </c>
      <c r="M153" s="59" t="s">
        <v>1779</v>
      </c>
    </row>
    <row r="154" spans="1:13">
      <c r="A154" s="1" t="s">
        <v>4573</v>
      </c>
      <c r="B154" s="1" t="s">
        <v>2629</v>
      </c>
      <c r="C154" s="3" t="s">
        <v>4574</v>
      </c>
      <c r="D154" s="1" t="s">
        <v>4575</v>
      </c>
      <c r="E154" s="2" t="s">
        <v>761</v>
      </c>
      <c r="F154" s="2" t="s">
        <v>4327</v>
      </c>
      <c r="G154" s="3" t="s">
        <v>63</v>
      </c>
      <c r="H154" s="1" t="s">
        <v>4576</v>
      </c>
      <c r="I154" s="77" t="s">
        <v>4577</v>
      </c>
      <c r="K154" s="16" t="s">
        <v>4578</v>
      </c>
      <c r="L154" s="23" t="s">
        <v>4579</v>
      </c>
      <c r="M154" s="23" t="s">
        <v>4580</v>
      </c>
    </row>
    <row r="155" spans="1:13">
      <c r="A155" s="1" t="s">
        <v>5848</v>
      </c>
      <c r="B155" s="1" t="s">
        <v>4602</v>
      </c>
      <c r="C155" s="16" t="s">
        <v>5849</v>
      </c>
      <c r="D155" s="1" t="s">
        <v>5850</v>
      </c>
      <c r="E155" s="2" t="s">
        <v>4888</v>
      </c>
      <c r="F155" s="2" t="s">
        <v>5851</v>
      </c>
      <c r="G155" s="3" t="s">
        <v>5852</v>
      </c>
      <c r="H155" s="1" t="s">
        <v>5853</v>
      </c>
      <c r="I155" s="77">
        <v>44082</v>
      </c>
      <c r="K155" s="16" t="s">
        <v>5854</v>
      </c>
      <c r="L155" s="58" t="s">
        <v>5855</v>
      </c>
      <c r="M155" s="43" t="s">
        <v>5856</v>
      </c>
    </row>
    <row r="156" spans="1:13">
      <c r="A156" s="1" t="s">
        <v>1275</v>
      </c>
      <c r="B156" s="1" t="s">
        <v>1276</v>
      </c>
      <c r="C156" s="16" t="s">
        <v>1810</v>
      </c>
      <c r="D156" s="1" t="s">
        <v>1277</v>
      </c>
      <c r="E156" s="2" t="s">
        <v>3990</v>
      </c>
      <c r="G156" s="3" t="s">
        <v>185</v>
      </c>
      <c r="H156" s="1" t="s">
        <v>186</v>
      </c>
      <c r="I156" s="77" t="s">
        <v>1347</v>
      </c>
      <c r="K156" s="16" t="s">
        <v>1809</v>
      </c>
      <c r="L156" s="58" t="s">
        <v>3626</v>
      </c>
      <c r="M156" s="59" t="s">
        <v>3279</v>
      </c>
    </row>
    <row r="157" spans="1:13">
      <c r="A157" s="44" t="s">
        <v>3126</v>
      </c>
      <c r="B157" s="44" t="s">
        <v>40</v>
      </c>
      <c r="C157" s="46" t="s">
        <v>3132</v>
      </c>
      <c r="D157" s="44" t="s">
        <v>3127</v>
      </c>
      <c r="E157" s="47" t="s">
        <v>257</v>
      </c>
      <c r="F157" s="47"/>
      <c r="G157" s="45" t="s">
        <v>3128</v>
      </c>
      <c r="H157" s="44" t="s">
        <v>3129</v>
      </c>
      <c r="I157" s="79" t="s">
        <v>3100</v>
      </c>
      <c r="J157" s="46"/>
      <c r="K157" s="46" t="s">
        <v>3130</v>
      </c>
      <c r="L157" s="60" t="s">
        <v>3157</v>
      </c>
      <c r="M157" s="61" t="s">
        <v>3131</v>
      </c>
    </row>
    <row r="158" spans="1:13">
      <c r="A158" s="1" t="s">
        <v>4911</v>
      </c>
      <c r="B158" s="1" t="s">
        <v>4912</v>
      </c>
      <c r="C158" s="16" t="s">
        <v>4913</v>
      </c>
      <c r="D158" s="1" t="s">
        <v>4914</v>
      </c>
      <c r="E158" s="2" t="s">
        <v>844</v>
      </c>
      <c r="G158" s="3" t="s">
        <v>1110</v>
      </c>
      <c r="H158" s="1" t="s">
        <v>4915</v>
      </c>
      <c r="I158" s="77" t="s">
        <v>4906</v>
      </c>
      <c r="K158" s="16" t="s">
        <v>4916</v>
      </c>
      <c r="L158" s="58" t="s">
        <v>4917</v>
      </c>
      <c r="M158" t="s">
        <v>4918</v>
      </c>
    </row>
    <row r="159" spans="1:13">
      <c r="A159" s="1" t="s">
        <v>4852</v>
      </c>
      <c r="B159" s="1" t="s">
        <v>7</v>
      </c>
      <c r="C159" s="16" t="s">
        <v>4853</v>
      </c>
      <c r="D159" s="1" t="s">
        <v>4854</v>
      </c>
      <c r="E159" s="2" t="s">
        <v>4855</v>
      </c>
      <c r="G159" s="3" t="s">
        <v>63</v>
      </c>
      <c r="H159" s="1" t="s">
        <v>64</v>
      </c>
      <c r="I159" s="77" t="s">
        <v>4856</v>
      </c>
      <c r="K159" s="16" t="s">
        <v>4857</v>
      </c>
      <c r="L159" s="58" t="s">
        <v>4858</v>
      </c>
      <c r="M159" t="s">
        <v>4859</v>
      </c>
    </row>
    <row r="160" spans="1:13">
      <c r="A160" s="1" t="s">
        <v>4417</v>
      </c>
      <c r="B160" s="1" t="s">
        <v>4418</v>
      </c>
      <c r="C160" s="16" t="s">
        <v>4424</v>
      </c>
      <c r="D160" s="1" t="s">
        <v>4419</v>
      </c>
      <c r="E160" s="2" t="s">
        <v>3174</v>
      </c>
      <c r="F160" s="2" t="s">
        <v>58</v>
      </c>
      <c r="G160" s="3" t="s">
        <v>4420</v>
      </c>
      <c r="H160" s="1" t="s">
        <v>385</v>
      </c>
      <c r="I160" s="77">
        <v>43322</v>
      </c>
      <c r="K160" s="16" t="s">
        <v>4421</v>
      </c>
      <c r="L160" s="58" t="s">
        <v>4422</v>
      </c>
      <c r="M160" s="33" t="s">
        <v>4423</v>
      </c>
    </row>
    <row r="161" spans="1:15" ht="28.8">
      <c r="A161" s="71" t="s">
        <v>2428</v>
      </c>
      <c r="B161" s="72" t="s">
        <v>2429</v>
      </c>
      <c r="C161" s="57" t="s">
        <v>2433</v>
      </c>
      <c r="D161" s="72" t="s">
        <v>2430</v>
      </c>
      <c r="E161" s="73" t="s">
        <v>179</v>
      </c>
      <c r="F161" s="73"/>
      <c r="G161" s="57" t="s">
        <v>2431</v>
      </c>
      <c r="H161" s="72" t="s">
        <v>1211</v>
      </c>
      <c r="I161" s="83" t="s">
        <v>2434</v>
      </c>
      <c r="J161" s="57"/>
      <c r="K161" s="57" t="s">
        <v>3075</v>
      </c>
      <c r="L161" s="58" t="s">
        <v>3233</v>
      </c>
      <c r="M161" s="59" t="s">
        <v>2432</v>
      </c>
    </row>
    <row r="162" spans="1:15">
      <c r="A162" s="1" t="s">
        <v>5489</v>
      </c>
      <c r="B162" s="1" t="s">
        <v>286</v>
      </c>
      <c r="C162" s="16" t="s">
        <v>5490</v>
      </c>
      <c r="D162" s="1" t="s">
        <v>5491</v>
      </c>
      <c r="E162" s="2" t="s">
        <v>5492</v>
      </c>
      <c r="G162" s="3" t="s">
        <v>193</v>
      </c>
      <c r="H162" s="1" t="s">
        <v>194</v>
      </c>
      <c r="I162" s="77">
        <v>43840</v>
      </c>
      <c r="K162" s="16" t="s">
        <v>2158</v>
      </c>
      <c r="L162" s="58" t="s">
        <v>5493</v>
      </c>
      <c r="M162" t="s">
        <v>5494</v>
      </c>
    </row>
    <row r="163" spans="1:15">
      <c r="A163" s="1" t="s">
        <v>5678</v>
      </c>
      <c r="B163" s="1" t="s">
        <v>5679</v>
      </c>
      <c r="C163" s="16" t="s">
        <v>5680</v>
      </c>
      <c r="D163" s="1" t="s">
        <v>5681</v>
      </c>
      <c r="E163" s="2" t="s">
        <v>58</v>
      </c>
      <c r="G163" s="3" t="s">
        <v>905</v>
      </c>
      <c r="H163" s="1" t="s">
        <v>486</v>
      </c>
      <c r="I163" s="77">
        <v>43942</v>
      </c>
      <c r="K163" s="16" t="s">
        <v>5682</v>
      </c>
      <c r="L163" s="58" t="s">
        <v>5683</v>
      </c>
      <c r="M163" s="43" t="s">
        <v>5684</v>
      </c>
      <c r="N163" s="43"/>
    </row>
    <row r="164" spans="1:15">
      <c r="A164" s="1" t="s">
        <v>752</v>
      </c>
      <c r="B164" s="1" t="s">
        <v>498</v>
      </c>
      <c r="C164" s="16" t="s">
        <v>1429</v>
      </c>
      <c r="D164" s="1" t="s">
        <v>770</v>
      </c>
      <c r="E164" s="2" t="s">
        <v>675</v>
      </c>
      <c r="G164" s="3" t="s">
        <v>771</v>
      </c>
      <c r="H164" s="1" t="s">
        <v>428</v>
      </c>
      <c r="I164" s="77" t="s">
        <v>1428</v>
      </c>
      <c r="K164" s="16" t="s">
        <v>1427</v>
      </c>
      <c r="L164" s="58" t="s">
        <v>3627</v>
      </c>
      <c r="M164" s="59" t="s">
        <v>2565</v>
      </c>
      <c r="N164" s="43"/>
      <c r="O164" s="43"/>
    </row>
    <row r="165" spans="1:15">
      <c r="A165" s="1" t="s">
        <v>5696</v>
      </c>
      <c r="B165" s="1" t="s">
        <v>5697</v>
      </c>
      <c r="C165" s="16" t="s">
        <v>5698</v>
      </c>
      <c r="D165" s="1" t="s">
        <v>5699</v>
      </c>
      <c r="E165" s="2" t="s">
        <v>245</v>
      </c>
      <c r="G165" s="3" t="s">
        <v>5700</v>
      </c>
      <c r="H165" s="1" t="s">
        <v>5701</v>
      </c>
      <c r="I165" s="77">
        <v>43943</v>
      </c>
      <c r="K165" s="16" t="s">
        <v>5702</v>
      </c>
      <c r="L165" s="58" t="s">
        <v>5703</v>
      </c>
      <c r="M165" s="43" t="s">
        <v>5704</v>
      </c>
      <c r="N165" s="43"/>
      <c r="O165" s="43"/>
    </row>
    <row r="166" spans="1:15">
      <c r="A166" s="1" t="s">
        <v>6224</v>
      </c>
      <c r="B166" s="1" t="s">
        <v>6225</v>
      </c>
      <c r="C166" s="16" t="s">
        <v>6226</v>
      </c>
      <c r="D166" s="1" t="s">
        <v>6227</v>
      </c>
      <c r="E166" s="2" t="s">
        <v>6228</v>
      </c>
      <c r="G166" s="3" t="s">
        <v>37</v>
      </c>
      <c r="H166" s="1" t="s">
        <v>391</v>
      </c>
      <c r="I166" s="77">
        <v>44228</v>
      </c>
      <c r="K166" s="16" t="s">
        <v>6229</v>
      </c>
      <c r="L166" s="58" t="s">
        <v>6230</v>
      </c>
      <c r="M166" s="43" t="s">
        <v>6231</v>
      </c>
      <c r="N166" s="43"/>
      <c r="O166" s="43"/>
    </row>
    <row r="167" spans="1:15">
      <c r="A167" s="1" t="s">
        <v>448</v>
      </c>
      <c r="B167" s="1" t="s">
        <v>449</v>
      </c>
      <c r="C167" s="16" t="s">
        <v>2031</v>
      </c>
      <c r="D167" s="6" t="s">
        <v>2592</v>
      </c>
      <c r="E167" s="7" t="s">
        <v>588</v>
      </c>
      <c r="G167" s="3" t="s">
        <v>474</v>
      </c>
      <c r="H167" s="1" t="s">
        <v>475</v>
      </c>
      <c r="I167" s="77" t="s">
        <v>1425</v>
      </c>
      <c r="K167" s="16" t="s">
        <v>2030</v>
      </c>
      <c r="L167" s="58" t="s">
        <v>3492</v>
      </c>
      <c r="M167" s="59" t="s">
        <v>2539</v>
      </c>
      <c r="N167" s="43"/>
      <c r="O167" s="43"/>
    </row>
    <row r="168" spans="1:15">
      <c r="A168" s="1" t="s">
        <v>3792</v>
      </c>
      <c r="B168" s="1" t="s">
        <v>488</v>
      </c>
      <c r="C168" s="16" t="s">
        <v>3797</v>
      </c>
      <c r="D168" s="1" t="s">
        <v>3793</v>
      </c>
      <c r="E168" s="2" t="s">
        <v>322</v>
      </c>
      <c r="G168" s="3" t="s">
        <v>180</v>
      </c>
      <c r="H168" s="1" t="s">
        <v>181</v>
      </c>
      <c r="I168" s="77" t="s">
        <v>3794</v>
      </c>
      <c r="K168" s="16" t="s">
        <v>3795</v>
      </c>
      <c r="L168" s="58" t="s">
        <v>3860</v>
      </c>
      <c r="M168" s="59" t="s">
        <v>3796</v>
      </c>
      <c r="N168" s="43"/>
      <c r="O168" s="43"/>
    </row>
    <row r="169" spans="1:15">
      <c r="A169" s="1" t="s">
        <v>5207</v>
      </c>
      <c r="B169" s="1" t="s">
        <v>4270</v>
      </c>
      <c r="C169" s="16" t="s">
        <v>5208</v>
      </c>
      <c r="D169" s="1" t="s">
        <v>5209</v>
      </c>
      <c r="E169" s="2" t="s">
        <v>3808</v>
      </c>
      <c r="G169" s="3" t="s">
        <v>193</v>
      </c>
      <c r="H169" s="1" t="s">
        <v>194</v>
      </c>
      <c r="I169" s="77" t="s">
        <v>5210</v>
      </c>
      <c r="K169" s="16" t="s">
        <v>5211</v>
      </c>
      <c r="L169" s="58" t="s">
        <v>5212</v>
      </c>
      <c r="M169" t="s">
        <v>5213</v>
      </c>
      <c r="N169" s="43"/>
      <c r="O169" s="43"/>
    </row>
    <row r="170" spans="1:15">
      <c r="A170" s="1" t="s">
        <v>4827</v>
      </c>
      <c r="B170" s="1" t="s">
        <v>685</v>
      </c>
      <c r="C170" s="16" t="s">
        <v>4828</v>
      </c>
      <c r="D170" s="1" t="s">
        <v>2648</v>
      </c>
      <c r="E170" s="2" t="s">
        <v>588</v>
      </c>
      <c r="G170" s="3" t="s">
        <v>314</v>
      </c>
      <c r="H170" s="1" t="s">
        <v>315</v>
      </c>
      <c r="I170" s="77" t="s">
        <v>4829</v>
      </c>
      <c r="K170" s="16" t="s">
        <v>2133</v>
      </c>
      <c r="L170" s="58" t="s">
        <v>3442</v>
      </c>
      <c r="M170" t="s">
        <v>4830</v>
      </c>
      <c r="N170" s="43"/>
      <c r="O170" s="43"/>
    </row>
    <row r="171" spans="1:15">
      <c r="A171" s="1" t="s">
        <v>865</v>
      </c>
      <c r="B171" s="1" t="s">
        <v>367</v>
      </c>
      <c r="C171" s="16" t="s">
        <v>1453</v>
      </c>
      <c r="D171" s="1" t="s">
        <v>880</v>
      </c>
      <c r="E171" s="2" t="s">
        <v>681</v>
      </c>
      <c r="G171" s="3" t="s">
        <v>881</v>
      </c>
      <c r="H171" s="1" t="s">
        <v>882</v>
      </c>
      <c r="I171" s="77" t="s">
        <v>1452</v>
      </c>
      <c r="K171" s="16" t="s">
        <v>1451</v>
      </c>
      <c r="L171" s="58" t="s">
        <v>3236</v>
      </c>
      <c r="M171" s="59" t="s">
        <v>2962</v>
      </c>
      <c r="N171" s="43"/>
      <c r="O171" s="43"/>
    </row>
    <row r="172" spans="1:15">
      <c r="A172" s="1" t="s">
        <v>865</v>
      </c>
      <c r="B172" s="1" t="s">
        <v>923</v>
      </c>
      <c r="C172" s="16" t="s">
        <v>1450</v>
      </c>
      <c r="D172" s="1" t="s">
        <v>880</v>
      </c>
      <c r="E172" s="2" t="s">
        <v>681</v>
      </c>
      <c r="G172" s="3" t="s">
        <v>881</v>
      </c>
      <c r="H172" s="1" t="s">
        <v>882</v>
      </c>
      <c r="I172" s="77" t="s">
        <v>1449</v>
      </c>
      <c r="K172" s="16" t="s">
        <v>1448</v>
      </c>
      <c r="L172" s="58" t="s">
        <v>3236</v>
      </c>
      <c r="M172" s="59" t="s">
        <v>2995</v>
      </c>
      <c r="N172" s="43"/>
      <c r="O172" s="43"/>
    </row>
    <row r="173" spans="1:15">
      <c r="A173" s="1" t="s">
        <v>692</v>
      </c>
      <c r="B173" s="1" t="s">
        <v>661</v>
      </c>
      <c r="C173" s="16" t="s">
        <v>1422</v>
      </c>
      <c r="D173" s="1" t="s">
        <v>671</v>
      </c>
      <c r="E173" s="2" t="s">
        <v>332</v>
      </c>
      <c r="G173" s="3" t="s">
        <v>672</v>
      </c>
      <c r="H173" s="1" t="s">
        <v>673</v>
      </c>
      <c r="I173" s="77" t="s">
        <v>1421</v>
      </c>
      <c r="K173" s="16" t="s">
        <v>1420</v>
      </c>
      <c r="L173" s="58" t="s">
        <v>3248</v>
      </c>
      <c r="M173" s="59" t="s">
        <v>1423</v>
      </c>
      <c r="N173" s="43"/>
      <c r="O173" s="43"/>
    </row>
    <row r="174" spans="1:15">
      <c r="A174" s="1" t="s">
        <v>6412</v>
      </c>
      <c r="B174" s="1" t="s">
        <v>1325</v>
      </c>
      <c r="C174" s="16" t="s">
        <v>6413</v>
      </c>
      <c r="D174" s="1" t="s">
        <v>6414</v>
      </c>
      <c r="E174" s="2" t="s">
        <v>50</v>
      </c>
      <c r="G174" s="3" t="s">
        <v>96</v>
      </c>
      <c r="H174" s="1" t="s">
        <v>97</v>
      </c>
      <c r="I174" s="77">
        <v>44307</v>
      </c>
      <c r="K174" s="16" t="s">
        <v>6415</v>
      </c>
      <c r="L174" s="58" t="s">
        <v>6416</v>
      </c>
      <c r="M174" s="43" t="s">
        <v>6417</v>
      </c>
      <c r="N174" s="43"/>
      <c r="O174" s="43"/>
    </row>
    <row r="175" spans="1:15">
      <c r="A175" s="1" t="s">
        <v>957</v>
      </c>
      <c r="B175" s="1" t="s">
        <v>5706</v>
      </c>
      <c r="C175" s="16" t="s">
        <v>6202</v>
      </c>
      <c r="D175" s="1" t="s">
        <v>798</v>
      </c>
      <c r="E175" s="2" t="s">
        <v>6203</v>
      </c>
      <c r="G175" s="3" t="s">
        <v>6204</v>
      </c>
      <c r="H175" s="1" t="s">
        <v>6205</v>
      </c>
      <c r="I175" s="77">
        <v>44212</v>
      </c>
      <c r="K175" s="16" t="s">
        <v>6206</v>
      </c>
      <c r="L175" s="58" t="s">
        <v>6207</v>
      </c>
      <c r="M175" s="43" t="s">
        <v>6208</v>
      </c>
      <c r="N175" s="43"/>
      <c r="O175" s="43"/>
    </row>
    <row r="176" spans="1:15">
      <c r="A176" s="1" t="s">
        <v>92</v>
      </c>
      <c r="B176" s="1" t="s">
        <v>93</v>
      </c>
      <c r="C176" s="16" t="s">
        <v>2156</v>
      </c>
      <c r="D176" s="1" t="s">
        <v>94</v>
      </c>
      <c r="E176" s="2" t="s">
        <v>95</v>
      </c>
      <c r="G176" s="3" t="s">
        <v>96</v>
      </c>
      <c r="H176" s="1" t="s">
        <v>97</v>
      </c>
      <c r="I176" s="77" t="s">
        <v>1553</v>
      </c>
      <c r="K176" s="16" t="s">
        <v>2155</v>
      </c>
      <c r="L176" s="58" t="s">
        <v>3220</v>
      </c>
      <c r="M176" s="59" t="s">
        <v>2541</v>
      </c>
      <c r="N176" s="43"/>
      <c r="O176" s="43"/>
    </row>
    <row r="177" spans="1:15" s="5" customFormat="1">
      <c r="A177" s="44" t="s">
        <v>92</v>
      </c>
      <c r="B177" s="44" t="s">
        <v>1097</v>
      </c>
      <c r="C177" s="46" t="s">
        <v>5178</v>
      </c>
      <c r="D177" s="44" t="s">
        <v>5179</v>
      </c>
      <c r="E177" s="47" t="s">
        <v>3808</v>
      </c>
      <c r="F177" s="47"/>
      <c r="G177" s="45" t="s">
        <v>258</v>
      </c>
      <c r="H177" s="44" t="s">
        <v>259</v>
      </c>
      <c r="I177" s="79" t="s">
        <v>5180</v>
      </c>
      <c r="J177" s="46"/>
      <c r="K177" s="46" t="s">
        <v>5181</v>
      </c>
      <c r="L177" s="60" t="s">
        <v>5182</v>
      </c>
      <c r="M177" s="43" t="s">
        <v>5183</v>
      </c>
      <c r="N177" s="43"/>
      <c r="O177" s="43"/>
    </row>
    <row r="178" spans="1:15">
      <c r="A178" s="1" t="s">
        <v>5312</v>
      </c>
      <c r="B178" s="1" t="s">
        <v>341</v>
      </c>
      <c r="C178" s="16" t="s">
        <v>5313</v>
      </c>
      <c r="D178" s="1" t="s">
        <v>5314</v>
      </c>
      <c r="E178" s="2" t="s">
        <v>36</v>
      </c>
      <c r="G178" s="3" t="s">
        <v>544</v>
      </c>
      <c r="H178" s="1" t="s">
        <v>2650</v>
      </c>
      <c r="I178" s="77" t="s">
        <v>5315</v>
      </c>
      <c r="K178" s="16" t="s">
        <v>5316</v>
      </c>
      <c r="L178" s="58" t="s">
        <v>5317</v>
      </c>
      <c r="M178" t="s">
        <v>5318</v>
      </c>
      <c r="N178" s="43"/>
      <c r="O178" s="43"/>
    </row>
    <row r="179" spans="1:15">
      <c r="A179" s="1" t="s">
        <v>1035</v>
      </c>
      <c r="B179" s="1" t="s">
        <v>530</v>
      </c>
      <c r="C179" s="16" t="s">
        <v>1515</v>
      </c>
      <c r="D179" s="1" t="s">
        <v>1049</v>
      </c>
      <c r="E179" s="2" t="s">
        <v>844</v>
      </c>
      <c r="G179" s="3" t="s">
        <v>1050</v>
      </c>
      <c r="H179" s="1" t="s">
        <v>1051</v>
      </c>
      <c r="I179" s="77" t="s">
        <v>1514</v>
      </c>
      <c r="K179" s="16" t="s">
        <v>1513</v>
      </c>
      <c r="L179" s="58" t="s">
        <v>3628</v>
      </c>
      <c r="M179" s="59" t="s">
        <v>2797</v>
      </c>
      <c r="N179" s="43"/>
      <c r="O179" s="43"/>
    </row>
    <row r="180" spans="1:15">
      <c r="A180" s="1" t="s">
        <v>4812</v>
      </c>
      <c r="B180" s="1" t="s">
        <v>4813</v>
      </c>
      <c r="C180" s="16" t="s">
        <v>4814</v>
      </c>
      <c r="D180" s="1" t="s">
        <v>4815</v>
      </c>
      <c r="E180" s="2" t="s">
        <v>411</v>
      </c>
      <c r="G180" s="3" t="s">
        <v>4816</v>
      </c>
      <c r="H180" s="1" t="s">
        <v>4817</v>
      </c>
      <c r="I180" s="77" t="s">
        <v>4818</v>
      </c>
      <c r="K180" s="16" t="s">
        <v>4819</v>
      </c>
      <c r="L180" s="58" t="s">
        <v>4820</v>
      </c>
      <c r="M180" t="s">
        <v>4821</v>
      </c>
      <c r="N180" s="43"/>
      <c r="O180" s="43"/>
    </row>
    <row r="181" spans="1:15">
      <c r="A181" s="1" t="s">
        <v>4707</v>
      </c>
      <c r="B181" s="1" t="s">
        <v>120</v>
      </c>
      <c r="C181" s="16" t="s">
        <v>4708</v>
      </c>
      <c r="D181" s="1" t="s">
        <v>4709</v>
      </c>
      <c r="E181" s="2" t="s">
        <v>145</v>
      </c>
      <c r="G181" s="3" t="s">
        <v>2070</v>
      </c>
      <c r="H181" s="1" t="s">
        <v>4710</v>
      </c>
      <c r="I181" s="77" t="s">
        <v>4711</v>
      </c>
      <c r="K181" s="16" t="s">
        <v>4712</v>
      </c>
      <c r="L181" s="58" t="s">
        <v>4713</v>
      </c>
      <c r="M181" t="s">
        <v>4714</v>
      </c>
      <c r="N181" s="43"/>
      <c r="O181" s="43"/>
    </row>
    <row r="182" spans="1:15">
      <c r="A182" s="1" t="s">
        <v>4154</v>
      </c>
      <c r="B182" s="1" t="s">
        <v>270</v>
      </c>
      <c r="C182" s="16" t="s">
        <v>4153</v>
      </c>
      <c r="D182" s="1" t="s">
        <v>4155</v>
      </c>
      <c r="E182" s="2" t="s">
        <v>553</v>
      </c>
      <c r="F182" s="2" t="s">
        <v>4156</v>
      </c>
      <c r="G182" s="3" t="s">
        <v>958</v>
      </c>
      <c r="H182" s="1" t="s">
        <v>559</v>
      </c>
      <c r="I182" s="77" t="s">
        <v>4157</v>
      </c>
      <c r="K182" s="16" t="s">
        <v>1744</v>
      </c>
      <c r="L182" s="58" t="s">
        <v>4158</v>
      </c>
      <c r="M182" t="s">
        <v>5187</v>
      </c>
      <c r="N182" s="43"/>
      <c r="O182" s="43"/>
    </row>
    <row r="183" spans="1:15">
      <c r="A183" s="1" t="s">
        <v>1223</v>
      </c>
      <c r="B183" s="1" t="s">
        <v>685</v>
      </c>
      <c r="C183" s="16" t="s">
        <v>2159</v>
      </c>
      <c r="D183" s="1" t="s">
        <v>1224</v>
      </c>
      <c r="E183" s="2" t="s">
        <v>434</v>
      </c>
      <c r="G183" s="3" t="s">
        <v>1225</v>
      </c>
      <c r="H183" s="1" t="s">
        <v>1226</v>
      </c>
      <c r="I183" s="77" t="s">
        <v>2157</v>
      </c>
      <c r="K183" s="16" t="s">
        <v>2158</v>
      </c>
      <c r="L183" s="58" t="s">
        <v>3249</v>
      </c>
      <c r="M183" s="59" t="s">
        <v>3116</v>
      </c>
      <c r="N183" s="43"/>
      <c r="O183" s="43"/>
    </row>
    <row r="184" spans="1:15">
      <c r="A184" s="1" t="s">
        <v>4286</v>
      </c>
      <c r="B184" s="1" t="s">
        <v>4287</v>
      </c>
      <c r="C184" s="16" t="s">
        <v>4292</v>
      </c>
      <c r="D184" s="1" t="s">
        <v>4288</v>
      </c>
      <c r="E184" s="2" t="s">
        <v>90</v>
      </c>
      <c r="G184" s="3" t="s">
        <v>63</v>
      </c>
      <c r="H184" s="1" t="s">
        <v>64</v>
      </c>
      <c r="I184" s="77">
        <v>43257</v>
      </c>
      <c r="K184" s="16" t="s">
        <v>4289</v>
      </c>
      <c r="L184" s="58" t="s">
        <v>4290</v>
      </c>
      <c r="M184" s="33" t="s">
        <v>4291</v>
      </c>
      <c r="N184" s="43"/>
      <c r="O184" s="43"/>
    </row>
    <row r="185" spans="1:15">
      <c r="A185" s="1" t="s">
        <v>571</v>
      </c>
      <c r="B185" s="1" t="s">
        <v>572</v>
      </c>
      <c r="C185" s="16" t="s">
        <v>3103</v>
      </c>
      <c r="D185" s="1" t="s">
        <v>313</v>
      </c>
      <c r="E185" s="2" t="s">
        <v>575</v>
      </c>
      <c r="G185" s="3" t="s">
        <v>21</v>
      </c>
      <c r="H185" s="1" t="s">
        <v>22</v>
      </c>
      <c r="I185" s="77" t="s">
        <v>1877</v>
      </c>
      <c r="K185" s="16" t="s">
        <v>3102</v>
      </c>
      <c r="L185" s="58" t="s">
        <v>3629</v>
      </c>
      <c r="M185" s="59" t="s">
        <v>3098</v>
      </c>
      <c r="N185" s="43"/>
      <c r="O185" s="43"/>
    </row>
    <row r="186" spans="1:15">
      <c r="A186" s="1" t="s">
        <v>836</v>
      </c>
      <c r="B186" s="1" t="s">
        <v>815</v>
      </c>
      <c r="C186" s="16" t="s">
        <v>1843</v>
      </c>
      <c r="D186" s="1" t="s">
        <v>845</v>
      </c>
      <c r="E186" s="2" t="s">
        <v>42</v>
      </c>
      <c r="G186" s="3" t="s">
        <v>79</v>
      </c>
      <c r="H186" s="1" t="s">
        <v>80</v>
      </c>
      <c r="I186" s="77" t="s">
        <v>1572</v>
      </c>
      <c r="K186" s="16" t="s">
        <v>3031</v>
      </c>
      <c r="L186" s="58" t="s">
        <v>3493</v>
      </c>
      <c r="M186" s="59" t="s">
        <v>1844</v>
      </c>
      <c r="N186" s="43"/>
      <c r="O186" s="43"/>
    </row>
    <row r="187" spans="1:15">
      <c r="A187" s="1" t="s">
        <v>6252</v>
      </c>
      <c r="B187" s="1" t="s">
        <v>359</v>
      </c>
      <c r="C187" s="16" t="s">
        <v>6253</v>
      </c>
      <c r="D187" s="1" t="s">
        <v>6254</v>
      </c>
      <c r="E187" s="2" t="s">
        <v>35</v>
      </c>
      <c r="G187" s="3" t="s">
        <v>3763</v>
      </c>
      <c r="H187" s="1" t="s">
        <v>6255</v>
      </c>
      <c r="I187" s="77">
        <v>44231</v>
      </c>
      <c r="K187" s="16" t="s">
        <v>6256</v>
      </c>
      <c r="L187" s="58" t="s">
        <v>6257</v>
      </c>
      <c r="M187" s="43" t="s">
        <v>6258</v>
      </c>
      <c r="N187" s="43"/>
      <c r="O187" s="43"/>
    </row>
    <row r="188" spans="1:15">
      <c r="A188" s="1" t="s">
        <v>2312</v>
      </c>
      <c r="B188" s="1" t="s">
        <v>438</v>
      </c>
      <c r="C188" s="16" t="s">
        <v>2315</v>
      </c>
      <c r="D188" s="1" t="s">
        <v>2313</v>
      </c>
      <c r="E188" s="2" t="s">
        <v>211</v>
      </c>
      <c r="G188" s="3" t="s">
        <v>63</v>
      </c>
      <c r="H188" s="1" t="s">
        <v>2314</v>
      </c>
      <c r="I188" s="77" t="s">
        <v>2254</v>
      </c>
      <c r="K188" s="16" t="s">
        <v>2316</v>
      </c>
      <c r="L188" s="58" t="s">
        <v>3494</v>
      </c>
      <c r="M188" s="43" t="s">
        <v>5919</v>
      </c>
      <c r="N188" s="43"/>
      <c r="O188" s="43"/>
    </row>
    <row r="189" spans="1:15">
      <c r="A189" s="1" t="s">
        <v>5824</v>
      </c>
      <c r="B189" s="1" t="s">
        <v>438</v>
      </c>
      <c r="C189" s="16" t="s">
        <v>5825</v>
      </c>
      <c r="D189" s="1" t="s">
        <v>5826</v>
      </c>
      <c r="E189" s="2" t="s">
        <v>168</v>
      </c>
      <c r="F189" s="2" t="s">
        <v>5827</v>
      </c>
      <c r="G189" s="3" t="s">
        <v>212</v>
      </c>
      <c r="H189" s="1" t="s">
        <v>225</v>
      </c>
      <c r="I189" s="77">
        <v>44069</v>
      </c>
      <c r="K189" s="16" t="s">
        <v>5828</v>
      </c>
      <c r="L189" s="58" t="s">
        <v>5829</v>
      </c>
      <c r="M189" s="43" t="s">
        <v>5830</v>
      </c>
      <c r="N189" s="43"/>
      <c r="O189" s="43"/>
    </row>
    <row r="190" spans="1:15">
      <c r="A190" s="1" t="s">
        <v>14</v>
      </c>
      <c r="B190" s="1" t="s">
        <v>15</v>
      </c>
      <c r="C190" s="16" t="s">
        <v>1743</v>
      </c>
      <c r="D190" s="1" t="s">
        <v>16</v>
      </c>
      <c r="E190" s="2" t="s">
        <v>17</v>
      </c>
      <c r="G190" s="3" t="s">
        <v>18</v>
      </c>
      <c r="H190" s="1" t="s">
        <v>19</v>
      </c>
      <c r="I190" s="77" t="s">
        <v>1494</v>
      </c>
      <c r="K190" s="16" t="s">
        <v>1742</v>
      </c>
      <c r="L190" s="58" t="s">
        <v>3250</v>
      </c>
      <c r="M190" s="59" t="s">
        <v>2552</v>
      </c>
      <c r="N190" s="43"/>
      <c r="O190" s="43"/>
    </row>
    <row r="191" spans="1:15">
      <c r="A191" s="1" t="s">
        <v>14</v>
      </c>
      <c r="B191" s="1" t="s">
        <v>195</v>
      </c>
      <c r="C191" s="16" t="s">
        <v>1741</v>
      </c>
      <c r="D191" s="1" t="s">
        <v>1114</v>
      </c>
      <c r="E191" s="2" t="s">
        <v>35</v>
      </c>
      <c r="G191" s="3" t="s">
        <v>741</v>
      </c>
      <c r="H191" s="1" t="s">
        <v>1115</v>
      </c>
      <c r="I191" s="77" t="s">
        <v>1459</v>
      </c>
      <c r="K191" s="16" t="s">
        <v>1740</v>
      </c>
      <c r="L191" s="58" t="s">
        <v>3229</v>
      </c>
      <c r="M191" s="59" t="s">
        <v>2662</v>
      </c>
      <c r="N191" s="43"/>
      <c r="O191" s="43"/>
    </row>
    <row r="192" spans="1:15">
      <c r="A192" s="1" t="s">
        <v>1252</v>
      </c>
      <c r="B192" s="1" t="s">
        <v>1253</v>
      </c>
      <c r="C192" s="16" t="s">
        <v>1889</v>
      </c>
      <c r="D192" s="1" t="s">
        <v>1254</v>
      </c>
      <c r="E192" s="2" t="s">
        <v>3991</v>
      </c>
      <c r="G192" s="3" t="s">
        <v>212</v>
      </c>
      <c r="H192" s="1" t="s">
        <v>225</v>
      </c>
      <c r="I192" s="77" t="s">
        <v>1702</v>
      </c>
      <c r="K192" s="16" t="s">
        <v>1888</v>
      </c>
      <c r="L192" s="58" t="s">
        <v>3733</v>
      </c>
      <c r="M192" s="43" t="s">
        <v>5912</v>
      </c>
      <c r="N192" s="43"/>
      <c r="O192" s="43"/>
    </row>
    <row r="193" spans="1:15">
      <c r="A193" s="1" t="s">
        <v>2369</v>
      </c>
      <c r="B193" s="1" t="s">
        <v>608</v>
      </c>
      <c r="C193" s="16" t="s">
        <v>2376</v>
      </c>
      <c r="D193" s="1" t="s">
        <v>2370</v>
      </c>
      <c r="E193" s="2" t="s">
        <v>2371</v>
      </c>
      <c r="G193" s="3" t="s">
        <v>2372</v>
      </c>
      <c r="H193" s="1" t="s">
        <v>2373</v>
      </c>
      <c r="I193" s="77" t="s">
        <v>2374</v>
      </c>
      <c r="K193" s="16" t="s">
        <v>2377</v>
      </c>
      <c r="L193" s="58" t="s">
        <v>3251</v>
      </c>
      <c r="M193" s="59" t="s">
        <v>2375</v>
      </c>
      <c r="N193" s="43"/>
      <c r="O193" s="43"/>
    </row>
    <row r="194" spans="1:15">
      <c r="A194" s="1" t="s">
        <v>5383</v>
      </c>
      <c r="B194" s="1" t="s">
        <v>5384</v>
      </c>
      <c r="C194" s="16" t="s">
        <v>5385</v>
      </c>
      <c r="D194" s="1" t="s">
        <v>5386</v>
      </c>
      <c r="E194" s="2" t="s">
        <v>795</v>
      </c>
      <c r="G194" s="3" t="s">
        <v>897</v>
      </c>
      <c r="H194" s="1" t="s">
        <v>5387</v>
      </c>
      <c r="I194" s="77" t="s">
        <v>5380</v>
      </c>
      <c r="K194" s="16" t="s">
        <v>5388</v>
      </c>
      <c r="L194" s="58" t="s">
        <v>5389</v>
      </c>
      <c r="M194" t="s">
        <v>5390</v>
      </c>
      <c r="N194" s="43"/>
      <c r="O194" s="43"/>
    </row>
    <row r="195" spans="1:15">
      <c r="A195" s="1" t="s">
        <v>1132</v>
      </c>
      <c r="B195" s="1" t="s">
        <v>1133</v>
      </c>
      <c r="C195" s="16" t="s">
        <v>1884</v>
      </c>
      <c r="D195" s="1" t="s">
        <v>239</v>
      </c>
      <c r="E195" s="2" t="s">
        <v>3992</v>
      </c>
      <c r="G195" s="3" t="s">
        <v>1134</v>
      </c>
      <c r="H195" s="1" t="s">
        <v>334</v>
      </c>
      <c r="I195" s="77" t="s">
        <v>1562</v>
      </c>
      <c r="K195" s="16" t="s">
        <v>1883</v>
      </c>
      <c r="L195" s="58" t="s">
        <v>3219</v>
      </c>
      <c r="M195" s="59" t="s">
        <v>1885</v>
      </c>
      <c r="N195" s="43"/>
      <c r="O195" s="43"/>
    </row>
    <row r="196" spans="1:15">
      <c r="A196" s="1" t="s">
        <v>65</v>
      </c>
      <c r="B196" s="1" t="s">
        <v>66</v>
      </c>
      <c r="C196" s="16" t="s">
        <v>2161</v>
      </c>
      <c r="D196" s="1" t="s">
        <v>67</v>
      </c>
      <c r="E196" s="2" t="s">
        <v>68</v>
      </c>
      <c r="F196" s="2" t="s">
        <v>58</v>
      </c>
      <c r="G196" s="3" t="s">
        <v>12</v>
      </c>
      <c r="H196" s="1" t="s">
        <v>13</v>
      </c>
      <c r="I196" s="77" t="s">
        <v>1538</v>
      </c>
      <c r="K196" s="16" t="s">
        <v>2160</v>
      </c>
      <c r="L196" s="58" t="s">
        <v>3218</v>
      </c>
      <c r="M196" t="s">
        <v>4934</v>
      </c>
      <c r="N196" s="43"/>
      <c r="O196" s="43"/>
    </row>
    <row r="197" spans="1:15">
      <c r="A197" s="1" t="s">
        <v>2443</v>
      </c>
      <c r="B197" s="1" t="s">
        <v>2444</v>
      </c>
      <c r="C197" s="16" t="s">
        <v>2447</v>
      </c>
      <c r="D197" s="1" t="s">
        <v>2445</v>
      </c>
      <c r="E197" s="2" t="s">
        <v>980</v>
      </c>
      <c r="G197" s="3" t="s">
        <v>1295</v>
      </c>
      <c r="H197" s="1" t="s">
        <v>1294</v>
      </c>
      <c r="I197" s="77" t="s">
        <v>2448</v>
      </c>
      <c r="K197" s="16" t="s">
        <v>3032</v>
      </c>
      <c r="L197" s="58" t="s">
        <v>3495</v>
      </c>
      <c r="M197" s="59" t="s">
        <v>2446</v>
      </c>
      <c r="N197" s="43"/>
      <c r="O197" s="43"/>
    </row>
    <row r="198" spans="1:15">
      <c r="A198" s="1" t="s">
        <v>187</v>
      </c>
      <c r="B198" s="1" t="s">
        <v>132</v>
      </c>
      <c r="C198" s="16" t="s">
        <v>1536</v>
      </c>
      <c r="D198" s="1" t="s">
        <v>188</v>
      </c>
      <c r="E198" s="2" t="s">
        <v>189</v>
      </c>
      <c r="G198" s="3" t="s">
        <v>30</v>
      </c>
      <c r="H198" s="1" t="s">
        <v>31</v>
      </c>
      <c r="I198" s="77" t="s">
        <v>1377</v>
      </c>
      <c r="K198" s="16" t="s">
        <v>1535</v>
      </c>
      <c r="L198" s="58" t="s">
        <v>3252</v>
      </c>
      <c r="M198" s="59" t="s">
        <v>1537</v>
      </c>
      <c r="N198" s="43"/>
      <c r="O198" s="43"/>
    </row>
    <row r="199" spans="1:15">
      <c r="A199" s="1" t="s">
        <v>47</v>
      </c>
      <c r="B199" s="1" t="s">
        <v>2286</v>
      </c>
      <c r="C199" s="16" t="s">
        <v>2288</v>
      </c>
      <c r="D199" s="1" t="s">
        <v>2977</v>
      </c>
      <c r="E199" s="2" t="s">
        <v>58</v>
      </c>
      <c r="G199" s="3" t="s">
        <v>301</v>
      </c>
      <c r="H199" s="1" t="s">
        <v>302</v>
      </c>
      <c r="I199" s="77" t="s">
        <v>2287</v>
      </c>
      <c r="K199" s="16" t="s">
        <v>2289</v>
      </c>
      <c r="L199" s="58" t="s">
        <v>3496</v>
      </c>
      <c r="M199" s="59" t="s">
        <v>2978</v>
      </c>
      <c r="N199" s="43"/>
      <c r="O199" s="43"/>
    </row>
    <row r="200" spans="1:15">
      <c r="A200" s="1" t="s">
        <v>47</v>
      </c>
      <c r="B200" s="1" t="s">
        <v>48</v>
      </c>
      <c r="C200" s="16" t="s">
        <v>1939</v>
      </c>
      <c r="D200" s="1" t="s">
        <v>49</v>
      </c>
      <c r="E200" s="2" t="s">
        <v>50</v>
      </c>
      <c r="G200" s="3" t="s">
        <v>51</v>
      </c>
      <c r="H200" s="1" t="s">
        <v>52</v>
      </c>
      <c r="I200" s="77" t="s">
        <v>1538</v>
      </c>
      <c r="K200" s="16" t="s">
        <v>1938</v>
      </c>
      <c r="L200" s="58" t="s">
        <v>3216</v>
      </c>
      <c r="M200" t="s">
        <v>5377</v>
      </c>
      <c r="N200" s="43"/>
      <c r="O200" s="43"/>
    </row>
    <row r="201" spans="1:15">
      <c r="A201" s="1" t="s">
        <v>47</v>
      </c>
      <c r="B201" s="1" t="s">
        <v>5600</v>
      </c>
      <c r="C201" s="16" t="s">
        <v>5601</v>
      </c>
      <c r="D201" s="1" t="s">
        <v>6379</v>
      </c>
      <c r="E201" s="2" t="s">
        <v>6380</v>
      </c>
      <c r="F201" s="2" t="s">
        <v>6381</v>
      </c>
      <c r="G201" s="3" t="s">
        <v>5602</v>
      </c>
      <c r="H201" s="1" t="s">
        <v>5603</v>
      </c>
      <c r="I201" s="77">
        <v>43891</v>
      </c>
      <c r="K201" s="16" t="s">
        <v>5604</v>
      </c>
      <c r="L201" s="58" t="s">
        <v>5605</v>
      </c>
      <c r="M201" s="43" t="s">
        <v>5606</v>
      </c>
      <c r="N201" s="43"/>
      <c r="O201" s="43"/>
    </row>
    <row r="202" spans="1:15">
      <c r="A202" s="1" t="s">
        <v>2929</v>
      </c>
      <c r="B202" s="1" t="s">
        <v>492</v>
      </c>
      <c r="C202" s="16" t="s">
        <v>2933</v>
      </c>
      <c r="D202" s="1" t="s">
        <v>2930</v>
      </c>
      <c r="E202" s="2" t="s">
        <v>2931</v>
      </c>
      <c r="G202" s="3" t="s">
        <v>538</v>
      </c>
      <c r="H202" s="1" t="s">
        <v>539</v>
      </c>
      <c r="I202" s="77" t="s">
        <v>2806</v>
      </c>
      <c r="K202" s="16" t="s">
        <v>2932</v>
      </c>
      <c r="L202" s="58" t="s">
        <v>3497</v>
      </c>
      <c r="M202" s="59" t="s">
        <v>2934</v>
      </c>
      <c r="N202" s="43"/>
      <c r="O202" s="43"/>
    </row>
    <row r="203" spans="1:15">
      <c r="A203" s="1" t="s">
        <v>1198</v>
      </c>
      <c r="B203" s="1" t="s">
        <v>214</v>
      </c>
      <c r="C203" s="16" t="s">
        <v>2323</v>
      </c>
      <c r="D203" s="1" t="s">
        <v>2321</v>
      </c>
      <c r="E203" s="2" t="s">
        <v>473</v>
      </c>
      <c r="G203" s="3" t="s">
        <v>468</v>
      </c>
      <c r="H203" s="1" t="s">
        <v>2322</v>
      </c>
      <c r="I203" s="77" t="s">
        <v>2283</v>
      </c>
      <c r="K203" s="16" t="s">
        <v>2324</v>
      </c>
      <c r="L203" s="58" t="s">
        <v>3735</v>
      </c>
      <c r="M203" s="59" t="s">
        <v>2661</v>
      </c>
      <c r="N203" s="43"/>
      <c r="O203" s="43"/>
    </row>
    <row r="204" spans="1:15">
      <c r="A204" s="1" t="s">
        <v>1198</v>
      </c>
      <c r="B204" s="1" t="s">
        <v>234</v>
      </c>
      <c r="C204" s="16" t="s">
        <v>1911</v>
      </c>
      <c r="D204" s="1" t="s">
        <v>1199</v>
      </c>
      <c r="E204" s="2" t="s">
        <v>62</v>
      </c>
      <c r="G204" s="3" t="s">
        <v>1045</v>
      </c>
      <c r="H204" s="1" t="s">
        <v>960</v>
      </c>
      <c r="I204" s="77" t="s">
        <v>1910</v>
      </c>
      <c r="K204" s="16" t="s">
        <v>1909</v>
      </c>
      <c r="L204" s="58" t="s">
        <v>3734</v>
      </c>
      <c r="M204" s="59" t="s">
        <v>2793</v>
      </c>
      <c r="N204" s="43"/>
      <c r="O204" s="43"/>
    </row>
    <row r="205" spans="1:15">
      <c r="A205" s="1" t="s">
        <v>1198</v>
      </c>
      <c r="B205" s="1" t="s">
        <v>126</v>
      </c>
      <c r="C205" s="16" t="s">
        <v>5935</v>
      </c>
      <c r="D205" s="1" t="s">
        <v>5936</v>
      </c>
      <c r="E205" s="2" t="s">
        <v>220</v>
      </c>
      <c r="G205" s="3" t="s">
        <v>51</v>
      </c>
      <c r="H205" s="1" t="s">
        <v>4980</v>
      </c>
      <c r="I205" s="77">
        <v>44096</v>
      </c>
      <c r="K205" s="16" t="s">
        <v>5937</v>
      </c>
      <c r="L205" s="58" t="s">
        <v>5938</v>
      </c>
      <c r="M205" s="43" t="s">
        <v>5939</v>
      </c>
      <c r="N205" s="43"/>
      <c r="O205" s="43"/>
    </row>
    <row r="206" spans="1:15">
      <c r="A206" s="1" t="s">
        <v>5466</v>
      </c>
      <c r="B206" s="1" t="s">
        <v>2681</v>
      </c>
      <c r="C206" s="16" t="s">
        <v>2684</v>
      </c>
      <c r="D206" s="1" t="s">
        <v>5467</v>
      </c>
      <c r="E206" s="2" t="s">
        <v>17</v>
      </c>
      <c r="G206" s="3" t="s">
        <v>614</v>
      </c>
      <c r="H206" s="1" t="s">
        <v>5468</v>
      </c>
      <c r="I206" s="77" t="s">
        <v>2682</v>
      </c>
      <c r="K206" s="16" t="s">
        <v>2683</v>
      </c>
      <c r="L206" s="58" t="s">
        <v>3228</v>
      </c>
      <c r="M206" t="s">
        <v>4555</v>
      </c>
      <c r="N206" s="43"/>
      <c r="O206" s="43"/>
    </row>
    <row r="207" spans="1:15">
      <c r="A207" s="1" t="s">
        <v>3407</v>
      </c>
      <c r="B207" s="1" t="s">
        <v>3408</v>
      </c>
      <c r="C207" s="16" t="s">
        <v>3409</v>
      </c>
      <c r="D207" s="1" t="s">
        <v>3410</v>
      </c>
      <c r="E207" s="2" t="s">
        <v>35</v>
      </c>
      <c r="G207" s="3" t="s">
        <v>3411</v>
      </c>
      <c r="H207" s="1" t="s">
        <v>428</v>
      </c>
      <c r="I207" s="77" t="s">
        <v>3386</v>
      </c>
      <c r="K207" s="16" t="s">
        <v>3412</v>
      </c>
      <c r="L207" s="58" t="s">
        <v>3413</v>
      </c>
      <c r="M207" s="59" t="s">
        <v>3414</v>
      </c>
      <c r="N207" s="43"/>
      <c r="O207" s="43"/>
    </row>
    <row r="208" spans="1:15">
      <c r="A208" s="1" t="s">
        <v>3407</v>
      </c>
      <c r="B208" s="1" t="s">
        <v>270</v>
      </c>
      <c r="C208" s="3" t="s">
        <v>4619</v>
      </c>
      <c r="D208" s="1" t="s">
        <v>4620</v>
      </c>
      <c r="E208" s="2" t="s">
        <v>4621</v>
      </c>
      <c r="G208" s="3" t="s">
        <v>232</v>
      </c>
      <c r="H208" s="1" t="s">
        <v>233</v>
      </c>
      <c r="I208" s="77" t="s">
        <v>4622</v>
      </c>
      <c r="K208" s="16" t="s">
        <v>4623</v>
      </c>
      <c r="L208" s="23" t="s">
        <v>4624</v>
      </c>
      <c r="M208" t="s">
        <v>4630</v>
      </c>
      <c r="N208" s="43"/>
      <c r="O208" s="43"/>
    </row>
    <row r="209" spans="1:15">
      <c r="A209" s="1" t="s">
        <v>3407</v>
      </c>
      <c r="B209" s="1" t="s">
        <v>88</v>
      </c>
      <c r="C209" s="16" t="s">
        <v>6392</v>
      </c>
      <c r="D209" s="1" t="s">
        <v>2370</v>
      </c>
      <c r="E209" s="2" t="s">
        <v>517</v>
      </c>
      <c r="F209" s="2" t="s">
        <v>74</v>
      </c>
      <c r="G209" s="3" t="s">
        <v>3937</v>
      </c>
      <c r="H209" s="1" t="s">
        <v>2776</v>
      </c>
      <c r="I209" s="77">
        <v>44284</v>
      </c>
      <c r="K209" s="16" t="s">
        <v>6393</v>
      </c>
      <c r="L209" s="58" t="s">
        <v>6394</v>
      </c>
      <c r="M209" s="43" t="s">
        <v>6395</v>
      </c>
      <c r="N209" s="43"/>
      <c r="O209" s="43"/>
    </row>
    <row r="210" spans="1:15">
      <c r="A210" s="1" t="s">
        <v>5654</v>
      </c>
      <c r="B210" s="1" t="s">
        <v>1064</v>
      </c>
      <c r="C210" s="16" t="s">
        <v>5655</v>
      </c>
      <c r="D210" s="1" t="s">
        <v>1186</v>
      </c>
      <c r="E210" s="2" t="s">
        <v>910</v>
      </c>
      <c r="G210" s="3" t="s">
        <v>624</v>
      </c>
      <c r="H210" s="1" t="s">
        <v>625</v>
      </c>
      <c r="I210" s="77">
        <v>43927</v>
      </c>
      <c r="K210" s="16" t="s">
        <v>5656</v>
      </c>
      <c r="L210" s="58" t="s">
        <v>5657</v>
      </c>
      <c r="M210" s="43" t="s">
        <v>5658</v>
      </c>
      <c r="N210" s="43"/>
      <c r="O210" s="43"/>
    </row>
    <row r="211" spans="1:15">
      <c r="A211" s="1" t="s">
        <v>1083</v>
      </c>
      <c r="B211" s="1" t="s">
        <v>633</v>
      </c>
      <c r="C211" s="16" t="s">
        <v>1906</v>
      </c>
      <c r="D211" s="1" t="s">
        <v>651</v>
      </c>
      <c r="E211" s="2" t="s">
        <v>652</v>
      </c>
      <c r="G211" s="3" t="s">
        <v>653</v>
      </c>
      <c r="H211" s="1" t="s">
        <v>654</v>
      </c>
      <c r="I211" s="77" t="s">
        <v>1421</v>
      </c>
      <c r="K211" s="16" t="s">
        <v>1905</v>
      </c>
      <c r="L211" s="58" t="s">
        <v>3195</v>
      </c>
      <c r="M211" s="59" t="s">
        <v>2892</v>
      </c>
      <c r="N211" s="43"/>
      <c r="O211" s="43"/>
    </row>
    <row r="212" spans="1:15">
      <c r="A212" s="5" t="s">
        <v>1083</v>
      </c>
      <c r="B212" s="6" t="s">
        <v>1055</v>
      </c>
      <c r="C212" s="17" t="s">
        <v>1914</v>
      </c>
      <c r="D212" s="5" t="s">
        <v>1056</v>
      </c>
      <c r="E212" s="7" t="s">
        <v>74</v>
      </c>
      <c r="F212" s="7"/>
      <c r="G212" s="8" t="s">
        <v>1058</v>
      </c>
      <c r="H212" s="5" t="s">
        <v>1057</v>
      </c>
      <c r="I212" s="77">
        <v>42172</v>
      </c>
      <c r="J212" s="19"/>
      <c r="K212" s="17" t="s">
        <v>3033</v>
      </c>
      <c r="L212" s="58" t="s">
        <v>3498</v>
      </c>
      <c r="M212" s="59" t="s">
        <v>2542</v>
      </c>
      <c r="N212" s="43"/>
      <c r="O212" s="43"/>
    </row>
    <row r="213" spans="1:15">
      <c r="A213" s="1" t="s">
        <v>721</v>
      </c>
      <c r="B213" s="1" t="s">
        <v>115</v>
      </c>
      <c r="C213" s="16" t="s">
        <v>2005</v>
      </c>
      <c r="D213" s="1" t="s">
        <v>742</v>
      </c>
      <c r="E213" s="2" t="s">
        <v>473</v>
      </c>
      <c r="G213" s="3" t="s">
        <v>482</v>
      </c>
      <c r="H213" s="1" t="s">
        <v>743</v>
      </c>
      <c r="I213" s="77" t="s">
        <v>1397</v>
      </c>
      <c r="K213" s="16" t="s">
        <v>2004</v>
      </c>
      <c r="L213" s="58" t="s">
        <v>3630</v>
      </c>
      <c r="M213" s="59" t="s">
        <v>2659</v>
      </c>
      <c r="N213" s="43"/>
      <c r="O213" s="43"/>
    </row>
    <row r="214" spans="1:15">
      <c r="A214" s="1" t="s">
        <v>721</v>
      </c>
      <c r="B214" s="1" t="s">
        <v>863</v>
      </c>
      <c r="C214" s="16" t="s">
        <v>2277</v>
      </c>
      <c r="D214" s="1" t="s">
        <v>2275</v>
      </c>
      <c r="E214" s="2" t="s">
        <v>917</v>
      </c>
      <c r="G214" s="3" t="s">
        <v>541</v>
      </c>
      <c r="H214" s="1" t="s">
        <v>542</v>
      </c>
      <c r="I214" s="77" t="s">
        <v>2276</v>
      </c>
      <c r="K214" s="3" t="s">
        <v>3059</v>
      </c>
      <c r="L214" s="58" t="s">
        <v>3499</v>
      </c>
      <c r="M214" s="59" t="s">
        <v>2278</v>
      </c>
      <c r="N214" s="43"/>
      <c r="O214" s="43"/>
    </row>
    <row r="215" spans="1:15">
      <c r="A215" s="1" t="s">
        <v>4793</v>
      </c>
      <c r="B215" s="1" t="s">
        <v>4794</v>
      </c>
      <c r="C215" s="16" t="s">
        <v>4795</v>
      </c>
      <c r="D215" s="1" t="s">
        <v>4796</v>
      </c>
      <c r="E215" s="2" t="s">
        <v>700</v>
      </c>
      <c r="G215" s="3" t="s">
        <v>2904</v>
      </c>
      <c r="H215" s="1" t="s">
        <v>2905</v>
      </c>
      <c r="I215" s="77" t="s">
        <v>4797</v>
      </c>
      <c r="K215" s="16" t="s">
        <v>4798</v>
      </c>
      <c r="L215" s="58" t="s">
        <v>4799</v>
      </c>
      <c r="M215" t="s">
        <v>4800</v>
      </c>
      <c r="N215" s="43"/>
      <c r="O215" s="43"/>
    </row>
    <row r="216" spans="1:15">
      <c r="A216" s="1" t="s">
        <v>634</v>
      </c>
      <c r="B216" s="1" t="s">
        <v>7</v>
      </c>
      <c r="C216" s="16" t="s">
        <v>2163</v>
      </c>
      <c r="D216" s="1" t="s">
        <v>655</v>
      </c>
      <c r="E216" s="2" t="s">
        <v>327</v>
      </c>
      <c r="G216" s="3" t="s">
        <v>241</v>
      </c>
      <c r="H216" s="1" t="s">
        <v>242</v>
      </c>
      <c r="I216" s="77" t="s">
        <v>1421</v>
      </c>
      <c r="K216" s="16" t="s">
        <v>2162</v>
      </c>
      <c r="L216" s="58" t="s">
        <v>3500</v>
      </c>
      <c r="M216" s="59" t="s">
        <v>2667</v>
      </c>
      <c r="N216" s="43"/>
      <c r="O216" s="43"/>
    </row>
    <row r="217" spans="1:15">
      <c r="A217" s="1" t="s">
        <v>1183</v>
      </c>
      <c r="B217" s="1" t="s">
        <v>341</v>
      </c>
      <c r="C217" s="16" t="s">
        <v>1859</v>
      </c>
      <c r="D217" s="1" t="s">
        <v>1184</v>
      </c>
      <c r="E217" s="2" t="s">
        <v>145</v>
      </c>
      <c r="G217" s="3" t="s">
        <v>193</v>
      </c>
      <c r="H217" s="1" t="s">
        <v>194</v>
      </c>
      <c r="I217" s="77" t="s">
        <v>1405</v>
      </c>
      <c r="K217" s="16" t="s">
        <v>1858</v>
      </c>
      <c r="L217" s="58" t="s">
        <v>3631</v>
      </c>
      <c r="M217" s="59" t="s">
        <v>2570</v>
      </c>
      <c r="N217" s="43"/>
      <c r="O217" s="43"/>
    </row>
    <row r="218" spans="1:15">
      <c r="A218" s="1" t="s">
        <v>1296</v>
      </c>
      <c r="B218" s="1" t="s">
        <v>1309</v>
      </c>
      <c r="C218" s="16" t="s">
        <v>2166</v>
      </c>
      <c r="D218" s="1" t="s">
        <v>1310</v>
      </c>
      <c r="E218" s="2" t="s">
        <v>3993</v>
      </c>
      <c r="G218" s="3" t="s">
        <v>1311</v>
      </c>
      <c r="H218" s="1" t="s">
        <v>1312</v>
      </c>
      <c r="I218" s="77" t="s">
        <v>2164</v>
      </c>
      <c r="K218" s="16" t="s">
        <v>2165</v>
      </c>
      <c r="L218" s="58" t="s">
        <v>3196</v>
      </c>
      <c r="M218" t="s">
        <v>5188</v>
      </c>
      <c r="N218" s="43"/>
      <c r="O218" s="43"/>
    </row>
    <row r="219" spans="1:15">
      <c r="A219" s="1" t="s">
        <v>5469</v>
      </c>
      <c r="B219" s="1" t="s">
        <v>944</v>
      </c>
      <c r="C219" s="16" t="s">
        <v>5470</v>
      </c>
      <c r="D219" s="1" t="s">
        <v>5471</v>
      </c>
      <c r="E219" s="2" t="s">
        <v>62</v>
      </c>
      <c r="G219" s="3" t="s">
        <v>146</v>
      </c>
      <c r="H219" s="1" t="s">
        <v>147</v>
      </c>
      <c r="I219" s="77" t="s">
        <v>5472</v>
      </c>
      <c r="K219" s="16" t="s">
        <v>5473</v>
      </c>
      <c r="L219" s="58" t="s">
        <v>5474</v>
      </c>
      <c r="M219" t="s">
        <v>5475</v>
      </c>
      <c r="N219" s="43"/>
      <c r="O219" s="43"/>
    </row>
    <row r="220" spans="1:15">
      <c r="A220" s="1" t="s">
        <v>2628</v>
      </c>
      <c r="B220" s="1" t="s">
        <v>2629</v>
      </c>
      <c r="C220" s="16" t="s">
        <v>2633</v>
      </c>
      <c r="D220" s="1" t="s">
        <v>2630</v>
      </c>
      <c r="E220" s="2" t="s">
        <v>2631</v>
      </c>
      <c r="F220" s="2" t="s">
        <v>1262</v>
      </c>
      <c r="G220" s="3" t="s">
        <v>558</v>
      </c>
      <c r="H220" s="1" t="s">
        <v>559</v>
      </c>
      <c r="I220" s="77" t="s">
        <v>2601</v>
      </c>
      <c r="K220" s="16" t="s">
        <v>2632</v>
      </c>
      <c r="L220" s="58" t="s">
        <v>3501</v>
      </c>
      <c r="M220" s="59" t="s">
        <v>2634</v>
      </c>
      <c r="N220" s="43"/>
      <c r="O220" s="43"/>
    </row>
    <row r="221" spans="1:15" ht="15" customHeight="1">
      <c r="A221" s="1" t="s">
        <v>4893</v>
      </c>
      <c r="B221" s="1" t="s">
        <v>3369</v>
      </c>
      <c r="C221" s="16" t="s">
        <v>4894</v>
      </c>
      <c r="D221" s="1" t="s">
        <v>4895</v>
      </c>
      <c r="E221" s="2" t="s">
        <v>675</v>
      </c>
      <c r="G221" s="3" t="s">
        <v>241</v>
      </c>
      <c r="H221" s="1" t="s">
        <v>242</v>
      </c>
      <c r="I221" s="77" t="s">
        <v>4896</v>
      </c>
      <c r="K221" s="16" t="s">
        <v>4897</v>
      </c>
      <c r="L221" s="58" t="s">
        <v>4898</v>
      </c>
      <c r="M221" t="s">
        <v>4899</v>
      </c>
      <c r="N221" s="43"/>
      <c r="O221" s="43"/>
    </row>
    <row r="222" spans="1:15">
      <c r="A222" s="1" t="s">
        <v>125</v>
      </c>
      <c r="B222" s="1" t="s">
        <v>126</v>
      </c>
      <c r="C222" s="16" t="s">
        <v>2167</v>
      </c>
      <c r="D222" s="1" t="s">
        <v>127</v>
      </c>
      <c r="E222" s="2" t="s">
        <v>128</v>
      </c>
      <c r="G222" s="3" t="s">
        <v>129</v>
      </c>
      <c r="H222" s="1" t="s">
        <v>130</v>
      </c>
      <c r="I222" s="77" t="s">
        <v>1377</v>
      </c>
      <c r="K222" s="16" t="s">
        <v>2168</v>
      </c>
      <c r="L222" s="58" t="s">
        <v>3502</v>
      </c>
      <c r="M222" s="59" t="s">
        <v>2790</v>
      </c>
      <c r="N222" s="43"/>
      <c r="O222" s="43"/>
    </row>
    <row r="223" spans="1:15">
      <c r="A223" s="1" t="s">
        <v>3400</v>
      </c>
      <c r="B223" s="1" t="s">
        <v>3401</v>
      </c>
      <c r="C223" s="16" t="s">
        <v>3402</v>
      </c>
      <c r="D223" s="1" t="s">
        <v>3403</v>
      </c>
      <c r="E223" s="2" t="s">
        <v>192</v>
      </c>
      <c r="G223" s="3" t="s">
        <v>737</v>
      </c>
      <c r="H223" s="1" t="s">
        <v>2731</v>
      </c>
      <c r="I223" s="77" t="s">
        <v>3404</v>
      </c>
      <c r="K223" s="16" t="s">
        <v>3405</v>
      </c>
      <c r="L223" s="58" t="s">
        <v>3406</v>
      </c>
      <c r="M223" s="43" t="s">
        <v>6287</v>
      </c>
      <c r="N223" s="43"/>
      <c r="O223" s="43"/>
    </row>
    <row r="224" spans="1:15">
      <c r="A224" s="1" t="s">
        <v>171</v>
      </c>
      <c r="B224" s="1" t="s">
        <v>7</v>
      </c>
      <c r="C224" s="16" t="s">
        <v>1488</v>
      </c>
      <c r="D224" s="1" t="s">
        <v>172</v>
      </c>
      <c r="E224" s="2" t="s">
        <v>173</v>
      </c>
      <c r="G224" s="3" t="s">
        <v>174</v>
      </c>
      <c r="H224" s="1" t="s">
        <v>175</v>
      </c>
      <c r="I224" s="77" t="s">
        <v>1356</v>
      </c>
      <c r="K224" s="16" t="s">
        <v>3979</v>
      </c>
      <c r="L224" s="58" t="s">
        <v>3197</v>
      </c>
      <c r="M224" s="59" t="s">
        <v>1489</v>
      </c>
      <c r="N224" s="43"/>
      <c r="O224" s="43"/>
    </row>
    <row r="225" spans="1:15" ht="15" customHeight="1">
      <c r="A225" s="1" t="s">
        <v>5304</v>
      </c>
      <c r="B225" s="1" t="s">
        <v>1005</v>
      </c>
      <c r="C225" s="16" t="s">
        <v>5305</v>
      </c>
      <c r="D225" s="1" t="s">
        <v>5306</v>
      </c>
      <c r="E225" s="2" t="s">
        <v>773</v>
      </c>
      <c r="F225" s="2" t="s">
        <v>4276</v>
      </c>
      <c r="G225" s="3" t="s">
        <v>2594</v>
      </c>
      <c r="H225" s="1" t="s">
        <v>1156</v>
      </c>
      <c r="I225" s="77" t="s">
        <v>5307</v>
      </c>
      <c r="K225" s="16" t="s">
        <v>5308</v>
      </c>
      <c r="L225" s="58" t="s">
        <v>5309</v>
      </c>
      <c r="M225" t="s">
        <v>5310</v>
      </c>
      <c r="N225" s="43"/>
      <c r="O225" s="43"/>
    </row>
    <row r="226" spans="1:15">
      <c r="A226" s="1" t="s">
        <v>753</v>
      </c>
      <c r="B226" s="1" t="s">
        <v>754</v>
      </c>
      <c r="C226" s="16" t="s">
        <v>1853</v>
      </c>
      <c r="D226" s="1" t="s">
        <v>772</v>
      </c>
      <c r="E226" s="2" t="s">
        <v>773</v>
      </c>
      <c r="G226" s="3" t="s">
        <v>513</v>
      </c>
      <c r="H226" s="1" t="s">
        <v>774</v>
      </c>
      <c r="I226" s="77" t="s">
        <v>1428</v>
      </c>
      <c r="K226" s="16" t="s">
        <v>4463</v>
      </c>
      <c r="L226" s="58" t="s">
        <v>4525</v>
      </c>
      <c r="M226" s="59" t="s">
        <v>2562</v>
      </c>
      <c r="N226" s="43"/>
      <c r="O226" s="43"/>
    </row>
    <row r="227" spans="1:15">
      <c r="A227" s="1" t="s">
        <v>753</v>
      </c>
      <c r="B227" s="1" t="s">
        <v>5686</v>
      </c>
      <c r="C227" s="16" t="s">
        <v>6580</v>
      </c>
      <c r="D227" s="1" t="s">
        <v>1041</v>
      </c>
      <c r="E227" s="2" t="s">
        <v>3151</v>
      </c>
      <c r="G227" s="3" t="s">
        <v>1042</v>
      </c>
      <c r="H227" s="1" t="s">
        <v>1043</v>
      </c>
      <c r="I227" s="77">
        <v>44362</v>
      </c>
      <c r="K227" s="16" t="s">
        <v>6581</v>
      </c>
      <c r="L227" s="58" t="s">
        <v>6582</v>
      </c>
      <c r="M227" s="43" t="s">
        <v>6583</v>
      </c>
      <c r="N227" s="43"/>
      <c r="O227" s="43"/>
    </row>
    <row r="228" spans="1:15">
      <c r="A228" s="1" t="s">
        <v>451</v>
      </c>
      <c r="B228" s="1" t="s">
        <v>452</v>
      </c>
      <c r="C228" s="16" t="s">
        <v>1600</v>
      </c>
      <c r="D228" s="1" t="s">
        <v>479</v>
      </c>
      <c r="E228" s="2" t="s">
        <v>3994</v>
      </c>
      <c r="G228" s="3" t="s">
        <v>279</v>
      </c>
      <c r="H228" s="1" t="s">
        <v>280</v>
      </c>
      <c r="I228" s="77" t="s">
        <v>1425</v>
      </c>
      <c r="K228" s="16" t="s">
        <v>1599</v>
      </c>
      <c r="L228" s="58" t="s">
        <v>3198</v>
      </c>
      <c r="M228" s="59" t="s">
        <v>2784</v>
      </c>
      <c r="N228" s="43"/>
      <c r="O228" s="43"/>
    </row>
    <row r="229" spans="1:15">
      <c r="A229" s="1" t="s">
        <v>4507</v>
      </c>
      <c r="B229" s="1" t="s">
        <v>4508</v>
      </c>
      <c r="C229" s="3" t="s">
        <v>4509</v>
      </c>
      <c r="D229" s="1" t="s">
        <v>4510</v>
      </c>
      <c r="E229" s="2" t="s">
        <v>128</v>
      </c>
      <c r="G229" s="3" t="s">
        <v>4511</v>
      </c>
      <c r="H229" s="1" t="s">
        <v>2282</v>
      </c>
      <c r="I229" s="77" t="s">
        <v>3094</v>
      </c>
      <c r="K229" s="16" t="s">
        <v>4512</v>
      </c>
      <c r="L229" s="23" t="s">
        <v>4513</v>
      </c>
      <c r="M229" s="43" t="s">
        <v>5599</v>
      </c>
      <c r="N229" s="43"/>
      <c r="O229" s="43"/>
    </row>
    <row r="230" spans="1:15">
      <c r="A230" s="1" t="s">
        <v>2878</v>
      </c>
      <c r="B230" s="1" t="s">
        <v>2879</v>
      </c>
      <c r="C230" s="16" t="s">
        <v>2880</v>
      </c>
      <c r="D230" s="1" t="s">
        <v>5338</v>
      </c>
      <c r="E230" s="2" t="s">
        <v>1246</v>
      </c>
      <c r="G230" s="3" t="s">
        <v>102</v>
      </c>
      <c r="H230" s="1" t="s">
        <v>103</v>
      </c>
      <c r="I230" s="77" t="s">
        <v>2682</v>
      </c>
      <c r="K230" s="16" t="s">
        <v>6194</v>
      </c>
      <c r="L230" s="58" t="s">
        <v>6195</v>
      </c>
      <c r="M230" s="43" t="s">
        <v>6196</v>
      </c>
      <c r="N230" s="43"/>
      <c r="O230" s="43"/>
    </row>
    <row r="231" spans="1:15">
      <c r="A231" s="1" t="s">
        <v>5331</v>
      </c>
      <c r="B231" s="1" t="s">
        <v>888</v>
      </c>
      <c r="C231" s="16" t="s">
        <v>1762</v>
      </c>
      <c r="D231" s="1" t="s">
        <v>908</v>
      </c>
      <c r="E231" s="2" t="s">
        <v>17</v>
      </c>
      <c r="G231" s="3" t="s">
        <v>657</v>
      </c>
      <c r="H231" s="1" t="s">
        <v>658</v>
      </c>
      <c r="I231" s="77" t="s">
        <v>1445</v>
      </c>
      <c r="K231" s="16" t="s">
        <v>3060</v>
      </c>
      <c r="L231" s="58" t="s">
        <v>3503</v>
      </c>
      <c r="M231" s="59" t="s">
        <v>2925</v>
      </c>
      <c r="N231" s="43"/>
      <c r="O231" s="43"/>
    </row>
    <row r="232" spans="1:15">
      <c r="A232" s="1" t="s">
        <v>104</v>
      </c>
      <c r="B232" s="1" t="s">
        <v>105</v>
      </c>
      <c r="C232" s="16" t="s">
        <v>2170</v>
      </c>
      <c r="D232" s="1" t="s">
        <v>106</v>
      </c>
      <c r="E232" s="2" t="s">
        <v>36</v>
      </c>
      <c r="G232" s="3" t="s">
        <v>107</v>
      </c>
      <c r="H232" s="1" t="s">
        <v>108</v>
      </c>
      <c r="I232" s="77" t="s">
        <v>1553</v>
      </c>
      <c r="K232" s="16" t="s">
        <v>2169</v>
      </c>
      <c r="L232" s="58" t="s">
        <v>3632</v>
      </c>
      <c r="M232" s="59" t="s">
        <v>3117</v>
      </c>
      <c r="N232" s="43"/>
      <c r="O232" s="43"/>
    </row>
    <row r="233" spans="1:15">
      <c r="A233" s="1" t="s">
        <v>1317</v>
      </c>
      <c r="B233" s="1" t="s">
        <v>341</v>
      </c>
      <c r="C233" s="16" t="s">
        <v>1354</v>
      </c>
      <c r="D233" s="1" t="s">
        <v>1318</v>
      </c>
      <c r="E233" s="2" t="s">
        <v>17</v>
      </c>
      <c r="G233" s="3" t="s">
        <v>1319</v>
      </c>
      <c r="H233" s="1" t="s">
        <v>1320</v>
      </c>
      <c r="I233" s="77" t="s">
        <v>1353</v>
      </c>
      <c r="K233" s="16" t="s">
        <v>1352</v>
      </c>
      <c r="L233" s="58" t="s">
        <v>3199</v>
      </c>
      <c r="M233" s="59" t="s">
        <v>2823</v>
      </c>
      <c r="N233" s="43"/>
      <c r="O233" s="43"/>
    </row>
    <row r="234" spans="1:15">
      <c r="A234" s="1" t="s">
        <v>5258</v>
      </c>
      <c r="B234" s="1" t="s">
        <v>72</v>
      </c>
      <c r="C234" s="16" t="s">
        <v>5259</v>
      </c>
      <c r="D234" s="1" t="s">
        <v>5260</v>
      </c>
      <c r="E234" s="2" t="s">
        <v>5261</v>
      </c>
      <c r="G234" s="3" t="s">
        <v>5262</v>
      </c>
      <c r="H234" s="1" t="s">
        <v>5263</v>
      </c>
      <c r="I234" s="77" t="s">
        <v>5210</v>
      </c>
      <c r="K234" s="16" t="s">
        <v>5265</v>
      </c>
      <c r="L234" s="58" t="s">
        <v>5266</v>
      </c>
      <c r="M234" t="s">
        <v>5267</v>
      </c>
      <c r="N234" s="43"/>
      <c r="O234" s="43"/>
    </row>
    <row r="235" spans="1:15">
      <c r="A235" s="5" t="s">
        <v>1089</v>
      </c>
      <c r="B235" s="6" t="s">
        <v>954</v>
      </c>
      <c r="C235" s="17" t="s">
        <v>1462</v>
      </c>
      <c r="D235" s="5" t="s">
        <v>1074</v>
      </c>
      <c r="E235" s="7" t="s">
        <v>290</v>
      </c>
      <c r="F235" s="7"/>
      <c r="G235" s="8" t="s">
        <v>869</v>
      </c>
      <c r="H235" s="5" t="s">
        <v>1076</v>
      </c>
      <c r="I235" s="77">
        <v>42164</v>
      </c>
      <c r="J235" s="19"/>
      <c r="K235" s="17" t="s">
        <v>3035</v>
      </c>
      <c r="L235" s="58" t="s">
        <v>3504</v>
      </c>
      <c r="M235" s="59" t="s">
        <v>1463</v>
      </c>
      <c r="N235" s="43"/>
      <c r="O235" s="43"/>
    </row>
    <row r="236" spans="1:15">
      <c r="A236" s="1" t="s">
        <v>755</v>
      </c>
      <c r="B236" s="1" t="s">
        <v>756</v>
      </c>
      <c r="C236" s="16" t="s">
        <v>1691</v>
      </c>
      <c r="D236" s="1" t="s">
        <v>775</v>
      </c>
      <c r="E236" s="2" t="s">
        <v>74</v>
      </c>
      <c r="G236" s="3" t="s">
        <v>776</v>
      </c>
      <c r="H236" s="1" t="s">
        <v>691</v>
      </c>
      <c r="I236" s="77" t="s">
        <v>1428</v>
      </c>
      <c r="K236" s="16" t="s">
        <v>1690</v>
      </c>
      <c r="L236" s="58" t="s">
        <v>3200</v>
      </c>
      <c r="M236" t="s">
        <v>5515</v>
      </c>
      <c r="N236" s="43"/>
      <c r="O236" s="43"/>
    </row>
    <row r="237" spans="1:15" s="11" customFormat="1">
      <c r="A237" s="1" t="s">
        <v>406</v>
      </c>
      <c r="B237" s="1" t="s">
        <v>407</v>
      </c>
      <c r="C237" s="16" t="s">
        <v>1832</v>
      </c>
      <c r="D237" s="6" t="s">
        <v>2605</v>
      </c>
      <c r="E237" s="7" t="s">
        <v>257</v>
      </c>
      <c r="F237" s="7"/>
      <c r="G237" s="8" t="s">
        <v>414</v>
      </c>
      <c r="H237" s="6" t="s">
        <v>415</v>
      </c>
      <c r="I237" s="77" t="s">
        <v>1425</v>
      </c>
      <c r="J237" s="16"/>
      <c r="K237" s="16" t="s">
        <v>1831</v>
      </c>
      <c r="L237" s="58" t="s">
        <v>3201</v>
      </c>
      <c r="M237" s="59" t="s">
        <v>1833</v>
      </c>
      <c r="N237" s="69"/>
      <c r="O237" s="69"/>
    </row>
    <row r="238" spans="1:15">
      <c r="A238" s="1" t="s">
        <v>953</v>
      </c>
      <c r="B238" s="1" t="s">
        <v>954</v>
      </c>
      <c r="C238" s="16" t="s">
        <v>1674</v>
      </c>
      <c r="D238" s="1" t="s">
        <v>966</v>
      </c>
      <c r="E238" s="2" t="s">
        <v>910</v>
      </c>
      <c r="G238" s="3" t="s">
        <v>958</v>
      </c>
      <c r="H238" s="1" t="s">
        <v>559</v>
      </c>
      <c r="I238" s="77" t="s">
        <v>1431</v>
      </c>
      <c r="K238" s="16" t="s">
        <v>1673</v>
      </c>
      <c r="L238" s="58" t="s">
        <v>3202</v>
      </c>
      <c r="M238" s="59" t="s">
        <v>3973</v>
      </c>
      <c r="N238" s="43"/>
      <c r="O238" s="43"/>
    </row>
    <row r="239" spans="1:15">
      <c r="A239" s="1" t="s">
        <v>5290</v>
      </c>
      <c r="B239" s="1" t="s">
        <v>884</v>
      </c>
      <c r="C239" s="16" t="s">
        <v>5291</v>
      </c>
      <c r="D239" s="1" t="s">
        <v>5292</v>
      </c>
      <c r="E239" s="2" t="s">
        <v>35</v>
      </c>
      <c r="G239" s="3" t="s">
        <v>306</v>
      </c>
      <c r="H239" s="1" t="s">
        <v>361</v>
      </c>
      <c r="I239" s="77" t="s">
        <v>5293</v>
      </c>
      <c r="K239" s="16" t="s">
        <v>5294</v>
      </c>
      <c r="L239" s="58" t="s">
        <v>5295</v>
      </c>
      <c r="M239" t="s">
        <v>5296</v>
      </c>
      <c r="N239" s="43"/>
      <c r="O239" s="43"/>
    </row>
    <row r="240" spans="1:15">
      <c r="A240" s="1" t="s">
        <v>4745</v>
      </c>
      <c r="B240" s="1" t="s">
        <v>999</v>
      </c>
      <c r="C240" s="16" t="s">
        <v>4746</v>
      </c>
      <c r="D240" s="1" t="s">
        <v>4747</v>
      </c>
      <c r="E240" s="2" t="s">
        <v>20</v>
      </c>
      <c r="G240" s="3" t="s">
        <v>2490</v>
      </c>
      <c r="H240" s="1" t="s">
        <v>4748</v>
      </c>
      <c r="I240" s="77" t="s">
        <v>4742</v>
      </c>
      <c r="K240" s="16" t="s">
        <v>4749</v>
      </c>
      <c r="L240" s="58" t="s">
        <v>4750</v>
      </c>
      <c r="M240" t="s">
        <v>4751</v>
      </c>
      <c r="N240" s="43"/>
      <c r="O240" s="43"/>
    </row>
    <row r="241" spans="1:15">
      <c r="A241" s="1" t="s">
        <v>4745</v>
      </c>
      <c r="B241" s="1" t="s">
        <v>7</v>
      </c>
      <c r="C241" s="16" t="s">
        <v>5649</v>
      </c>
      <c r="D241" s="1" t="s">
        <v>5650</v>
      </c>
      <c r="E241" s="2" t="s">
        <v>411</v>
      </c>
      <c r="G241" s="3" t="s">
        <v>338</v>
      </c>
      <c r="H241" s="1" t="s">
        <v>5499</v>
      </c>
      <c r="I241" s="77">
        <v>43918</v>
      </c>
      <c r="K241" s="16" t="s">
        <v>5651</v>
      </c>
      <c r="L241" s="58" t="s">
        <v>5652</v>
      </c>
      <c r="M241" s="43" t="s">
        <v>5653</v>
      </c>
      <c r="N241" s="43"/>
      <c r="O241" s="43"/>
    </row>
    <row r="242" spans="1:15">
      <c r="A242" s="1" t="s">
        <v>969</v>
      </c>
      <c r="B242" s="1" t="s">
        <v>978</v>
      </c>
      <c r="C242" s="16" t="s">
        <v>1979</v>
      </c>
      <c r="D242" s="1" t="s">
        <v>515</v>
      </c>
      <c r="E242" s="2" t="s">
        <v>982</v>
      </c>
      <c r="G242" s="3" t="s">
        <v>983</v>
      </c>
      <c r="H242" s="1" t="s">
        <v>984</v>
      </c>
      <c r="I242" s="77" t="s">
        <v>1978</v>
      </c>
      <c r="K242" s="16" t="s">
        <v>1977</v>
      </c>
      <c r="L242" s="58" t="s">
        <v>3162</v>
      </c>
      <c r="M242" s="59" t="s">
        <v>3163</v>
      </c>
      <c r="N242" s="43"/>
      <c r="O242" s="43"/>
    </row>
    <row r="243" spans="1:15" s="5" customFormat="1">
      <c r="A243" s="1" t="s">
        <v>5530</v>
      </c>
      <c r="B243" s="1" t="s">
        <v>223</v>
      </c>
      <c r="C243" s="16" t="s">
        <v>5531</v>
      </c>
      <c r="D243" s="1" t="s">
        <v>5532</v>
      </c>
      <c r="E243" s="2" t="s">
        <v>828</v>
      </c>
      <c r="F243" s="2"/>
      <c r="G243" s="3" t="s">
        <v>5533</v>
      </c>
      <c r="H243" s="1" t="s">
        <v>5534</v>
      </c>
      <c r="I243" s="77">
        <v>43860</v>
      </c>
      <c r="J243" s="16"/>
      <c r="K243" s="16" t="s">
        <v>5535</v>
      </c>
      <c r="L243" s="58" t="s">
        <v>5536</v>
      </c>
      <c r="M243" t="s">
        <v>5537</v>
      </c>
      <c r="N243" s="43"/>
      <c r="O243" s="43"/>
    </row>
    <row r="244" spans="1:15" s="5" customFormat="1">
      <c r="A244" s="1" t="s">
        <v>421</v>
      </c>
      <c r="B244" s="1" t="s">
        <v>422</v>
      </c>
      <c r="C244" s="16" t="s">
        <v>1752</v>
      </c>
      <c r="D244" s="1" t="s">
        <v>433</v>
      </c>
      <c r="E244" s="2" t="s">
        <v>434</v>
      </c>
      <c r="F244" s="2"/>
      <c r="G244" s="3" t="s">
        <v>435</v>
      </c>
      <c r="H244" s="1" t="s">
        <v>436</v>
      </c>
      <c r="I244" s="77" t="s">
        <v>1425</v>
      </c>
      <c r="J244" s="16"/>
      <c r="K244" s="16" t="s">
        <v>1751</v>
      </c>
      <c r="L244" s="58" t="s">
        <v>3633</v>
      </c>
      <c r="M244" s="59" t="s">
        <v>2685</v>
      </c>
      <c r="N244" s="43"/>
      <c r="O244" s="43"/>
    </row>
    <row r="245" spans="1:15">
      <c r="A245" s="1" t="s">
        <v>5509</v>
      </c>
      <c r="B245" s="1" t="s">
        <v>320</v>
      </c>
      <c r="C245" s="16" t="s">
        <v>5510</v>
      </c>
      <c r="D245" s="1" t="s">
        <v>5511</v>
      </c>
      <c r="E245" s="2" t="s">
        <v>198</v>
      </c>
      <c r="G245" s="3" t="s">
        <v>2811</v>
      </c>
      <c r="H245" s="1" t="s">
        <v>2812</v>
      </c>
      <c r="I245" s="77">
        <v>43846</v>
      </c>
      <c r="K245" s="16" t="s">
        <v>5512</v>
      </c>
      <c r="L245" s="58" t="s">
        <v>5513</v>
      </c>
      <c r="M245" t="s">
        <v>5514</v>
      </c>
      <c r="N245" s="43"/>
      <c r="O245" s="43"/>
    </row>
    <row r="246" spans="1:15" s="33" customFormat="1">
      <c r="A246" s="1" t="s">
        <v>4322</v>
      </c>
      <c r="B246" s="1" t="s">
        <v>4323</v>
      </c>
      <c r="C246" s="16" t="s">
        <v>4324</v>
      </c>
      <c r="D246" s="1" t="s">
        <v>2360</v>
      </c>
      <c r="E246" s="2" t="s">
        <v>71</v>
      </c>
      <c r="F246" s="2" t="s">
        <v>36</v>
      </c>
      <c r="G246" s="3" t="s">
        <v>1177</v>
      </c>
      <c r="H246" s="1" t="s">
        <v>2768</v>
      </c>
      <c r="I246" s="77" t="s">
        <v>5478</v>
      </c>
      <c r="J246" s="16"/>
      <c r="K246" s="16" t="s">
        <v>6029</v>
      </c>
      <c r="L246" s="58" t="s">
        <v>6030</v>
      </c>
      <c r="M246" s="43" t="s">
        <v>6031</v>
      </c>
      <c r="N246" s="43"/>
      <c r="O246" s="43"/>
    </row>
    <row r="247" spans="1:15">
      <c r="A247" s="1" t="s">
        <v>781</v>
      </c>
      <c r="B247" s="1" t="s">
        <v>782</v>
      </c>
      <c r="C247" s="16" t="s">
        <v>1729</v>
      </c>
      <c r="D247" s="1" t="s">
        <v>790</v>
      </c>
      <c r="E247" s="2" t="s">
        <v>791</v>
      </c>
      <c r="G247" s="3" t="s">
        <v>792</v>
      </c>
      <c r="H247" s="1" t="s">
        <v>793</v>
      </c>
      <c r="I247" s="77" t="s">
        <v>1728</v>
      </c>
      <c r="K247" s="16" t="s">
        <v>1727</v>
      </c>
      <c r="L247" s="58" t="s">
        <v>3634</v>
      </c>
      <c r="M247" s="59" t="s">
        <v>2986</v>
      </c>
      <c r="N247" s="43"/>
      <c r="O247" s="43"/>
    </row>
    <row r="248" spans="1:15">
      <c r="A248" s="1" t="s">
        <v>2055</v>
      </c>
      <c r="B248" s="1" t="s">
        <v>2056</v>
      </c>
      <c r="C248" s="17" t="s">
        <v>2061</v>
      </c>
      <c r="D248" s="1" t="s">
        <v>2057</v>
      </c>
      <c r="E248" s="2" t="s">
        <v>3995</v>
      </c>
      <c r="G248" s="3" t="s">
        <v>2058</v>
      </c>
      <c r="H248" s="1" t="s">
        <v>2059</v>
      </c>
      <c r="I248" s="78" t="s">
        <v>2060</v>
      </c>
      <c r="J248" s="17"/>
      <c r="K248" s="17" t="s">
        <v>2062</v>
      </c>
      <c r="L248" s="58" t="s">
        <v>3203</v>
      </c>
      <c r="M248" s="59" t="s">
        <v>2993</v>
      </c>
      <c r="N248" s="43"/>
      <c r="O248" s="43"/>
    </row>
    <row r="249" spans="1:15">
      <c r="A249" s="1" t="s">
        <v>2357</v>
      </c>
      <c r="B249" s="1" t="s">
        <v>377</v>
      </c>
      <c r="C249" s="16" t="s">
        <v>2362</v>
      </c>
      <c r="D249" s="1" t="s">
        <v>2360</v>
      </c>
      <c r="E249" s="2" t="s">
        <v>681</v>
      </c>
      <c r="G249" s="3" t="s">
        <v>2358</v>
      </c>
      <c r="H249" s="1" t="s">
        <v>2359</v>
      </c>
      <c r="I249" s="77" t="s">
        <v>2361</v>
      </c>
      <c r="K249" s="16" t="s">
        <v>2363</v>
      </c>
      <c r="L249" s="58" t="s">
        <v>3505</v>
      </c>
      <c r="M249" t="s">
        <v>5326</v>
      </c>
      <c r="N249" s="43"/>
      <c r="O249" s="43"/>
    </row>
    <row r="250" spans="1:15">
      <c r="A250" s="1" t="s">
        <v>5052</v>
      </c>
      <c r="B250" s="1" t="s">
        <v>367</v>
      </c>
      <c r="C250" s="16" t="s">
        <v>5053</v>
      </c>
      <c r="D250" s="1" t="s">
        <v>5054</v>
      </c>
      <c r="E250" s="2" t="s">
        <v>290</v>
      </c>
      <c r="G250" s="3" t="s">
        <v>5055</v>
      </c>
      <c r="H250" s="1" t="s">
        <v>5056</v>
      </c>
      <c r="I250" s="77" t="s">
        <v>5057</v>
      </c>
      <c r="K250" s="16" t="s">
        <v>5058</v>
      </c>
      <c r="L250" t="s">
        <v>5060</v>
      </c>
      <c r="M250" t="s">
        <v>5059</v>
      </c>
      <c r="N250" s="43"/>
      <c r="O250" s="43"/>
    </row>
    <row r="251" spans="1:15">
      <c r="A251" s="1" t="s">
        <v>6169</v>
      </c>
      <c r="B251" s="1" t="s">
        <v>975</v>
      </c>
      <c r="C251" s="16" t="s">
        <v>6170</v>
      </c>
      <c r="D251" s="1" t="s">
        <v>6171</v>
      </c>
      <c r="E251" s="2" t="s">
        <v>6172</v>
      </c>
      <c r="G251" s="3" t="s">
        <v>5262</v>
      </c>
      <c r="H251" s="1" t="s">
        <v>5263</v>
      </c>
      <c r="I251" s="77">
        <v>44200</v>
      </c>
      <c r="K251" s="16" t="s">
        <v>6173</v>
      </c>
      <c r="L251" s="58" t="s">
        <v>6174</v>
      </c>
      <c r="M251" s="43" t="s">
        <v>6175</v>
      </c>
      <c r="N251" s="43"/>
      <c r="O251" s="43"/>
    </row>
    <row r="252" spans="1:15" ht="15.75" customHeight="1">
      <c r="A252" s="1" t="s">
        <v>2084</v>
      </c>
      <c r="B252" s="1" t="s">
        <v>15</v>
      </c>
      <c r="C252" s="16" t="s">
        <v>2087</v>
      </c>
      <c r="D252" s="1" t="s">
        <v>2085</v>
      </c>
      <c r="E252" s="2" t="s">
        <v>904</v>
      </c>
      <c r="G252" s="3" t="s">
        <v>297</v>
      </c>
      <c r="H252" s="1" t="s">
        <v>298</v>
      </c>
      <c r="I252" s="77" t="s">
        <v>2086</v>
      </c>
      <c r="K252" s="16" t="s">
        <v>2088</v>
      </c>
      <c r="L252" s="58" t="s">
        <v>3204</v>
      </c>
      <c r="M252" s="59" t="s">
        <v>2089</v>
      </c>
      <c r="N252" s="43"/>
      <c r="O252" s="43"/>
    </row>
    <row r="253" spans="1:15" ht="15" customHeight="1">
      <c r="A253" s="1" t="s">
        <v>717</v>
      </c>
      <c r="B253" s="1" t="s">
        <v>132</v>
      </c>
      <c r="C253" s="16" t="s">
        <v>1776</v>
      </c>
      <c r="D253" s="1" t="s">
        <v>734</v>
      </c>
      <c r="E253" s="2" t="s">
        <v>3996</v>
      </c>
      <c r="G253" s="3" t="s">
        <v>669</v>
      </c>
      <c r="H253" s="1" t="s">
        <v>735</v>
      </c>
      <c r="I253" s="77" t="s">
        <v>1502</v>
      </c>
      <c r="K253" s="16" t="s">
        <v>1775</v>
      </c>
      <c r="L253" s="58" t="s">
        <v>3205</v>
      </c>
      <c r="M253" s="59" t="s">
        <v>3139</v>
      </c>
      <c r="N253" s="43"/>
      <c r="O253" s="43"/>
    </row>
    <row r="254" spans="1:15">
      <c r="A254" s="1" t="s">
        <v>1084</v>
      </c>
      <c r="B254" s="1" t="s">
        <v>3369</v>
      </c>
      <c r="C254" s="16" t="s">
        <v>3370</v>
      </c>
      <c r="D254" s="1" t="s">
        <v>3371</v>
      </c>
      <c r="E254" s="2" t="s">
        <v>941</v>
      </c>
      <c r="G254" s="3" t="s">
        <v>3372</v>
      </c>
      <c r="H254" s="1" t="s">
        <v>3373</v>
      </c>
      <c r="I254" s="77" t="s">
        <v>3342</v>
      </c>
      <c r="K254" s="16" t="s">
        <v>3374</v>
      </c>
      <c r="L254" s="58" t="s">
        <v>3635</v>
      </c>
      <c r="M254" s="59" t="s">
        <v>3375</v>
      </c>
      <c r="N254" s="43"/>
      <c r="O254" s="43"/>
    </row>
    <row r="255" spans="1:15">
      <c r="A255" s="5" t="s">
        <v>1084</v>
      </c>
      <c r="B255" s="6" t="s">
        <v>843</v>
      </c>
      <c r="C255" s="17" t="s">
        <v>1592</v>
      </c>
      <c r="D255" s="5" t="s">
        <v>933</v>
      </c>
      <c r="E255" s="7" t="s">
        <v>761</v>
      </c>
      <c r="F255" s="7"/>
      <c r="G255" s="8" t="s">
        <v>1062</v>
      </c>
      <c r="H255" s="6" t="s">
        <v>1061</v>
      </c>
      <c r="I255" s="78" t="s">
        <v>1591</v>
      </c>
      <c r="J255" s="17"/>
      <c r="K255" s="17" t="s">
        <v>1590</v>
      </c>
      <c r="L255" s="58" t="s">
        <v>3506</v>
      </c>
      <c r="M255" s="43" t="s">
        <v>5926</v>
      </c>
      <c r="N255" s="43"/>
      <c r="O255" s="43"/>
    </row>
    <row r="256" spans="1:15">
      <c r="A256" s="1" t="s">
        <v>883</v>
      </c>
      <c r="B256" s="1" t="s">
        <v>884</v>
      </c>
      <c r="C256" s="16" t="s">
        <v>1408</v>
      </c>
      <c r="D256" s="1" t="s">
        <v>896</v>
      </c>
      <c r="E256" s="2" t="s">
        <v>322</v>
      </c>
      <c r="G256" s="3" t="s">
        <v>897</v>
      </c>
      <c r="H256" s="1" t="s">
        <v>898</v>
      </c>
      <c r="I256" s="77" t="s">
        <v>1407</v>
      </c>
      <c r="K256" s="16" t="s">
        <v>2952</v>
      </c>
      <c r="L256" s="58" t="s">
        <v>3507</v>
      </c>
      <c r="M256" s="59" t="s">
        <v>1409</v>
      </c>
      <c r="N256" s="43"/>
      <c r="O256" s="43"/>
    </row>
    <row r="257" spans="1:15">
      <c r="A257" s="1" t="s">
        <v>1149</v>
      </c>
      <c r="B257" s="1" t="s">
        <v>177</v>
      </c>
      <c r="C257" s="16" t="s">
        <v>1657</v>
      </c>
      <c r="D257" s="1" t="s">
        <v>1150</v>
      </c>
      <c r="E257" s="2" t="s">
        <v>35</v>
      </c>
      <c r="G257" s="3" t="s">
        <v>1151</v>
      </c>
      <c r="H257" s="1" t="s">
        <v>1152</v>
      </c>
      <c r="I257" s="77" t="s">
        <v>1656</v>
      </c>
      <c r="K257" s="16" t="s">
        <v>1655</v>
      </c>
      <c r="L257" s="58" t="s">
        <v>3508</v>
      </c>
      <c r="M257" s="59" t="s">
        <v>2581</v>
      </c>
      <c r="N257" s="43"/>
      <c r="O257" s="43"/>
    </row>
    <row r="258" spans="1:15" ht="15" customHeight="1">
      <c r="A258" s="1" t="s">
        <v>160</v>
      </c>
      <c r="B258" s="1" t="s">
        <v>7</v>
      </c>
      <c r="C258" s="16" t="s">
        <v>2172</v>
      </c>
      <c r="D258" s="1" t="s">
        <v>161</v>
      </c>
      <c r="E258" s="2" t="s">
        <v>162</v>
      </c>
      <c r="G258" s="3" t="s">
        <v>163</v>
      </c>
      <c r="H258" s="1" t="s">
        <v>164</v>
      </c>
      <c r="I258" s="77" t="s">
        <v>1565</v>
      </c>
      <c r="K258" s="16" t="s">
        <v>2171</v>
      </c>
      <c r="L258" s="58" t="s">
        <v>3509</v>
      </c>
      <c r="M258" s="59" t="s">
        <v>2563</v>
      </c>
      <c r="N258" s="43"/>
      <c r="O258" s="43"/>
    </row>
    <row r="259" spans="1:15" ht="14.4" customHeight="1">
      <c r="A259" s="1" t="s">
        <v>4556</v>
      </c>
      <c r="B259" s="1" t="s">
        <v>4557</v>
      </c>
      <c r="C259" s="3" t="s">
        <v>4558</v>
      </c>
      <c r="D259" s="1" t="s">
        <v>4559</v>
      </c>
      <c r="E259" s="2" t="s">
        <v>254</v>
      </c>
      <c r="G259" s="3" t="s">
        <v>4560</v>
      </c>
      <c r="H259" s="1" t="s">
        <v>4561</v>
      </c>
      <c r="I259" s="77" t="s">
        <v>4562</v>
      </c>
      <c r="K259" s="16" t="s">
        <v>4563</v>
      </c>
      <c r="L259" s="23" t="s">
        <v>4564</v>
      </c>
      <c r="M259" s="23" t="s">
        <v>4565</v>
      </c>
      <c r="N259" s="43"/>
      <c r="O259" s="43"/>
    </row>
    <row r="260" spans="1:15">
      <c r="A260" s="1" t="s">
        <v>4477</v>
      </c>
      <c r="B260" s="1" t="s">
        <v>1081</v>
      </c>
      <c r="C260" s="16" t="s">
        <v>4478</v>
      </c>
      <c r="D260" s="1" t="s">
        <v>4479</v>
      </c>
      <c r="E260" s="2" t="s">
        <v>4480</v>
      </c>
      <c r="G260" s="3" t="s">
        <v>4481</v>
      </c>
      <c r="H260" s="1" t="s">
        <v>4482</v>
      </c>
      <c r="I260" s="77" t="s">
        <v>4483</v>
      </c>
      <c r="K260" s="16" t="s">
        <v>4484</v>
      </c>
      <c r="L260" s="58" t="s">
        <v>4485</v>
      </c>
      <c r="M260" t="s">
        <v>4486</v>
      </c>
      <c r="N260" s="43"/>
      <c r="O260" s="43"/>
    </row>
    <row r="261" spans="1:15" ht="15" customHeight="1">
      <c r="A261" s="1" t="s">
        <v>4432</v>
      </c>
      <c r="B261" s="1" t="s">
        <v>4433</v>
      </c>
      <c r="C261" s="16" t="s">
        <v>4431</v>
      </c>
      <c r="D261" s="1" t="s">
        <v>4434</v>
      </c>
      <c r="E261" s="2" t="s">
        <v>1209</v>
      </c>
      <c r="G261" s="3" t="s">
        <v>2358</v>
      </c>
      <c r="H261" s="1" t="s">
        <v>4435</v>
      </c>
      <c r="I261" s="77">
        <v>43332</v>
      </c>
      <c r="K261" s="16" t="s">
        <v>4436</v>
      </c>
      <c r="L261" s="58" t="s">
        <v>4437</v>
      </c>
      <c r="M261" s="33" t="s">
        <v>4438</v>
      </c>
      <c r="N261" s="43"/>
      <c r="O261" s="43"/>
    </row>
    <row r="262" spans="1:15">
      <c r="A262" s="1" t="s">
        <v>397</v>
      </c>
      <c r="B262" s="1" t="s">
        <v>132</v>
      </c>
      <c r="C262" s="16" t="s">
        <v>1829</v>
      </c>
      <c r="D262" s="1" t="s">
        <v>398</v>
      </c>
      <c r="E262" s="2" t="s">
        <v>3997</v>
      </c>
      <c r="G262" s="3" t="s">
        <v>399</v>
      </c>
      <c r="H262" s="1" t="s">
        <v>400</v>
      </c>
      <c r="I262" s="77" t="s">
        <v>1425</v>
      </c>
      <c r="K262" s="16" t="s">
        <v>1828</v>
      </c>
      <c r="L262" s="58" t="s">
        <v>3510</v>
      </c>
      <c r="M262" s="59" t="s">
        <v>1830</v>
      </c>
      <c r="N262" s="43"/>
      <c r="O262" s="43"/>
    </row>
    <row r="263" spans="1:15">
      <c r="A263" s="1" t="s">
        <v>446</v>
      </c>
      <c r="B263" s="1" t="s">
        <v>447</v>
      </c>
      <c r="C263" s="16" t="s">
        <v>1984</v>
      </c>
      <c r="D263" s="1" t="s">
        <v>470</v>
      </c>
      <c r="E263" s="2" t="s">
        <v>322</v>
      </c>
      <c r="G263" s="3" t="s">
        <v>471</v>
      </c>
      <c r="H263" s="1" t="s">
        <v>472</v>
      </c>
      <c r="I263" s="77" t="s">
        <v>1425</v>
      </c>
      <c r="K263" s="16" t="s">
        <v>1983</v>
      </c>
      <c r="L263" s="58" t="s">
        <v>3206</v>
      </c>
      <c r="M263" s="59" t="s">
        <v>3118</v>
      </c>
      <c r="N263" s="43"/>
      <c r="O263" s="43"/>
    </row>
    <row r="264" spans="1:15">
      <c r="A264" s="1" t="s">
        <v>4970</v>
      </c>
      <c r="B264" s="1" t="s">
        <v>3743</v>
      </c>
      <c r="C264" s="16" t="s">
        <v>4971</v>
      </c>
      <c r="D264" s="1" t="s">
        <v>4972</v>
      </c>
      <c r="E264" s="2" t="s">
        <v>374</v>
      </c>
      <c r="G264" s="3" t="s">
        <v>2358</v>
      </c>
      <c r="H264" s="1" t="s">
        <v>4435</v>
      </c>
      <c r="I264" s="77" t="s">
        <v>4973</v>
      </c>
      <c r="K264" s="16" t="s">
        <v>4974</v>
      </c>
      <c r="L264" s="58" t="s">
        <v>4975</v>
      </c>
      <c r="M264" t="s">
        <v>4976</v>
      </c>
      <c r="N264" s="43"/>
      <c r="O264" s="43"/>
    </row>
    <row r="265" spans="1:15">
      <c r="A265" s="1" t="s">
        <v>4783</v>
      </c>
      <c r="B265" s="1" t="s">
        <v>223</v>
      </c>
      <c r="C265" s="16" t="s">
        <v>1711</v>
      </c>
      <c r="D265" s="1" t="s">
        <v>1205</v>
      </c>
      <c r="E265" s="2" t="s">
        <v>1164</v>
      </c>
      <c r="G265" s="3" t="s">
        <v>1023</v>
      </c>
      <c r="H265" s="1" t="s">
        <v>1024</v>
      </c>
      <c r="I265" s="77" t="s">
        <v>1710</v>
      </c>
      <c r="K265" s="16" t="s">
        <v>1709</v>
      </c>
      <c r="L265" s="58" t="s">
        <v>3207</v>
      </c>
      <c r="M265" t="s">
        <v>4772</v>
      </c>
      <c r="N265" s="43"/>
      <c r="O265" s="43"/>
    </row>
    <row r="266" spans="1:15">
      <c r="A266" s="1" t="s">
        <v>246</v>
      </c>
      <c r="B266" s="1" t="s">
        <v>120</v>
      </c>
      <c r="C266" s="16" t="s">
        <v>1768</v>
      </c>
      <c r="D266" s="1" t="s">
        <v>247</v>
      </c>
      <c r="E266" s="2" t="s">
        <v>248</v>
      </c>
      <c r="G266" s="3" t="s">
        <v>249</v>
      </c>
      <c r="H266" s="1" t="s">
        <v>250</v>
      </c>
      <c r="I266" s="77" t="s">
        <v>1603</v>
      </c>
      <c r="K266" s="16" t="s">
        <v>3036</v>
      </c>
      <c r="L266" s="58" t="s">
        <v>3209</v>
      </c>
      <c r="M266" s="59" t="s">
        <v>1769</v>
      </c>
      <c r="N266" s="43"/>
      <c r="O266" s="43"/>
    </row>
    <row r="267" spans="1:15" ht="15" customHeight="1">
      <c r="A267" s="1" t="s">
        <v>4784</v>
      </c>
      <c r="B267" s="1" t="s">
        <v>304</v>
      </c>
      <c r="C267" s="16" t="s">
        <v>2414</v>
      </c>
      <c r="D267" s="1" t="s">
        <v>2412</v>
      </c>
      <c r="E267" s="2" t="s">
        <v>257</v>
      </c>
      <c r="G267" s="3" t="s">
        <v>431</v>
      </c>
      <c r="H267" s="1" t="s">
        <v>432</v>
      </c>
      <c r="I267" s="77" t="s">
        <v>2413</v>
      </c>
      <c r="K267" s="16" t="s">
        <v>2415</v>
      </c>
      <c r="L267" s="58" t="s">
        <v>3208</v>
      </c>
      <c r="M267" s="59" t="s">
        <v>2416</v>
      </c>
      <c r="N267" s="43"/>
      <c r="O267" s="43"/>
    </row>
    <row r="268" spans="1:15">
      <c r="A268" s="1" t="s">
        <v>2482</v>
      </c>
      <c r="B268" s="1" t="s">
        <v>270</v>
      </c>
      <c r="C268" s="16" t="s">
        <v>2486</v>
      </c>
      <c r="D268" s="1" t="s">
        <v>2483</v>
      </c>
      <c r="E268" s="2" t="s">
        <v>231</v>
      </c>
      <c r="G268" s="3" t="s">
        <v>2484</v>
      </c>
      <c r="H268" s="1" t="s">
        <v>2050</v>
      </c>
      <c r="I268" s="77" t="s">
        <v>2485</v>
      </c>
      <c r="K268" s="16" t="s">
        <v>2487</v>
      </c>
      <c r="L268" s="58" t="s">
        <v>3851</v>
      </c>
      <c r="M268" s="59" t="s">
        <v>3850</v>
      </c>
      <c r="N268" s="43"/>
      <c r="O268" s="43"/>
    </row>
    <row r="269" spans="1:15">
      <c r="A269" s="1" t="s">
        <v>6155</v>
      </c>
      <c r="B269" s="1" t="s">
        <v>6156</v>
      </c>
      <c r="C269" s="16" t="s">
        <v>6157</v>
      </c>
      <c r="D269" s="1" t="s">
        <v>6158</v>
      </c>
      <c r="E269" s="2" t="s">
        <v>1105</v>
      </c>
      <c r="G269" s="3" t="s">
        <v>79</v>
      </c>
      <c r="H269" s="1" t="s">
        <v>80</v>
      </c>
      <c r="I269" s="77">
        <v>44198</v>
      </c>
      <c r="K269" s="16" t="s">
        <v>6159</v>
      </c>
      <c r="L269" s="58" t="s">
        <v>6160</v>
      </c>
      <c r="M269" s="43" t="s">
        <v>6161</v>
      </c>
      <c r="N269" s="43"/>
      <c r="O269" s="43"/>
    </row>
    <row r="270" spans="1:15">
      <c r="A270" s="1" t="s">
        <v>534</v>
      </c>
      <c r="B270" s="1" t="s">
        <v>214</v>
      </c>
      <c r="C270" s="16" t="s">
        <v>1739</v>
      </c>
      <c r="D270" s="1" t="s">
        <v>557</v>
      </c>
      <c r="E270" s="2" t="s">
        <v>332</v>
      </c>
      <c r="G270" s="3" t="s">
        <v>558</v>
      </c>
      <c r="H270" s="1" t="s">
        <v>559</v>
      </c>
      <c r="I270" s="77" t="s">
        <v>1491</v>
      </c>
      <c r="K270" s="16" t="s">
        <v>1738</v>
      </c>
      <c r="L270" s="58" t="s">
        <v>3511</v>
      </c>
      <c r="M270" s="59" t="s">
        <v>2586</v>
      </c>
      <c r="N270" s="43"/>
      <c r="O270" s="43"/>
    </row>
    <row r="271" spans="1:15">
      <c r="A271" s="1" t="s">
        <v>583</v>
      </c>
      <c r="B271" s="1" t="s">
        <v>4631</v>
      </c>
      <c r="C271" s="3" t="s">
        <v>4632</v>
      </c>
      <c r="D271" s="1" t="s">
        <v>590</v>
      </c>
      <c r="E271" s="2" t="s">
        <v>591</v>
      </c>
      <c r="G271" s="3" t="s">
        <v>592</v>
      </c>
      <c r="H271" s="1" t="s">
        <v>4633</v>
      </c>
      <c r="I271" s="77" t="s">
        <v>4622</v>
      </c>
      <c r="K271" s="16" t="s">
        <v>1814</v>
      </c>
      <c r="L271" s="23" t="s">
        <v>4634</v>
      </c>
      <c r="M271" t="s">
        <v>4635</v>
      </c>
      <c r="N271" s="43"/>
      <c r="O271" s="43"/>
    </row>
    <row r="272" spans="1:15" ht="15" customHeight="1">
      <c r="A272" s="1" t="s">
        <v>583</v>
      </c>
      <c r="B272" s="1" t="s">
        <v>584</v>
      </c>
      <c r="C272" s="16" t="s">
        <v>1815</v>
      </c>
      <c r="D272" s="1" t="s">
        <v>590</v>
      </c>
      <c r="E272" s="2" t="s">
        <v>591</v>
      </c>
      <c r="G272" s="3" t="s">
        <v>592</v>
      </c>
      <c r="H272" s="1" t="s">
        <v>593</v>
      </c>
      <c r="I272" s="77" t="s">
        <v>1343</v>
      </c>
      <c r="K272" s="16" t="s">
        <v>1814</v>
      </c>
      <c r="L272" s="58" t="s">
        <v>3512</v>
      </c>
      <c r="M272" s="59" t="s">
        <v>2865</v>
      </c>
      <c r="N272" s="43"/>
      <c r="O272" s="43"/>
    </row>
    <row r="273" spans="1:15">
      <c r="A273" s="1" t="s">
        <v>3781</v>
      </c>
      <c r="B273" s="1" t="s">
        <v>2076</v>
      </c>
      <c r="C273" s="16" t="s">
        <v>4285</v>
      </c>
      <c r="D273" s="1" t="s">
        <v>798</v>
      </c>
      <c r="E273" s="2" t="s">
        <v>4281</v>
      </c>
      <c r="G273" s="3" t="s">
        <v>2896</v>
      </c>
      <c r="H273" s="1" t="s">
        <v>2897</v>
      </c>
      <c r="I273" s="77">
        <v>43257</v>
      </c>
      <c r="K273" s="16" t="s">
        <v>4282</v>
      </c>
      <c r="L273" s="58" t="s">
        <v>4283</v>
      </c>
      <c r="M273" s="33" t="s">
        <v>4284</v>
      </c>
      <c r="N273" s="43"/>
      <c r="O273" s="43"/>
    </row>
    <row r="274" spans="1:15">
      <c r="A274" s="1" t="s">
        <v>3781</v>
      </c>
      <c r="B274" s="1" t="s">
        <v>567</v>
      </c>
      <c r="C274" s="16" t="s">
        <v>3782</v>
      </c>
      <c r="D274" s="1" t="s">
        <v>3783</v>
      </c>
      <c r="E274" s="2" t="s">
        <v>50</v>
      </c>
      <c r="G274" s="3" t="s">
        <v>414</v>
      </c>
      <c r="H274" s="1" t="s">
        <v>3784</v>
      </c>
      <c r="I274" s="77" t="s">
        <v>2601</v>
      </c>
      <c r="K274" s="16" t="s">
        <v>3785</v>
      </c>
      <c r="L274" s="58" t="s">
        <v>3786</v>
      </c>
      <c r="M274" s="59" t="s">
        <v>3787</v>
      </c>
      <c r="N274" s="43"/>
      <c r="O274" s="43"/>
    </row>
    <row r="275" spans="1:15">
      <c r="A275" s="1" t="s">
        <v>285</v>
      </c>
      <c r="B275" s="1" t="s">
        <v>286</v>
      </c>
      <c r="C275" s="16" t="s">
        <v>1767</v>
      </c>
      <c r="D275" s="1" t="s">
        <v>287</v>
      </c>
      <c r="E275" s="2" t="s">
        <v>42</v>
      </c>
      <c r="G275" s="3" t="s">
        <v>249</v>
      </c>
      <c r="H275" s="1" t="s">
        <v>250</v>
      </c>
      <c r="I275" s="77" t="s">
        <v>1494</v>
      </c>
      <c r="K275" s="16" t="s">
        <v>1766</v>
      </c>
      <c r="L275" s="58" t="s">
        <v>3513</v>
      </c>
      <c r="M275" s="59" t="s">
        <v>2568</v>
      </c>
      <c r="N275" s="43"/>
      <c r="O275" s="43"/>
    </row>
    <row r="276" spans="1:15">
      <c r="A276" s="1" t="s">
        <v>708</v>
      </c>
      <c r="B276" s="1" t="s">
        <v>326</v>
      </c>
      <c r="C276" s="16" t="s">
        <v>1781</v>
      </c>
      <c r="D276" s="1" t="s">
        <v>722</v>
      </c>
      <c r="E276" s="2" t="s">
        <v>723</v>
      </c>
      <c r="G276" s="3" t="s">
        <v>724</v>
      </c>
      <c r="H276" s="1" t="s">
        <v>725</v>
      </c>
      <c r="I276" s="77" t="s">
        <v>1343</v>
      </c>
      <c r="K276" s="16" t="s">
        <v>1780</v>
      </c>
      <c r="L276" s="58" t="s">
        <v>3210</v>
      </c>
      <c r="M276" s="59" t="s">
        <v>2854</v>
      </c>
      <c r="N276" s="43"/>
      <c r="O276" s="43"/>
    </row>
    <row r="277" spans="1:15">
      <c r="A277" s="1" t="s">
        <v>527</v>
      </c>
      <c r="B277" s="1" t="s">
        <v>528</v>
      </c>
      <c r="C277" s="16" t="s">
        <v>1944</v>
      </c>
      <c r="D277" s="1" t="s">
        <v>547</v>
      </c>
      <c r="E277" s="2" t="s">
        <v>548</v>
      </c>
      <c r="G277" s="3" t="s">
        <v>549</v>
      </c>
      <c r="H277" s="1" t="s">
        <v>550</v>
      </c>
      <c r="I277" s="77" t="s">
        <v>1433</v>
      </c>
      <c r="K277" s="16" t="s">
        <v>3037</v>
      </c>
      <c r="L277" s="58" t="s">
        <v>3514</v>
      </c>
      <c r="M277" s="59" t="s">
        <v>1945</v>
      </c>
      <c r="N277" s="43"/>
      <c r="O277" s="43"/>
    </row>
    <row r="278" spans="1:15">
      <c r="A278" s="1" t="s">
        <v>1202</v>
      </c>
      <c r="B278" s="1" t="s">
        <v>77</v>
      </c>
      <c r="C278" s="16" t="s">
        <v>1783</v>
      </c>
      <c r="D278" s="1" t="s">
        <v>1203</v>
      </c>
      <c r="E278" s="2" t="s">
        <v>1204</v>
      </c>
      <c r="G278" s="3" t="s">
        <v>724</v>
      </c>
      <c r="H278" s="1" t="s">
        <v>725</v>
      </c>
      <c r="I278" s="77" t="s">
        <v>1782</v>
      </c>
      <c r="K278" s="16" t="s">
        <v>2900</v>
      </c>
      <c r="L278" s="58" t="s">
        <v>3515</v>
      </c>
      <c r="M278" s="59" t="s">
        <v>2901</v>
      </c>
      <c r="N278" s="43"/>
      <c r="O278" s="43"/>
    </row>
    <row r="279" spans="1:15">
      <c r="A279" s="1" t="s">
        <v>487</v>
      </c>
      <c r="B279" s="1" t="s">
        <v>488</v>
      </c>
      <c r="C279" s="16" t="s">
        <v>1363</v>
      </c>
      <c r="D279" s="1" t="s">
        <v>500</v>
      </c>
      <c r="E279" s="2" t="s">
        <v>501</v>
      </c>
      <c r="G279" s="3" t="s">
        <v>146</v>
      </c>
      <c r="H279" s="1" t="s">
        <v>502</v>
      </c>
      <c r="I279" s="77" t="s">
        <v>1362</v>
      </c>
      <c r="K279" s="16" t="s">
        <v>1361</v>
      </c>
      <c r="L279" s="58" t="s">
        <v>3740</v>
      </c>
      <c r="M279" s="59" t="s">
        <v>2582</v>
      </c>
      <c r="N279" s="43"/>
      <c r="O279" s="43"/>
    </row>
    <row r="280" spans="1:15">
      <c r="A280" s="1" t="s">
        <v>931</v>
      </c>
      <c r="B280" s="1" t="s">
        <v>488</v>
      </c>
      <c r="C280" s="16" t="s">
        <v>1761</v>
      </c>
      <c r="D280" s="1" t="s">
        <v>3913</v>
      </c>
      <c r="E280" s="2" t="s">
        <v>3914</v>
      </c>
      <c r="G280" s="3" t="s">
        <v>206</v>
      </c>
      <c r="H280" s="1" t="s">
        <v>3915</v>
      </c>
      <c r="I280" s="77" t="s">
        <v>1436</v>
      </c>
      <c r="K280" s="16" t="s">
        <v>1760</v>
      </c>
      <c r="L280" s="58" t="s">
        <v>3912</v>
      </c>
      <c r="M280" s="59" t="s">
        <v>3911</v>
      </c>
      <c r="N280" s="43"/>
      <c r="O280" s="43"/>
    </row>
    <row r="281" spans="1:15">
      <c r="A281" s="1" t="s">
        <v>2919</v>
      </c>
      <c r="B281" s="1" t="s">
        <v>2920</v>
      </c>
      <c r="C281" s="16" t="s">
        <v>2923</v>
      </c>
      <c r="D281" s="1" t="s">
        <v>2921</v>
      </c>
      <c r="E281" s="2" t="s">
        <v>74</v>
      </c>
      <c r="G281" s="3" t="s">
        <v>2600</v>
      </c>
      <c r="H281" s="1" t="s">
        <v>2706</v>
      </c>
      <c r="I281" s="77" t="s">
        <v>2677</v>
      </c>
      <c r="K281" s="16" t="s">
        <v>2922</v>
      </c>
      <c r="L281" s="58" t="s">
        <v>3636</v>
      </c>
      <c r="M281" s="59" t="s">
        <v>2924</v>
      </c>
      <c r="N281" s="43"/>
      <c r="O281" s="43"/>
    </row>
    <row r="282" spans="1:15" ht="15" customHeight="1">
      <c r="A282" s="1" t="s">
        <v>3283</v>
      </c>
      <c r="B282" s="1" t="s">
        <v>488</v>
      </c>
      <c r="C282" s="16" t="s">
        <v>3285</v>
      </c>
      <c r="D282" s="1" t="s">
        <v>4472</v>
      </c>
      <c r="E282" s="2" t="s">
        <v>910</v>
      </c>
      <c r="G282" s="3" t="s">
        <v>79</v>
      </c>
      <c r="H282" s="1" t="s">
        <v>80</v>
      </c>
      <c r="I282" s="77" t="s">
        <v>3284</v>
      </c>
      <c r="K282" s="16" t="s">
        <v>4473</v>
      </c>
      <c r="L282" s="58" t="s">
        <v>4474</v>
      </c>
      <c r="M282" s="43" t="s">
        <v>5648</v>
      </c>
      <c r="N282" s="43"/>
      <c r="O282" s="43"/>
    </row>
    <row r="283" spans="1:15">
      <c r="A283" s="1" t="s">
        <v>1259</v>
      </c>
      <c r="B283" s="1" t="s">
        <v>4347</v>
      </c>
      <c r="C283" s="16" t="s">
        <v>4352</v>
      </c>
      <c r="D283" s="1" t="s">
        <v>4348</v>
      </c>
      <c r="E283" s="2" t="s">
        <v>1019</v>
      </c>
      <c r="G283" s="3" t="s">
        <v>657</v>
      </c>
      <c r="H283" s="1" t="s">
        <v>658</v>
      </c>
      <c r="I283" s="77">
        <v>43290</v>
      </c>
      <c r="K283" s="16" t="s">
        <v>4349</v>
      </c>
      <c r="L283" s="58" t="s">
        <v>4350</v>
      </c>
      <c r="M283" s="33" t="s">
        <v>4351</v>
      </c>
      <c r="N283" s="43"/>
      <c r="O283" s="43"/>
    </row>
    <row r="284" spans="1:15">
      <c r="A284" s="1" t="s">
        <v>1259</v>
      </c>
      <c r="B284" s="1" t="s">
        <v>1260</v>
      </c>
      <c r="C284" s="16" t="s">
        <v>1754</v>
      </c>
      <c r="D284" s="1" t="s">
        <v>1261</v>
      </c>
      <c r="E284" s="2" t="s">
        <v>1262</v>
      </c>
      <c r="G284" s="3" t="s">
        <v>1263</v>
      </c>
      <c r="H284" s="1" t="s">
        <v>1264</v>
      </c>
      <c r="I284" s="77" t="s">
        <v>1660</v>
      </c>
      <c r="K284" s="16" t="s">
        <v>1753</v>
      </c>
      <c r="L284" s="58" t="s">
        <v>3637</v>
      </c>
      <c r="M284" s="59" t="s">
        <v>2817</v>
      </c>
      <c r="N284" s="43"/>
      <c r="O284" s="43"/>
    </row>
    <row r="285" spans="1:15">
      <c r="A285" s="1" t="s">
        <v>5805</v>
      </c>
      <c r="B285" s="1" t="s">
        <v>5806</v>
      </c>
      <c r="C285" s="16" t="s">
        <v>5807</v>
      </c>
      <c r="D285" s="1" t="s">
        <v>1256</v>
      </c>
      <c r="E285" s="2" t="s">
        <v>434</v>
      </c>
      <c r="G285" s="3" t="s">
        <v>1257</v>
      </c>
      <c r="H285" s="1" t="s">
        <v>1258</v>
      </c>
      <c r="I285" s="77">
        <v>44054</v>
      </c>
      <c r="K285" s="16" t="s">
        <v>2221</v>
      </c>
      <c r="L285" s="58" t="s">
        <v>5808</v>
      </c>
      <c r="M285" s="43" t="s">
        <v>5809</v>
      </c>
      <c r="N285" s="43"/>
      <c r="O285" s="43"/>
    </row>
    <row r="286" spans="1:15" ht="15" customHeight="1">
      <c r="A286" s="1" t="s">
        <v>6584</v>
      </c>
      <c r="B286" s="1" t="s">
        <v>6585</v>
      </c>
      <c r="C286" s="16" t="s">
        <v>6586</v>
      </c>
      <c r="D286" s="1" t="s">
        <v>6587</v>
      </c>
      <c r="E286" s="2" t="s">
        <v>257</v>
      </c>
      <c r="G286" s="3" t="s">
        <v>43</v>
      </c>
      <c r="H286" s="1" t="s">
        <v>2719</v>
      </c>
      <c r="I286" s="77">
        <v>44364</v>
      </c>
      <c r="K286" s="16" t="s">
        <v>6588</v>
      </c>
      <c r="L286" s="58" t="s">
        <v>6589</v>
      </c>
      <c r="M286" s="43" t="s">
        <v>6590</v>
      </c>
      <c r="N286" s="43"/>
      <c r="O286" s="43"/>
    </row>
    <row r="287" spans="1:15">
      <c r="A287" s="1" t="s">
        <v>4768</v>
      </c>
      <c r="B287" s="1" t="s">
        <v>4769</v>
      </c>
      <c r="C287" s="16" t="s">
        <v>4770</v>
      </c>
      <c r="D287" s="1" t="s">
        <v>6388</v>
      </c>
      <c r="E287" s="2" t="s">
        <v>290</v>
      </c>
      <c r="G287" s="3" t="s">
        <v>79</v>
      </c>
      <c r="H287" s="1" t="s">
        <v>80</v>
      </c>
      <c r="I287" s="77" t="s">
        <v>4771</v>
      </c>
      <c r="K287" s="16" t="s">
        <v>6389</v>
      </c>
      <c r="L287" s="58" t="s">
        <v>6390</v>
      </c>
      <c r="M287" s="43" t="s">
        <v>6391</v>
      </c>
      <c r="N287" s="43"/>
      <c r="O287" s="43"/>
    </row>
    <row r="288" spans="1:15">
      <c r="A288" s="1" t="s">
        <v>5757</v>
      </c>
      <c r="B288" s="1" t="s">
        <v>747</v>
      </c>
      <c r="C288" s="16" t="s">
        <v>5758</v>
      </c>
      <c r="D288" s="1" t="s">
        <v>5759</v>
      </c>
      <c r="E288" s="2" t="s">
        <v>802</v>
      </c>
      <c r="G288" s="3" t="s">
        <v>5760</v>
      </c>
      <c r="H288" s="1" t="s">
        <v>5761</v>
      </c>
      <c r="I288" s="77">
        <v>44001</v>
      </c>
      <c r="K288" s="16" t="s">
        <v>5762</v>
      </c>
      <c r="L288" s="58" t="s">
        <v>5763</v>
      </c>
      <c r="M288" s="43" t="s">
        <v>5764</v>
      </c>
      <c r="N288" s="43"/>
      <c r="O288" s="43"/>
    </row>
    <row r="289" spans="1:15">
      <c r="A289" s="1" t="s">
        <v>1116</v>
      </c>
      <c r="B289" s="1" t="s">
        <v>1117</v>
      </c>
      <c r="C289" s="16" t="s">
        <v>2174</v>
      </c>
      <c r="D289" s="1" t="s">
        <v>1118</v>
      </c>
      <c r="E289" s="2" t="s">
        <v>588</v>
      </c>
      <c r="F289" s="2" t="s">
        <v>1119</v>
      </c>
      <c r="G289" s="3" t="s">
        <v>395</v>
      </c>
      <c r="H289" s="1" t="s">
        <v>396</v>
      </c>
      <c r="I289" s="77" t="s">
        <v>1399</v>
      </c>
      <c r="K289" s="16" t="s">
        <v>2173</v>
      </c>
      <c r="L289" s="58" t="s">
        <v>3516</v>
      </c>
      <c r="M289" s="59" t="s">
        <v>2834</v>
      </c>
      <c r="N289" s="43"/>
      <c r="O289" s="43"/>
    </row>
    <row r="290" spans="1:15">
      <c r="A290" s="1" t="s">
        <v>154</v>
      </c>
      <c r="B290" s="1" t="s">
        <v>155</v>
      </c>
      <c r="C290" s="16" t="s">
        <v>1554</v>
      </c>
      <c r="D290" s="1" t="s">
        <v>156</v>
      </c>
      <c r="E290" s="2" t="s">
        <v>157</v>
      </c>
      <c r="G290" s="3" t="s">
        <v>158</v>
      </c>
      <c r="H290" s="1" t="s">
        <v>159</v>
      </c>
      <c r="I290" s="77" t="s">
        <v>1553</v>
      </c>
      <c r="K290" s="16" t="s">
        <v>1552</v>
      </c>
      <c r="L290" s="58" t="s">
        <v>3211</v>
      </c>
      <c r="M290" s="59" t="s">
        <v>1555</v>
      </c>
      <c r="N290" s="43"/>
      <c r="O290" s="43"/>
    </row>
    <row r="291" spans="1:15">
      <c r="A291" s="1" t="s">
        <v>288</v>
      </c>
      <c r="B291" s="1" t="s">
        <v>120</v>
      </c>
      <c r="C291" s="16" t="s">
        <v>2175</v>
      </c>
      <c r="D291" s="1" t="s">
        <v>289</v>
      </c>
      <c r="E291" s="2" t="s">
        <v>290</v>
      </c>
      <c r="G291" s="3" t="s">
        <v>291</v>
      </c>
      <c r="H291" s="1" t="s">
        <v>292</v>
      </c>
      <c r="I291" s="77" t="s">
        <v>1494</v>
      </c>
      <c r="K291" s="16" t="s">
        <v>3038</v>
      </c>
      <c r="L291" s="58" t="s">
        <v>3212</v>
      </c>
      <c r="M291" s="59" t="s">
        <v>2573</v>
      </c>
      <c r="N291" s="43"/>
      <c r="O291" s="43"/>
    </row>
    <row r="292" spans="1:15">
      <c r="A292" s="1" t="s">
        <v>4537</v>
      </c>
      <c r="B292" s="1" t="s">
        <v>522</v>
      </c>
      <c r="C292" s="3" t="s">
        <v>4538</v>
      </c>
      <c r="D292" s="1" t="s">
        <v>4539</v>
      </c>
      <c r="E292" s="2" t="s">
        <v>1070</v>
      </c>
      <c r="G292" s="3" t="s">
        <v>249</v>
      </c>
      <c r="H292" s="1" t="s">
        <v>250</v>
      </c>
      <c r="I292" s="77" t="s">
        <v>4540</v>
      </c>
      <c r="K292" s="16" t="s">
        <v>4541</v>
      </c>
      <c r="L292" s="23" t="s">
        <v>4542</v>
      </c>
      <c r="M292" t="s">
        <v>5336</v>
      </c>
      <c r="N292" s="43"/>
      <c r="O292" s="43"/>
    </row>
    <row r="293" spans="1:15">
      <c r="A293" s="5" t="s">
        <v>5216</v>
      </c>
      <c r="B293" s="5" t="s">
        <v>348</v>
      </c>
      <c r="C293" s="17" t="s">
        <v>2176</v>
      </c>
      <c r="D293" s="5" t="s">
        <v>6317</v>
      </c>
      <c r="E293" s="7" t="s">
        <v>36</v>
      </c>
      <c r="F293" s="7" t="s">
        <v>36</v>
      </c>
      <c r="G293" s="9" t="s">
        <v>1060</v>
      </c>
      <c r="H293" s="6" t="s">
        <v>6318</v>
      </c>
      <c r="I293" s="78" t="s">
        <v>1399</v>
      </c>
      <c r="J293" s="17"/>
      <c r="K293" s="17" t="s">
        <v>5217</v>
      </c>
      <c r="L293" s="58" t="s">
        <v>5218</v>
      </c>
      <c r="M293" s="43" t="s">
        <v>6319</v>
      </c>
      <c r="N293" s="43"/>
      <c r="O293" s="43"/>
    </row>
    <row r="294" spans="1:15">
      <c r="A294" s="1" t="s">
        <v>5628</v>
      </c>
      <c r="B294" s="1" t="s">
        <v>252</v>
      </c>
      <c r="C294" s="16" t="s">
        <v>5629</v>
      </c>
      <c r="D294" s="1" t="s">
        <v>4354</v>
      </c>
      <c r="E294" s="2" t="s">
        <v>42</v>
      </c>
      <c r="G294" s="3" t="s">
        <v>505</v>
      </c>
      <c r="H294" s="1" t="s">
        <v>5630</v>
      </c>
      <c r="I294" s="77">
        <v>43910</v>
      </c>
      <c r="K294" s="16" t="s">
        <v>5631</v>
      </c>
      <c r="L294" s="58" t="s">
        <v>5632</v>
      </c>
      <c r="M294" s="43" t="s">
        <v>5633</v>
      </c>
      <c r="N294" s="43"/>
      <c r="O294" s="43"/>
    </row>
    <row r="295" spans="1:15">
      <c r="A295" s="1" t="s">
        <v>812</v>
      </c>
      <c r="B295" s="1" t="s">
        <v>813</v>
      </c>
      <c r="C295" s="16" t="s">
        <v>2177</v>
      </c>
      <c r="D295" s="1" t="s">
        <v>829</v>
      </c>
      <c r="E295" s="2" t="s">
        <v>332</v>
      </c>
      <c r="G295" s="3" t="s">
        <v>830</v>
      </c>
      <c r="H295" s="1" t="s">
        <v>831</v>
      </c>
      <c r="I295" s="77" t="s">
        <v>1733</v>
      </c>
      <c r="K295" s="16" t="s">
        <v>2928</v>
      </c>
      <c r="L295" s="58" t="s">
        <v>5189</v>
      </c>
      <c r="M295" t="s">
        <v>5228</v>
      </c>
      <c r="N295" s="43"/>
      <c r="O295" s="43"/>
    </row>
    <row r="296" spans="1:15">
      <c r="A296" s="1" t="s">
        <v>3345</v>
      </c>
      <c r="B296" s="1" t="s">
        <v>3346</v>
      </c>
      <c r="C296" s="16" t="s">
        <v>3351</v>
      </c>
      <c r="D296" s="1" t="s">
        <v>3348</v>
      </c>
      <c r="E296" s="2" t="s">
        <v>318</v>
      </c>
      <c r="G296" s="3" t="s">
        <v>737</v>
      </c>
      <c r="H296" s="1" t="s">
        <v>2731</v>
      </c>
      <c r="I296" s="77" t="s">
        <v>3342</v>
      </c>
      <c r="K296" s="16" t="s">
        <v>3349</v>
      </c>
      <c r="L296" s="58" t="s">
        <v>3638</v>
      </c>
      <c r="M296" s="59" t="s">
        <v>3350</v>
      </c>
      <c r="N296" s="43"/>
      <c r="O296" s="43"/>
    </row>
    <row r="297" spans="1:15">
      <c r="A297" s="1" t="s">
        <v>924</v>
      </c>
      <c r="B297" s="1" t="s">
        <v>1185</v>
      </c>
      <c r="C297" s="16" t="s">
        <v>2181</v>
      </c>
      <c r="D297" s="1" t="s">
        <v>1186</v>
      </c>
      <c r="E297" s="2" t="s">
        <v>168</v>
      </c>
      <c r="G297" s="3" t="s">
        <v>624</v>
      </c>
      <c r="H297" s="1" t="s">
        <v>625</v>
      </c>
      <c r="I297" s="77" t="s">
        <v>2180</v>
      </c>
      <c r="K297" s="16" t="s">
        <v>2179</v>
      </c>
      <c r="L297" s="58" t="s">
        <v>3639</v>
      </c>
      <c r="M297" s="59" t="s">
        <v>2564</v>
      </c>
      <c r="N297" s="43"/>
      <c r="O297" s="43"/>
    </row>
    <row r="298" spans="1:15">
      <c r="A298" s="1" t="s">
        <v>924</v>
      </c>
      <c r="B298" s="1" t="s">
        <v>925</v>
      </c>
      <c r="C298" s="16" t="s">
        <v>2178</v>
      </c>
      <c r="D298" s="1" t="s">
        <v>933</v>
      </c>
      <c r="E298" s="2" t="s">
        <v>934</v>
      </c>
      <c r="G298" s="3" t="s">
        <v>624</v>
      </c>
      <c r="H298" s="1" t="s">
        <v>625</v>
      </c>
      <c r="I298" s="77" t="s">
        <v>1365</v>
      </c>
      <c r="K298" s="16" t="s">
        <v>1972</v>
      </c>
      <c r="L298" s="58" t="s">
        <v>3517</v>
      </c>
      <c r="M298" s="43" t="s">
        <v>5920</v>
      </c>
      <c r="N298" s="43"/>
      <c r="O298" s="43"/>
    </row>
    <row r="299" spans="1:15">
      <c r="A299" s="1" t="s">
        <v>924</v>
      </c>
      <c r="B299" s="1" t="s">
        <v>424</v>
      </c>
      <c r="C299" s="16" t="s">
        <v>5800</v>
      </c>
      <c r="D299" s="1" t="s">
        <v>5801</v>
      </c>
      <c r="E299" s="2" t="s">
        <v>773</v>
      </c>
      <c r="G299" s="3" t="s">
        <v>2904</v>
      </c>
      <c r="H299" s="1" t="s">
        <v>2905</v>
      </c>
      <c r="I299" s="77">
        <v>44053</v>
      </c>
      <c r="K299" s="16" t="s">
        <v>5802</v>
      </c>
      <c r="L299" s="58" t="s">
        <v>5803</v>
      </c>
      <c r="M299" s="43" t="s">
        <v>5804</v>
      </c>
      <c r="N299" s="43"/>
      <c r="O299" s="43"/>
    </row>
    <row r="300" spans="1:15">
      <c r="A300" s="1" t="s">
        <v>5378</v>
      </c>
      <c r="B300" s="1" t="s">
        <v>5043</v>
      </c>
      <c r="C300" s="16" t="s">
        <v>5379</v>
      </c>
      <c r="D300" s="1" t="s">
        <v>2648</v>
      </c>
      <c r="E300" s="2" t="s">
        <v>588</v>
      </c>
      <c r="G300" s="3" t="s">
        <v>314</v>
      </c>
      <c r="H300" s="1" t="s">
        <v>315</v>
      </c>
      <c r="I300" s="77" t="s">
        <v>5380</v>
      </c>
      <c r="K300" s="16" t="s">
        <v>2133</v>
      </c>
      <c r="L300" s="58" t="s">
        <v>5381</v>
      </c>
      <c r="M300" t="s">
        <v>5382</v>
      </c>
      <c r="N300" s="43"/>
      <c r="O300" s="43"/>
    </row>
    <row r="301" spans="1:15">
      <c r="A301" s="1" t="s">
        <v>3173</v>
      </c>
      <c r="B301" s="1" t="s">
        <v>805</v>
      </c>
      <c r="C301" s="16" t="s">
        <v>3179</v>
      </c>
      <c r="D301" s="1" t="s">
        <v>3178</v>
      </c>
      <c r="E301" s="2" t="s">
        <v>3174</v>
      </c>
      <c r="G301" s="3" t="s">
        <v>2981</v>
      </c>
      <c r="H301" s="1" t="s">
        <v>2982</v>
      </c>
      <c r="I301" s="77" t="s">
        <v>3175</v>
      </c>
      <c r="K301" s="16" t="s">
        <v>3176</v>
      </c>
      <c r="L301" s="58" t="s">
        <v>3518</v>
      </c>
      <c r="M301" s="59" t="s">
        <v>3177</v>
      </c>
      <c r="N301" s="43"/>
      <c r="O301" s="43"/>
    </row>
    <row r="302" spans="1:15">
      <c r="A302" s="1" t="s">
        <v>4515</v>
      </c>
      <c r="B302" s="1" t="s">
        <v>4516</v>
      </c>
      <c r="C302" s="3" t="s">
        <v>4517</v>
      </c>
      <c r="D302" s="1" t="s">
        <v>4518</v>
      </c>
      <c r="E302" s="2" t="s">
        <v>434</v>
      </c>
      <c r="G302" s="3" t="s">
        <v>2591</v>
      </c>
      <c r="H302" s="1" t="s">
        <v>4238</v>
      </c>
      <c r="I302" s="77" t="s">
        <v>4519</v>
      </c>
      <c r="K302" s="16" t="s">
        <v>4520</v>
      </c>
      <c r="L302" s="23" t="s">
        <v>4521</v>
      </c>
      <c r="M302" s="23" t="s">
        <v>4522</v>
      </c>
      <c r="N302" s="43"/>
      <c r="O302" s="43"/>
    </row>
    <row r="303" spans="1:15">
      <c r="A303" s="1" t="s">
        <v>4325</v>
      </c>
      <c r="B303" s="1" t="s">
        <v>270</v>
      </c>
      <c r="C303" s="16" t="s">
        <v>4331</v>
      </c>
      <c r="D303" s="1" t="s">
        <v>4326</v>
      </c>
      <c r="E303" s="2" t="s">
        <v>689</v>
      </c>
      <c r="F303" s="2" t="s">
        <v>4327</v>
      </c>
      <c r="G303" s="3" t="s">
        <v>729</v>
      </c>
      <c r="H303" s="1" t="s">
        <v>730</v>
      </c>
      <c r="I303" s="77">
        <v>43269</v>
      </c>
      <c r="K303" s="16" t="s">
        <v>4328</v>
      </c>
      <c r="L303" s="58" t="s">
        <v>4329</v>
      </c>
      <c r="M303" s="33" t="s">
        <v>4330</v>
      </c>
      <c r="N303" s="43"/>
      <c r="O303" s="43"/>
    </row>
    <row r="304" spans="1:15">
      <c r="A304" s="1" t="s">
        <v>665</v>
      </c>
      <c r="B304" s="1" t="s">
        <v>2953</v>
      </c>
      <c r="C304" s="16" t="s">
        <v>2959</v>
      </c>
      <c r="D304" s="1" t="s">
        <v>2954</v>
      </c>
      <c r="E304" s="2" t="s">
        <v>434</v>
      </c>
      <c r="G304" s="3" t="s">
        <v>2955</v>
      </c>
      <c r="H304" s="1" t="s">
        <v>2956</v>
      </c>
      <c r="I304" s="77" t="s">
        <v>2957</v>
      </c>
      <c r="K304" s="16" t="s">
        <v>6023</v>
      </c>
      <c r="L304" s="58" t="s">
        <v>3213</v>
      </c>
      <c r="M304" s="59" t="s">
        <v>2958</v>
      </c>
      <c r="N304" s="43"/>
      <c r="O304" s="43"/>
    </row>
    <row r="305" spans="1:15">
      <c r="A305" s="1" t="s">
        <v>665</v>
      </c>
      <c r="B305" s="1" t="s">
        <v>223</v>
      </c>
      <c r="C305" s="16" t="s">
        <v>1951</v>
      </c>
      <c r="D305" s="1" t="s">
        <v>684</v>
      </c>
      <c r="E305" s="2" t="s">
        <v>36</v>
      </c>
      <c r="G305" s="3" t="s">
        <v>63</v>
      </c>
      <c r="H305" s="1" t="s">
        <v>64</v>
      </c>
      <c r="I305" s="77" t="s">
        <v>1397</v>
      </c>
      <c r="K305" s="16" t="s">
        <v>3076</v>
      </c>
      <c r="L305" s="58" t="s">
        <v>3213</v>
      </c>
      <c r="M305" s="59" t="s">
        <v>1952</v>
      </c>
      <c r="N305" s="43"/>
      <c r="O305" s="43"/>
    </row>
    <row r="306" spans="1:15">
      <c r="A306" s="1" t="s">
        <v>6542</v>
      </c>
      <c r="B306" s="1" t="s">
        <v>6543</v>
      </c>
      <c r="C306" s="16" t="s">
        <v>6544</v>
      </c>
      <c r="D306" s="1" t="s">
        <v>6545</v>
      </c>
      <c r="E306" s="2" t="s">
        <v>71</v>
      </c>
      <c r="F306" s="2" t="s">
        <v>36</v>
      </c>
      <c r="G306" s="3" t="s">
        <v>849</v>
      </c>
      <c r="H306" s="1" t="s">
        <v>2282</v>
      </c>
      <c r="I306" s="77">
        <v>44359</v>
      </c>
      <c r="K306" s="16" t="s">
        <v>6546</v>
      </c>
      <c r="L306" s="58" t="s">
        <v>6547</v>
      </c>
      <c r="M306" s="43" t="s">
        <v>6548</v>
      </c>
      <c r="N306" s="43"/>
      <c r="O306" s="43"/>
    </row>
    <row r="307" spans="1:15">
      <c r="A307" s="1" t="s">
        <v>4169</v>
      </c>
      <c r="B307" s="1" t="s">
        <v>72</v>
      </c>
      <c r="C307" s="16" t="s">
        <v>4173</v>
      </c>
      <c r="D307" s="1" t="s">
        <v>2595</v>
      </c>
      <c r="E307" s="2" t="s">
        <v>74</v>
      </c>
      <c r="G307" s="3" t="s">
        <v>412</v>
      </c>
      <c r="H307" s="1" t="s">
        <v>413</v>
      </c>
      <c r="I307" s="77">
        <v>43200</v>
      </c>
      <c r="K307" s="16" t="s">
        <v>4170</v>
      </c>
      <c r="L307" s="58" t="s">
        <v>4171</v>
      </c>
      <c r="M307" s="59" t="s">
        <v>4172</v>
      </c>
      <c r="N307" s="43"/>
      <c r="O307" s="43"/>
    </row>
    <row r="308" spans="1:15">
      <c r="A308" s="1" t="s">
        <v>6498</v>
      </c>
      <c r="B308" s="1" t="s">
        <v>6499</v>
      </c>
      <c r="C308" s="16" t="s">
        <v>6500</v>
      </c>
      <c r="D308" s="1" t="s">
        <v>6501</v>
      </c>
      <c r="E308" s="2" t="s">
        <v>17</v>
      </c>
      <c r="G308" s="3" t="s">
        <v>4106</v>
      </c>
      <c r="H308" s="1" t="s">
        <v>4107</v>
      </c>
      <c r="I308" s="77">
        <v>44336</v>
      </c>
      <c r="K308" s="16" t="s">
        <v>6502</v>
      </c>
      <c r="L308" s="58" t="s">
        <v>6503</v>
      </c>
      <c r="M308" s="43" t="s">
        <v>6504</v>
      </c>
      <c r="N308" s="43"/>
      <c r="O308" s="43"/>
    </row>
    <row r="309" spans="1:15">
      <c r="A309" s="1" t="s">
        <v>349</v>
      </c>
      <c r="B309" s="1" t="s">
        <v>350</v>
      </c>
      <c r="C309" s="16" t="s">
        <v>1617</v>
      </c>
      <c r="D309" s="1" t="s">
        <v>351</v>
      </c>
      <c r="E309" s="2" t="s">
        <v>62</v>
      </c>
      <c r="G309" s="3" t="s">
        <v>352</v>
      </c>
      <c r="H309" s="1" t="s">
        <v>353</v>
      </c>
      <c r="I309" s="77" t="s">
        <v>1565</v>
      </c>
      <c r="K309" s="16" t="s">
        <v>3039</v>
      </c>
      <c r="L309" s="58" t="s">
        <v>3909</v>
      </c>
      <c r="M309" s="59" t="s">
        <v>1618</v>
      </c>
      <c r="N309" s="43"/>
      <c r="O309" s="43"/>
    </row>
    <row r="310" spans="1:15">
      <c r="A310" s="1" t="s">
        <v>1039</v>
      </c>
      <c r="B310" s="1" t="s">
        <v>33</v>
      </c>
      <c r="C310" s="16" t="s">
        <v>1796</v>
      </c>
      <c r="D310" s="1" t="s">
        <v>111</v>
      </c>
      <c r="E310" s="2" t="s">
        <v>17</v>
      </c>
      <c r="G310" s="3" t="s">
        <v>112</v>
      </c>
      <c r="H310" s="1" t="s">
        <v>113</v>
      </c>
      <c r="I310" s="77" t="s">
        <v>1514</v>
      </c>
      <c r="K310" s="16" t="s">
        <v>1795</v>
      </c>
      <c r="L310" s="58" t="s">
        <v>3519</v>
      </c>
      <c r="M310" s="59" t="s">
        <v>2663</v>
      </c>
      <c r="N310" s="43"/>
      <c r="O310" s="43"/>
    </row>
    <row r="311" spans="1:15">
      <c r="A311" s="1" t="s">
        <v>891</v>
      </c>
      <c r="B311" s="1" t="s">
        <v>3408</v>
      </c>
      <c r="C311" s="16" t="s">
        <v>4678</v>
      </c>
      <c r="D311" s="1" t="s">
        <v>4679</v>
      </c>
      <c r="E311" s="2" t="s">
        <v>426</v>
      </c>
      <c r="F311" s="2" t="s">
        <v>4680</v>
      </c>
      <c r="G311" s="3" t="s">
        <v>427</v>
      </c>
      <c r="H311" s="1" t="s">
        <v>428</v>
      </c>
      <c r="I311" s="77" t="s">
        <v>4681</v>
      </c>
      <c r="K311" s="16" t="s">
        <v>4682</v>
      </c>
      <c r="L311" s="58" t="s">
        <v>4683</v>
      </c>
      <c r="M311" t="s">
        <v>4684</v>
      </c>
      <c r="N311" s="43"/>
      <c r="O311" s="43"/>
    </row>
    <row r="312" spans="1:15">
      <c r="A312" s="1" t="s">
        <v>891</v>
      </c>
      <c r="B312" s="1" t="s">
        <v>48</v>
      </c>
      <c r="C312" s="16" t="s">
        <v>1893</v>
      </c>
      <c r="D312" s="1" t="s">
        <v>913</v>
      </c>
      <c r="E312" s="2" t="s">
        <v>50</v>
      </c>
      <c r="G312" s="3" t="s">
        <v>914</v>
      </c>
      <c r="H312" s="1" t="s">
        <v>915</v>
      </c>
      <c r="I312" s="77" t="s">
        <v>1594</v>
      </c>
      <c r="K312" s="16" t="s">
        <v>1892</v>
      </c>
      <c r="L312" s="58" t="s">
        <v>3640</v>
      </c>
      <c r="M312" s="59" t="s">
        <v>1894</v>
      </c>
      <c r="N312" s="43"/>
      <c r="O312" s="43"/>
    </row>
    <row r="313" spans="1:15">
      <c r="A313" s="1" t="s">
        <v>693</v>
      </c>
      <c r="B313" s="1" t="s">
        <v>268</v>
      </c>
      <c r="C313" s="16" t="s">
        <v>1812</v>
      </c>
      <c r="D313" s="1" t="s">
        <v>694</v>
      </c>
      <c r="E313" s="2" t="s">
        <v>3998</v>
      </c>
      <c r="G313" s="3" t="s">
        <v>695</v>
      </c>
      <c r="H313" s="1" t="s">
        <v>696</v>
      </c>
      <c r="I313" s="77" t="s">
        <v>1666</v>
      </c>
      <c r="K313" s="16" t="s">
        <v>1811</v>
      </c>
      <c r="L313" s="58" t="s">
        <v>3520</v>
      </c>
      <c r="M313" s="59" t="s">
        <v>1813</v>
      </c>
      <c r="N313" s="43"/>
      <c r="O313" s="43"/>
    </row>
    <row r="314" spans="1:15">
      <c r="A314" s="1" t="s">
        <v>693</v>
      </c>
      <c r="B314" s="1" t="s">
        <v>6574</v>
      </c>
      <c r="C314" s="16" t="s">
        <v>6575</v>
      </c>
      <c r="D314" s="1" t="s">
        <v>6576</v>
      </c>
      <c r="E314" s="2" t="s">
        <v>95</v>
      </c>
      <c r="G314" s="3" t="s">
        <v>193</v>
      </c>
      <c r="H314" s="1" t="s">
        <v>194</v>
      </c>
      <c r="I314" s="77">
        <v>44362</v>
      </c>
      <c r="K314" s="16" t="s">
        <v>6577</v>
      </c>
      <c r="L314" s="58" t="s">
        <v>6578</v>
      </c>
      <c r="M314" s="43" t="s">
        <v>6579</v>
      </c>
      <c r="N314" s="43"/>
      <c r="O314" s="43"/>
    </row>
    <row r="315" spans="1:15">
      <c r="A315" s="1" t="s">
        <v>4204</v>
      </c>
      <c r="B315" s="1" t="s">
        <v>4205</v>
      </c>
      <c r="C315" s="16" t="s">
        <v>4211</v>
      </c>
      <c r="D315" s="1" t="s">
        <v>4206</v>
      </c>
      <c r="E315" s="2" t="s">
        <v>411</v>
      </c>
      <c r="F315" s="2" t="s">
        <v>675</v>
      </c>
      <c r="G315" s="3" t="s">
        <v>4207</v>
      </c>
      <c r="H315" s="1" t="s">
        <v>428</v>
      </c>
      <c r="I315" s="77">
        <v>43226</v>
      </c>
      <c r="K315" s="16" t="s">
        <v>4208</v>
      </c>
      <c r="L315" s="58" t="s">
        <v>4209</v>
      </c>
      <c r="M315" s="59" t="s">
        <v>4210</v>
      </c>
      <c r="N315" s="43"/>
      <c r="O315" s="43"/>
    </row>
    <row r="316" spans="1:15">
      <c r="A316" s="1" t="s">
        <v>973</v>
      </c>
      <c r="B316" s="1" t="s">
        <v>33</v>
      </c>
      <c r="C316" s="16" t="s">
        <v>1389</v>
      </c>
      <c r="D316" s="1" t="s">
        <v>989</v>
      </c>
      <c r="E316" s="2" t="s">
        <v>990</v>
      </c>
      <c r="G316" s="3" t="s">
        <v>482</v>
      </c>
      <c r="H316" s="1" t="s">
        <v>483</v>
      </c>
      <c r="I316" s="77" t="s">
        <v>1388</v>
      </c>
      <c r="K316" s="16" t="s">
        <v>3061</v>
      </c>
      <c r="L316" s="58" t="s">
        <v>3641</v>
      </c>
      <c r="M316" s="59" t="s">
        <v>1390</v>
      </c>
      <c r="N316" s="43"/>
      <c r="O316" s="43"/>
    </row>
    <row r="317" spans="1:15">
      <c r="A317" s="1" t="s">
        <v>973</v>
      </c>
      <c r="B317" s="1" t="s">
        <v>5235</v>
      </c>
      <c r="C317" s="16" t="s">
        <v>5236</v>
      </c>
      <c r="D317" s="1" t="s">
        <v>5237</v>
      </c>
      <c r="E317" s="2" t="s">
        <v>1246</v>
      </c>
      <c r="G317" s="3" t="s">
        <v>216</v>
      </c>
      <c r="H317" s="1" t="s">
        <v>5238</v>
      </c>
      <c r="I317" s="77" t="s">
        <v>5210</v>
      </c>
      <c r="K317" s="16" t="s">
        <v>5239</v>
      </c>
      <c r="L317" s="58" t="s">
        <v>5241</v>
      </c>
      <c r="M317" t="s">
        <v>5240</v>
      </c>
      <c r="N317" s="43"/>
      <c r="O317" s="43"/>
    </row>
    <row r="318" spans="1:15">
      <c r="A318" s="1" t="s">
        <v>2458</v>
      </c>
      <c r="B318" s="1" t="s">
        <v>2459</v>
      </c>
      <c r="C318" s="16" t="s">
        <v>2463</v>
      </c>
      <c r="D318" s="1" t="s">
        <v>2460</v>
      </c>
      <c r="E318" s="2" t="s">
        <v>430</v>
      </c>
      <c r="G318" s="3" t="s">
        <v>118</v>
      </c>
      <c r="H318" s="1" t="s">
        <v>2461</v>
      </c>
      <c r="I318" s="77" t="s">
        <v>2462</v>
      </c>
      <c r="K318" s="16" t="s">
        <v>3790</v>
      </c>
      <c r="L318" s="58" t="s">
        <v>3791</v>
      </c>
      <c r="M318" s="59" t="s">
        <v>2464</v>
      </c>
      <c r="N318" s="43"/>
      <c r="O318" s="43"/>
    </row>
    <row r="319" spans="1:15" s="11" customFormat="1">
      <c r="A319" s="1" t="s">
        <v>491</v>
      </c>
      <c r="B319" s="1" t="s">
        <v>492</v>
      </c>
      <c r="C319" s="16" t="s">
        <v>1731</v>
      </c>
      <c r="D319" s="1" t="s">
        <v>3927</v>
      </c>
      <c r="E319" s="2" t="s">
        <v>411</v>
      </c>
      <c r="F319" s="2"/>
      <c r="G319" s="3" t="s">
        <v>506</v>
      </c>
      <c r="H319" s="1" t="s">
        <v>507</v>
      </c>
      <c r="I319" s="77" t="s">
        <v>1362</v>
      </c>
      <c r="J319" s="16"/>
      <c r="K319" s="16" t="s">
        <v>1730</v>
      </c>
      <c r="L319" s="58" t="s">
        <v>3521</v>
      </c>
      <c r="M319" s="43" t="s">
        <v>5922</v>
      </c>
      <c r="N319" s="69"/>
      <c r="O319" s="69"/>
    </row>
    <row r="320" spans="1:15">
      <c r="A320" s="1" t="s">
        <v>597</v>
      </c>
      <c r="B320" s="1" t="s">
        <v>598</v>
      </c>
      <c r="C320" s="16" t="s">
        <v>2182</v>
      </c>
      <c r="D320" s="1" t="s">
        <v>5079</v>
      </c>
      <c r="E320" s="2" t="s">
        <v>36</v>
      </c>
      <c r="G320" s="3" t="s">
        <v>546</v>
      </c>
      <c r="H320" s="1" t="s">
        <v>2724</v>
      </c>
      <c r="I320" s="77" t="s">
        <v>1343</v>
      </c>
      <c r="K320" s="16" t="s">
        <v>5080</v>
      </c>
      <c r="L320" s="58" t="s">
        <v>5081</v>
      </c>
      <c r="M320" t="s">
        <v>5082</v>
      </c>
      <c r="N320" s="43"/>
      <c r="O320" s="43"/>
    </row>
    <row r="321" spans="1:15">
      <c r="A321" s="1" t="s">
        <v>1324</v>
      </c>
      <c r="B321" s="1" t="s">
        <v>1325</v>
      </c>
      <c r="C321" s="16" t="s">
        <v>1820</v>
      </c>
      <c r="D321" s="1" t="s">
        <v>798</v>
      </c>
      <c r="E321" s="2" t="s">
        <v>343</v>
      </c>
      <c r="G321" s="3" t="s">
        <v>112</v>
      </c>
      <c r="H321" s="1" t="s">
        <v>1326</v>
      </c>
      <c r="I321" s="77" t="s">
        <v>1819</v>
      </c>
      <c r="K321" s="16" t="s">
        <v>6049</v>
      </c>
      <c r="L321" s="58" t="s">
        <v>3543</v>
      </c>
      <c r="M321" s="59" t="s">
        <v>3544</v>
      </c>
      <c r="N321" s="43"/>
      <c r="O321" s="43"/>
    </row>
    <row r="322" spans="1:15">
      <c r="A322" s="1" t="s">
        <v>744</v>
      </c>
      <c r="B322" s="1" t="s">
        <v>745</v>
      </c>
      <c r="C322" s="16" t="s">
        <v>1587</v>
      </c>
      <c r="D322" s="1" t="s">
        <v>731</v>
      </c>
      <c r="E322" s="2" t="s">
        <v>50</v>
      </c>
      <c r="F322" s="2" t="s">
        <v>36</v>
      </c>
      <c r="G322" s="3" t="s">
        <v>759</v>
      </c>
      <c r="H322" s="1" t="s">
        <v>760</v>
      </c>
      <c r="I322" s="77" t="s">
        <v>1397</v>
      </c>
      <c r="K322" s="16" t="s">
        <v>1586</v>
      </c>
      <c r="L322" s="58" t="s">
        <v>3910</v>
      </c>
      <c r="M322" t="s">
        <v>2799</v>
      </c>
      <c r="N322" s="43"/>
      <c r="O322" s="43"/>
    </row>
    <row r="323" spans="1:15">
      <c r="A323" s="1" t="s">
        <v>386</v>
      </c>
      <c r="B323" s="1" t="s">
        <v>72</v>
      </c>
      <c r="C323" s="16" t="s">
        <v>2184</v>
      </c>
      <c r="D323" s="1" t="s">
        <v>387</v>
      </c>
      <c r="E323" s="2" t="s">
        <v>388</v>
      </c>
      <c r="G323" s="3" t="s">
        <v>323</v>
      </c>
      <c r="H323" s="1" t="s">
        <v>324</v>
      </c>
      <c r="I323" s="77" t="s">
        <v>1433</v>
      </c>
      <c r="K323" s="16" t="s">
        <v>2183</v>
      </c>
      <c r="L323" s="58" t="s">
        <v>3125</v>
      </c>
      <c r="M323" s="59" t="s">
        <v>3124</v>
      </c>
      <c r="N323" s="43"/>
      <c r="O323" s="43"/>
    </row>
    <row r="324" spans="1:15">
      <c r="A324" s="1" t="s">
        <v>386</v>
      </c>
      <c r="B324" s="1" t="s">
        <v>377</v>
      </c>
      <c r="C324" s="16" t="s">
        <v>5424</v>
      </c>
      <c r="D324" s="1" t="s">
        <v>387</v>
      </c>
      <c r="E324" s="2" t="s">
        <v>388</v>
      </c>
      <c r="G324" s="3" t="s">
        <v>323</v>
      </c>
      <c r="H324" s="1" t="s">
        <v>324</v>
      </c>
      <c r="I324" s="77" t="s">
        <v>5425</v>
      </c>
      <c r="K324" s="16" t="s">
        <v>2183</v>
      </c>
      <c r="L324" s="58" t="s">
        <v>5426</v>
      </c>
      <c r="M324" t="s">
        <v>5427</v>
      </c>
      <c r="N324" s="43"/>
      <c r="O324" s="43"/>
    </row>
    <row r="325" spans="1:15">
      <c r="A325" s="1" t="s">
        <v>5124</v>
      </c>
      <c r="B325" s="1" t="s">
        <v>270</v>
      </c>
      <c r="C325" s="16" t="s">
        <v>5125</v>
      </c>
      <c r="D325" s="1" t="s">
        <v>5126</v>
      </c>
      <c r="E325" s="2" t="s">
        <v>5127</v>
      </c>
      <c r="G325" s="3" t="s">
        <v>5128</v>
      </c>
      <c r="H325" s="1" t="s">
        <v>5129</v>
      </c>
      <c r="I325" s="77" t="s">
        <v>5120</v>
      </c>
      <c r="K325" s="16" t="s">
        <v>5130</v>
      </c>
      <c r="L325" s="58" t="s">
        <v>5131</v>
      </c>
      <c r="M325" t="s">
        <v>5132</v>
      </c>
      <c r="N325" s="43"/>
      <c r="O325" s="43"/>
    </row>
    <row r="326" spans="1:15">
      <c r="A326" s="1" t="s">
        <v>749</v>
      </c>
      <c r="B326" s="1" t="s">
        <v>132</v>
      </c>
      <c r="C326" s="16" t="s">
        <v>1667</v>
      </c>
      <c r="D326" s="1" t="s">
        <v>765</v>
      </c>
      <c r="E326" s="2" t="s">
        <v>211</v>
      </c>
      <c r="G326" s="3" t="s">
        <v>766</v>
      </c>
      <c r="H326" s="1" t="s">
        <v>767</v>
      </c>
      <c r="I326" s="77" t="s">
        <v>1666</v>
      </c>
      <c r="K326" s="16" t="s">
        <v>1665</v>
      </c>
      <c r="L326" s="58" t="s">
        <v>3522</v>
      </c>
      <c r="M326" s="59" t="s">
        <v>3007</v>
      </c>
      <c r="N326" s="43"/>
      <c r="O326" s="43"/>
    </row>
    <row r="327" spans="1:15">
      <c r="A327" s="1" t="s">
        <v>1002</v>
      </c>
      <c r="B327" s="1" t="s">
        <v>7</v>
      </c>
      <c r="C327" s="16" t="s">
        <v>2208</v>
      </c>
      <c r="D327" s="1" t="s">
        <v>2206</v>
      </c>
      <c r="E327" s="2" t="s">
        <v>1019</v>
      </c>
      <c r="G327" s="3" t="s">
        <v>1020</v>
      </c>
      <c r="H327" s="1" t="s">
        <v>1021</v>
      </c>
      <c r="I327" s="77" t="s">
        <v>1456</v>
      </c>
      <c r="K327" s="16" t="s">
        <v>2207</v>
      </c>
      <c r="L327" s="58" t="s">
        <v>3523</v>
      </c>
      <c r="M327" s="59" t="s">
        <v>2866</v>
      </c>
      <c r="N327" s="43"/>
      <c r="O327" s="43"/>
    </row>
    <row r="328" spans="1:15" s="33" customFormat="1" ht="15" customHeight="1">
      <c r="A328" s="1" t="s">
        <v>4088</v>
      </c>
      <c r="B328" s="1" t="s">
        <v>685</v>
      </c>
      <c r="C328" s="16" t="s">
        <v>4093</v>
      </c>
      <c r="D328" s="1" t="s">
        <v>89</v>
      </c>
      <c r="E328" s="2" t="s">
        <v>588</v>
      </c>
      <c r="F328" s="2" t="s">
        <v>4089</v>
      </c>
      <c r="G328" s="3" t="s">
        <v>56</v>
      </c>
      <c r="H328" s="1" t="s">
        <v>57</v>
      </c>
      <c r="I328" s="77">
        <v>43182</v>
      </c>
      <c r="J328" s="16"/>
      <c r="K328" s="16" t="s">
        <v>4090</v>
      </c>
      <c r="L328" s="58" t="s">
        <v>4091</v>
      </c>
      <c r="M328" s="59" t="s">
        <v>4092</v>
      </c>
      <c r="N328" s="70"/>
      <c r="O328" s="70"/>
    </row>
    <row r="329" spans="1:15">
      <c r="A329" s="1" t="s">
        <v>183</v>
      </c>
      <c r="B329" s="1" t="s">
        <v>7</v>
      </c>
      <c r="C329" s="16" t="s">
        <v>2210</v>
      </c>
      <c r="D329" s="1" t="s">
        <v>239</v>
      </c>
      <c r="E329" s="2" t="s">
        <v>6222</v>
      </c>
      <c r="F329" s="2" t="s">
        <v>74</v>
      </c>
      <c r="G329" s="3" t="s">
        <v>241</v>
      </c>
      <c r="H329" s="1" t="s">
        <v>242</v>
      </c>
      <c r="I329" s="77" t="s">
        <v>1494</v>
      </c>
      <c r="K329" s="16" t="s">
        <v>2209</v>
      </c>
      <c r="L329" s="58" t="s">
        <v>3642</v>
      </c>
      <c r="M329" s="43" t="s">
        <v>6223</v>
      </c>
      <c r="N329" s="43"/>
      <c r="O329" s="43"/>
    </row>
    <row r="330" spans="1:15">
      <c r="A330" s="1" t="s">
        <v>561</v>
      </c>
      <c r="B330" s="1" t="s">
        <v>562</v>
      </c>
      <c r="C330" s="16" t="s">
        <v>2027</v>
      </c>
      <c r="D330" s="1" t="s">
        <v>563</v>
      </c>
      <c r="E330" s="2" t="s">
        <v>211</v>
      </c>
      <c r="G330" s="3" t="s">
        <v>564</v>
      </c>
      <c r="H330" s="1" t="s">
        <v>565</v>
      </c>
      <c r="I330" s="77" t="s">
        <v>1491</v>
      </c>
      <c r="K330" s="16" t="s">
        <v>2026</v>
      </c>
      <c r="L330" s="58" t="s">
        <v>3524</v>
      </c>
      <c r="M330" s="59" t="s">
        <v>2635</v>
      </c>
      <c r="N330" s="43"/>
      <c r="O330" s="43"/>
    </row>
    <row r="331" spans="1:15" ht="15.75" customHeight="1">
      <c r="A331" s="1" t="s">
        <v>3805</v>
      </c>
      <c r="B331" s="1" t="s">
        <v>268</v>
      </c>
      <c r="C331" s="16" t="s">
        <v>3806</v>
      </c>
      <c r="D331" s="1" t="s">
        <v>3807</v>
      </c>
      <c r="E331" s="2" t="s">
        <v>3808</v>
      </c>
      <c r="F331" s="2" t="s">
        <v>58</v>
      </c>
      <c r="G331" s="3" t="s">
        <v>2328</v>
      </c>
      <c r="H331" s="1" t="s">
        <v>2707</v>
      </c>
      <c r="I331" s="77" t="s">
        <v>3794</v>
      </c>
      <c r="K331" s="16" t="s">
        <v>3809</v>
      </c>
      <c r="L331" s="58" t="s">
        <v>3810</v>
      </c>
      <c r="M331" s="43" t="s">
        <v>5915</v>
      </c>
      <c r="N331" s="43"/>
      <c r="O331" s="43"/>
    </row>
    <row r="332" spans="1:15">
      <c r="A332" s="1" t="s">
        <v>3805</v>
      </c>
      <c r="B332" s="1" t="s">
        <v>4270</v>
      </c>
      <c r="C332" s="16" t="s">
        <v>4273</v>
      </c>
      <c r="D332" s="1" t="s">
        <v>3807</v>
      </c>
      <c r="E332" s="2" t="s">
        <v>3808</v>
      </c>
      <c r="F332" s="2" t="s">
        <v>36</v>
      </c>
      <c r="G332" s="3" t="s">
        <v>4271</v>
      </c>
      <c r="H332" s="1" t="s">
        <v>2707</v>
      </c>
      <c r="I332" s="77">
        <v>43261</v>
      </c>
      <c r="K332" s="16" t="s">
        <v>3809</v>
      </c>
      <c r="L332" s="58" t="s">
        <v>3810</v>
      </c>
      <c r="M332" s="33" t="s">
        <v>4272</v>
      </c>
      <c r="N332" s="43"/>
      <c r="O332" s="43"/>
    </row>
    <row r="333" spans="1:15">
      <c r="A333" s="1" t="s">
        <v>968</v>
      </c>
      <c r="B333" s="1" t="s">
        <v>99</v>
      </c>
      <c r="C333" s="16" t="s">
        <v>2018</v>
      </c>
      <c r="D333" s="1" t="s">
        <v>992</v>
      </c>
      <c r="E333" s="2" t="s">
        <v>980</v>
      </c>
      <c r="F333" s="2" t="s">
        <v>981</v>
      </c>
      <c r="G333" s="3" t="s">
        <v>427</v>
      </c>
      <c r="H333" s="1" t="s">
        <v>428</v>
      </c>
      <c r="I333" s="77" t="s">
        <v>1431</v>
      </c>
      <c r="K333" s="16" t="s">
        <v>2017</v>
      </c>
      <c r="L333" s="58" t="s">
        <v>3525</v>
      </c>
      <c r="M333" s="59" t="s">
        <v>2844</v>
      </c>
      <c r="N333" s="43"/>
      <c r="O333" s="43"/>
    </row>
    <row r="334" spans="1:15">
      <c r="A334" s="44" t="s">
        <v>968</v>
      </c>
      <c r="B334" s="44" t="s">
        <v>348</v>
      </c>
      <c r="C334" s="46" t="s">
        <v>4053</v>
      </c>
      <c r="D334" s="44" t="s">
        <v>4054</v>
      </c>
      <c r="E334" s="47" t="s">
        <v>434</v>
      </c>
      <c r="F334" s="47"/>
      <c r="G334" s="45" t="s">
        <v>509</v>
      </c>
      <c r="H334" s="44" t="s">
        <v>510</v>
      </c>
      <c r="I334" s="79" t="s">
        <v>3100</v>
      </c>
      <c r="J334" s="46"/>
      <c r="K334" s="46" t="s">
        <v>4055</v>
      </c>
      <c r="L334" s="33" t="s">
        <v>4061</v>
      </c>
      <c r="M334" s="33" t="s">
        <v>4056</v>
      </c>
      <c r="N334" s="43"/>
      <c r="O334" s="43"/>
    </row>
    <row r="335" spans="1:15" s="33" customFormat="1">
      <c r="A335" s="1" t="s">
        <v>408</v>
      </c>
      <c r="B335" s="1" t="s">
        <v>409</v>
      </c>
      <c r="C335" s="16" t="s">
        <v>1663</v>
      </c>
      <c r="D335" s="1" t="s">
        <v>416</v>
      </c>
      <c r="E335" s="2" t="s">
        <v>128</v>
      </c>
      <c r="F335" s="2" t="s">
        <v>58</v>
      </c>
      <c r="G335" s="3" t="s">
        <v>417</v>
      </c>
      <c r="H335" s="1" t="s">
        <v>418</v>
      </c>
      <c r="I335" s="77" t="s">
        <v>1425</v>
      </c>
      <c r="J335" s="16"/>
      <c r="K335" s="16" t="s">
        <v>1662</v>
      </c>
      <c r="L335" s="58" t="s">
        <v>3253</v>
      </c>
      <c r="M335" s="59" t="s">
        <v>1664</v>
      </c>
      <c r="N335" s="43"/>
      <c r="O335" s="43"/>
    </row>
    <row r="336" spans="1:15" ht="15" customHeight="1">
      <c r="A336" s="20" t="s">
        <v>384</v>
      </c>
      <c r="B336" s="20" t="s">
        <v>72</v>
      </c>
      <c r="C336" s="16" t="s">
        <v>2000</v>
      </c>
      <c r="D336" s="36" t="s">
        <v>5214</v>
      </c>
      <c r="E336" s="66" t="s">
        <v>10</v>
      </c>
      <c r="F336" s="21"/>
      <c r="G336" s="67" t="s">
        <v>5215</v>
      </c>
      <c r="H336" s="36" t="s">
        <v>385</v>
      </c>
      <c r="I336" s="77" t="s">
        <v>1565</v>
      </c>
      <c r="K336" s="16" t="s">
        <v>1386</v>
      </c>
      <c r="L336" s="23" t="s">
        <v>3526</v>
      </c>
      <c r="M336" s="68" t="s">
        <v>2653</v>
      </c>
      <c r="N336" s="43"/>
      <c r="O336" s="43"/>
    </row>
    <row r="337" spans="1:15">
      <c r="A337" s="1" t="s">
        <v>384</v>
      </c>
      <c r="B337" s="1" t="s">
        <v>312</v>
      </c>
      <c r="C337" s="16" t="s">
        <v>2001</v>
      </c>
      <c r="D337" s="1" t="s">
        <v>3603</v>
      </c>
      <c r="E337" s="2" t="s">
        <v>231</v>
      </c>
      <c r="G337" s="3" t="s">
        <v>637</v>
      </c>
      <c r="H337" s="1" t="s">
        <v>855</v>
      </c>
      <c r="I337" s="77" t="s">
        <v>1452</v>
      </c>
      <c r="K337" s="16" t="s">
        <v>3604</v>
      </c>
      <c r="L337" s="58" t="s">
        <v>3643</v>
      </c>
      <c r="M337" s="64" t="s">
        <v>3605</v>
      </c>
      <c r="N337" s="43"/>
      <c r="O337" s="43"/>
    </row>
    <row r="338" spans="1:15" ht="14.4" customHeight="1">
      <c r="A338" s="1" t="s">
        <v>809</v>
      </c>
      <c r="B338" s="1" t="s">
        <v>72</v>
      </c>
      <c r="C338" s="16" t="s">
        <v>1900</v>
      </c>
      <c r="D338" s="1" t="s">
        <v>824</v>
      </c>
      <c r="E338" s="2" t="s">
        <v>58</v>
      </c>
      <c r="G338" s="3" t="s">
        <v>129</v>
      </c>
      <c r="H338" s="1" t="s">
        <v>130</v>
      </c>
      <c r="I338" s="77" t="s">
        <v>1603</v>
      </c>
      <c r="K338" s="16" t="s">
        <v>1899</v>
      </c>
      <c r="L338" s="58" t="s">
        <v>3644</v>
      </c>
      <c r="M338" s="59" t="s">
        <v>2870</v>
      </c>
      <c r="N338" s="43"/>
      <c r="O338" s="43"/>
    </row>
    <row r="339" spans="1:15">
      <c r="A339" s="1" t="s">
        <v>4543</v>
      </c>
      <c r="B339" s="1" t="s">
        <v>754</v>
      </c>
      <c r="C339" s="3" t="s">
        <v>4544</v>
      </c>
      <c r="D339" s="1" t="s">
        <v>3077</v>
      </c>
      <c r="E339" s="2" t="s">
        <v>192</v>
      </c>
      <c r="G339" s="3" t="s">
        <v>91</v>
      </c>
      <c r="H339" s="1" t="s">
        <v>2741</v>
      </c>
      <c r="I339" s="77" t="s">
        <v>4504</v>
      </c>
      <c r="K339" s="16" t="s">
        <v>4545</v>
      </c>
      <c r="L339" s="23" t="s">
        <v>4546</v>
      </c>
      <c r="M339" s="23" t="s">
        <v>4547</v>
      </c>
      <c r="N339" s="43"/>
      <c r="O339" s="43"/>
    </row>
    <row r="340" spans="1:15">
      <c r="A340" s="1" t="s">
        <v>839</v>
      </c>
      <c r="B340" s="1" t="s">
        <v>840</v>
      </c>
      <c r="C340" s="16" t="s">
        <v>1487</v>
      </c>
      <c r="D340" s="1" t="s">
        <v>847</v>
      </c>
      <c r="E340" s="2" t="s">
        <v>411</v>
      </c>
      <c r="G340" s="3" t="s">
        <v>729</v>
      </c>
      <c r="H340" s="1" t="s">
        <v>730</v>
      </c>
      <c r="I340" s="77" t="s">
        <v>1468</v>
      </c>
      <c r="K340" s="16" t="s">
        <v>1486</v>
      </c>
      <c r="L340" s="58" t="s">
        <v>3527</v>
      </c>
      <c r="M340" s="59" t="s">
        <v>2577</v>
      </c>
      <c r="N340" s="43"/>
      <c r="O340" s="43"/>
    </row>
    <row r="341" spans="1:15">
      <c r="A341" s="1" t="s">
        <v>4100</v>
      </c>
      <c r="B341" s="1" t="s">
        <v>2333</v>
      </c>
      <c r="C341" s="16" t="s">
        <v>4103</v>
      </c>
      <c r="D341" s="1" t="s">
        <v>5328</v>
      </c>
      <c r="E341" s="2" t="s">
        <v>675</v>
      </c>
      <c r="G341" s="3" t="s">
        <v>5329</v>
      </c>
      <c r="H341" s="1" t="s">
        <v>5330</v>
      </c>
      <c r="I341" s="77">
        <v>43187</v>
      </c>
      <c r="K341" s="16" t="s">
        <v>6026</v>
      </c>
      <c r="L341" s="58" t="s">
        <v>4101</v>
      </c>
      <c r="M341" s="59" t="s">
        <v>4102</v>
      </c>
      <c r="N341" s="43"/>
      <c r="O341" s="43"/>
    </row>
    <row r="342" spans="1:15">
      <c r="A342" s="1" t="s">
        <v>6041</v>
      </c>
      <c r="B342" s="1" t="s">
        <v>838</v>
      </c>
      <c r="C342" s="16" t="s">
        <v>6042</v>
      </c>
      <c r="D342" s="1" t="s">
        <v>6043</v>
      </c>
      <c r="E342" s="2" t="s">
        <v>426</v>
      </c>
      <c r="G342" s="3" t="s">
        <v>1026</v>
      </c>
      <c r="H342" s="1" t="s">
        <v>1027</v>
      </c>
      <c r="I342" s="77">
        <v>44151</v>
      </c>
      <c r="K342" s="16" t="s">
        <v>6046</v>
      </c>
      <c r="L342" s="58" t="s">
        <v>6047</v>
      </c>
      <c r="M342" s="43" t="s">
        <v>6048</v>
      </c>
      <c r="N342" s="43"/>
      <c r="O342" s="43"/>
    </row>
    <row r="343" spans="1:15">
      <c r="A343" s="1" t="s">
        <v>596</v>
      </c>
      <c r="B343" s="1" t="s">
        <v>488</v>
      </c>
      <c r="C343" s="16" t="s">
        <v>2185</v>
      </c>
      <c r="D343" s="1" t="s">
        <v>609</v>
      </c>
      <c r="E343" s="2" t="s">
        <v>24</v>
      </c>
      <c r="G343" s="3" t="s">
        <v>610</v>
      </c>
      <c r="H343" s="1" t="s">
        <v>507</v>
      </c>
      <c r="I343" s="77" t="s">
        <v>1343</v>
      </c>
      <c r="K343" s="16" t="s">
        <v>2186</v>
      </c>
      <c r="L343" s="58" t="s">
        <v>3528</v>
      </c>
      <c r="M343" s="59" t="s">
        <v>2926</v>
      </c>
      <c r="N343" s="43"/>
      <c r="O343" s="43"/>
    </row>
    <row r="344" spans="1:15">
      <c r="A344" s="1" t="s">
        <v>5370</v>
      </c>
      <c r="B344" s="1" t="s">
        <v>320</v>
      </c>
      <c r="C344" s="16" t="s">
        <v>5371</v>
      </c>
      <c r="D344" s="1" t="s">
        <v>5372</v>
      </c>
      <c r="E344" s="2" t="s">
        <v>588</v>
      </c>
      <c r="G344" s="3" t="s">
        <v>1106</v>
      </c>
      <c r="H344" s="1" t="s">
        <v>2713</v>
      </c>
      <c r="I344" s="77" t="s">
        <v>5373</v>
      </c>
      <c r="K344" s="16" t="s">
        <v>5374</v>
      </c>
      <c r="L344" s="58" t="s">
        <v>5375</v>
      </c>
      <c r="M344" t="s">
        <v>5376</v>
      </c>
      <c r="N344" s="43"/>
      <c r="O344" s="43"/>
    </row>
    <row r="345" spans="1:15">
      <c r="A345" s="1" t="s">
        <v>6142</v>
      </c>
      <c r="B345" s="1" t="s">
        <v>252</v>
      </c>
      <c r="C345" s="16" t="s">
        <v>6143</v>
      </c>
      <c r="D345" s="1" t="s">
        <v>933</v>
      </c>
      <c r="E345" s="2" t="s">
        <v>517</v>
      </c>
      <c r="G345" s="3" t="s">
        <v>1180</v>
      </c>
      <c r="H345" s="1" t="s">
        <v>1235</v>
      </c>
      <c r="I345" s="77">
        <v>44181</v>
      </c>
      <c r="K345" s="16" t="s">
        <v>6144</v>
      </c>
      <c r="L345" s="58" t="s">
        <v>6145</v>
      </c>
      <c r="M345" s="43" t="s">
        <v>6146</v>
      </c>
      <c r="N345" s="43"/>
      <c r="O345" s="43"/>
    </row>
    <row r="346" spans="1:15">
      <c r="A346" s="1" t="s">
        <v>4613</v>
      </c>
      <c r="B346" s="1" t="s">
        <v>714</v>
      </c>
      <c r="C346" s="3" t="s">
        <v>4614</v>
      </c>
      <c r="D346" s="1" t="s">
        <v>4615</v>
      </c>
      <c r="E346" s="2" t="s">
        <v>2403</v>
      </c>
      <c r="G346" s="3" t="s">
        <v>4560</v>
      </c>
      <c r="H346" s="1" t="s">
        <v>4561</v>
      </c>
      <c r="I346" s="77" t="s">
        <v>4606</v>
      </c>
      <c r="K346" s="16" t="s">
        <v>4616</v>
      </c>
      <c r="L346" s="23" t="s">
        <v>4617</v>
      </c>
      <c r="M346" t="s">
        <v>4618</v>
      </c>
      <c r="N346" s="43"/>
      <c r="O346" s="43"/>
    </row>
    <row r="347" spans="1:15">
      <c r="A347" s="1" t="s">
        <v>3416</v>
      </c>
      <c r="B347" s="1" t="s">
        <v>40</v>
      </c>
      <c r="C347" s="16" t="s">
        <v>3417</v>
      </c>
      <c r="D347" s="56" t="s">
        <v>4471</v>
      </c>
      <c r="E347" s="2" t="s">
        <v>71</v>
      </c>
      <c r="F347" s="2" t="s">
        <v>58</v>
      </c>
      <c r="G347" s="3" t="s">
        <v>431</v>
      </c>
      <c r="H347" s="1" t="s">
        <v>432</v>
      </c>
      <c r="I347" s="77" t="s">
        <v>3418</v>
      </c>
      <c r="K347" s="16" t="s">
        <v>3419</v>
      </c>
      <c r="L347" s="58" t="s">
        <v>3478</v>
      </c>
      <c r="M347" s="43" t="s">
        <v>5918</v>
      </c>
      <c r="N347" s="43"/>
      <c r="O347" s="43"/>
    </row>
    <row r="348" spans="1:15">
      <c r="A348" s="1" t="s">
        <v>1189</v>
      </c>
      <c r="B348" s="1" t="s">
        <v>954</v>
      </c>
      <c r="C348" s="16" t="s">
        <v>1976</v>
      </c>
      <c r="D348" s="1" t="s">
        <v>1190</v>
      </c>
      <c r="E348" s="2" t="s">
        <v>74</v>
      </c>
      <c r="G348" s="3" t="s">
        <v>18</v>
      </c>
      <c r="H348" s="1" t="s">
        <v>19</v>
      </c>
      <c r="I348" s="77" t="s">
        <v>1975</v>
      </c>
      <c r="K348" s="16" t="s">
        <v>1974</v>
      </c>
      <c r="L348" s="58" t="s">
        <v>3254</v>
      </c>
      <c r="M348" s="59" t="s">
        <v>2964</v>
      </c>
      <c r="N348" s="43"/>
      <c r="O348" s="43"/>
    </row>
    <row r="349" spans="1:15">
      <c r="A349" s="1" t="s">
        <v>998</v>
      </c>
      <c r="B349" s="1" t="s">
        <v>999</v>
      </c>
      <c r="C349" s="16" t="s">
        <v>2189</v>
      </c>
      <c r="D349" s="1" t="s">
        <v>1014</v>
      </c>
      <c r="E349" s="2" t="s">
        <v>332</v>
      </c>
      <c r="G349" s="3" t="s">
        <v>102</v>
      </c>
      <c r="H349" s="1" t="s">
        <v>103</v>
      </c>
      <c r="I349" s="77" t="s">
        <v>2187</v>
      </c>
      <c r="K349" s="16" t="s">
        <v>2188</v>
      </c>
      <c r="L349" s="58" t="s">
        <v>3529</v>
      </c>
      <c r="M349" s="59" t="s">
        <v>2575</v>
      </c>
      <c r="N349" s="43"/>
      <c r="O349" s="43"/>
    </row>
    <row r="350" spans="1:15" ht="14.25" customHeight="1">
      <c r="A350" s="1" t="s">
        <v>998</v>
      </c>
      <c r="B350" s="1" t="s">
        <v>5634</v>
      </c>
      <c r="C350" s="16" t="s">
        <v>5635</v>
      </c>
      <c r="D350" s="1" t="s">
        <v>1014</v>
      </c>
      <c r="E350" s="2" t="s">
        <v>332</v>
      </c>
      <c r="G350" s="3" t="s">
        <v>102</v>
      </c>
      <c r="H350" s="1" t="s">
        <v>5636</v>
      </c>
      <c r="I350" s="77">
        <v>43915</v>
      </c>
      <c r="K350" s="16" t="s">
        <v>2188</v>
      </c>
      <c r="L350" s="58" t="s">
        <v>5637</v>
      </c>
      <c r="M350" s="43" t="s">
        <v>5638</v>
      </c>
      <c r="N350" s="43"/>
      <c r="O350" s="43"/>
    </row>
    <row r="351" spans="1:15">
      <c r="A351" s="1" t="s">
        <v>437</v>
      </c>
      <c r="B351" s="1" t="s">
        <v>438</v>
      </c>
      <c r="C351" s="16" t="s">
        <v>1583</v>
      </c>
      <c r="D351" s="1" t="s">
        <v>457</v>
      </c>
      <c r="E351" s="2" t="s">
        <v>71</v>
      </c>
      <c r="G351" s="3" t="s">
        <v>458</v>
      </c>
      <c r="H351" s="1" t="s">
        <v>459</v>
      </c>
      <c r="I351" s="77" t="s">
        <v>1425</v>
      </c>
      <c r="K351" s="16" t="s">
        <v>1582</v>
      </c>
      <c r="L351" s="58" t="s">
        <v>3645</v>
      </c>
      <c r="M351" s="59" t="s">
        <v>2660</v>
      </c>
      <c r="N351" s="43"/>
      <c r="O351" s="43"/>
    </row>
    <row r="352" spans="1:15" ht="15" customHeight="1">
      <c r="A352" s="1" t="s">
        <v>885</v>
      </c>
      <c r="B352" s="1" t="s">
        <v>132</v>
      </c>
      <c r="C352" s="16" t="s">
        <v>1915</v>
      </c>
      <c r="D352" s="1" t="s">
        <v>899</v>
      </c>
      <c r="E352" s="2" t="s">
        <v>900</v>
      </c>
      <c r="G352" s="3" t="s">
        <v>901</v>
      </c>
      <c r="H352" s="1" t="s">
        <v>902</v>
      </c>
      <c r="I352" s="77" t="s">
        <v>1384</v>
      </c>
      <c r="K352" s="16" t="s">
        <v>3040</v>
      </c>
      <c r="L352" s="58" t="s">
        <v>3926</v>
      </c>
      <c r="M352" s="59" t="s">
        <v>1916</v>
      </c>
      <c r="N352" s="43"/>
      <c r="O352" s="43"/>
    </row>
    <row r="353" spans="1:15">
      <c r="A353" s="1" t="s">
        <v>5717</v>
      </c>
      <c r="B353" s="1" t="s">
        <v>5718</v>
      </c>
      <c r="C353" s="16" t="s">
        <v>5719</v>
      </c>
      <c r="D353" s="1" t="s">
        <v>5720</v>
      </c>
      <c r="E353" s="2" t="s">
        <v>58</v>
      </c>
      <c r="G353" s="3" t="s">
        <v>771</v>
      </c>
      <c r="H353" s="1" t="s">
        <v>428</v>
      </c>
      <c r="I353" s="77">
        <v>43957</v>
      </c>
      <c r="K353" s="16" t="s">
        <v>5721</v>
      </c>
      <c r="L353" s="58" t="s">
        <v>5722</v>
      </c>
      <c r="M353" s="43" t="s">
        <v>5723</v>
      </c>
      <c r="N353" s="43"/>
      <c r="O353" s="43"/>
    </row>
    <row r="354" spans="1:15">
      <c r="A354" s="1" t="s">
        <v>5692</v>
      </c>
      <c r="B354" s="1" t="s">
        <v>88</v>
      </c>
      <c r="C354" s="16" t="s">
        <v>5693</v>
      </c>
      <c r="D354" s="1" t="s">
        <v>3959</v>
      </c>
      <c r="E354" s="2" t="s">
        <v>773</v>
      </c>
      <c r="F354" s="2" t="s">
        <v>58</v>
      </c>
      <c r="G354" s="3" t="s">
        <v>3411</v>
      </c>
      <c r="H354" s="1" t="s">
        <v>5694</v>
      </c>
      <c r="I354" s="77">
        <v>43942</v>
      </c>
      <c r="K354" s="16" t="s">
        <v>5609</v>
      </c>
      <c r="L354" s="58" t="s">
        <v>5610</v>
      </c>
      <c r="M354" s="43" t="s">
        <v>5695</v>
      </c>
      <c r="N354" s="43"/>
      <c r="O354" s="43"/>
    </row>
    <row r="355" spans="1:15">
      <c r="A355" s="1" t="s">
        <v>2609</v>
      </c>
      <c r="B355" s="1" t="s">
        <v>2610</v>
      </c>
      <c r="C355" s="16" t="s">
        <v>2614</v>
      </c>
      <c r="D355" s="34" t="s">
        <v>73</v>
      </c>
      <c r="E355" s="2" t="s">
        <v>1196</v>
      </c>
      <c r="G355" s="3" t="s">
        <v>2611</v>
      </c>
      <c r="H355" s="1" t="s">
        <v>2612</v>
      </c>
      <c r="I355" s="77" t="s">
        <v>2601</v>
      </c>
      <c r="K355" s="16" t="s">
        <v>2613</v>
      </c>
      <c r="L355" s="58" t="s">
        <v>3255</v>
      </c>
      <c r="M355" s="59" t="s">
        <v>2615</v>
      </c>
      <c r="N355" s="43"/>
      <c r="O355" s="43"/>
    </row>
    <row r="356" spans="1:15" s="33" customFormat="1" ht="15" customHeight="1">
      <c r="A356" s="1" t="s">
        <v>4316</v>
      </c>
      <c r="B356" s="1" t="s">
        <v>4317</v>
      </c>
      <c r="C356" s="16" t="s">
        <v>4315</v>
      </c>
      <c r="D356" s="1" t="s">
        <v>4318</v>
      </c>
      <c r="E356" s="2" t="s">
        <v>231</v>
      </c>
      <c r="F356" s="2"/>
      <c r="G356" s="3" t="s">
        <v>766</v>
      </c>
      <c r="H356" s="1" t="s">
        <v>767</v>
      </c>
      <c r="I356" s="77" t="s">
        <v>4319</v>
      </c>
      <c r="J356" s="16"/>
      <c r="K356" s="16" t="s">
        <v>4310</v>
      </c>
      <c r="L356" s="58" t="s">
        <v>4311</v>
      </c>
      <c r="M356" s="33" t="s">
        <v>4320</v>
      </c>
      <c r="N356" s="43"/>
      <c r="O356" s="43"/>
    </row>
    <row r="357" spans="1:15">
      <c r="A357" s="1" t="s">
        <v>4316</v>
      </c>
      <c r="B357" s="1" t="s">
        <v>6445</v>
      </c>
      <c r="C357" s="16" t="s">
        <v>6446</v>
      </c>
      <c r="D357" s="1" t="s">
        <v>6447</v>
      </c>
      <c r="E357" s="2" t="s">
        <v>919</v>
      </c>
      <c r="G357" s="3" t="s">
        <v>2420</v>
      </c>
      <c r="H357" s="1" t="s">
        <v>6448</v>
      </c>
      <c r="I357" s="77">
        <v>44313</v>
      </c>
      <c r="K357" s="16" t="s">
        <v>6449</v>
      </c>
      <c r="L357" s="58" t="s">
        <v>6450</v>
      </c>
      <c r="M357" s="43" t="s">
        <v>6451</v>
      </c>
      <c r="N357" s="43"/>
      <c r="O357" s="43"/>
    </row>
    <row r="358" spans="1:15">
      <c r="A358" s="23" t="s">
        <v>2263</v>
      </c>
      <c r="B358" s="23" t="s">
        <v>60</v>
      </c>
      <c r="C358" s="16" t="s">
        <v>2268</v>
      </c>
      <c r="D358" s="23" t="s">
        <v>2264</v>
      </c>
      <c r="E358" s="21" t="s">
        <v>689</v>
      </c>
      <c r="F358" s="16"/>
      <c r="G358" s="16" t="s">
        <v>2265</v>
      </c>
      <c r="H358" s="23" t="s">
        <v>2266</v>
      </c>
      <c r="I358" s="77" t="s">
        <v>2267</v>
      </c>
      <c r="K358" s="16" t="s">
        <v>6021</v>
      </c>
      <c r="L358" s="58" t="s">
        <v>3530</v>
      </c>
      <c r="M358" s="43" t="s">
        <v>5917</v>
      </c>
      <c r="N358" s="43"/>
      <c r="O358" s="43"/>
    </row>
    <row r="359" spans="1:15">
      <c r="A359" s="1" t="s">
        <v>423</v>
      </c>
      <c r="B359" s="1" t="s">
        <v>424</v>
      </c>
      <c r="C359" s="16" t="s">
        <v>3364</v>
      </c>
      <c r="D359" s="1" t="s">
        <v>3365</v>
      </c>
      <c r="E359" s="2" t="s">
        <v>10</v>
      </c>
      <c r="G359" s="3" t="s">
        <v>3366</v>
      </c>
      <c r="H359" s="1" t="s">
        <v>623</v>
      </c>
      <c r="I359" s="77" t="s">
        <v>3175</v>
      </c>
      <c r="K359" s="16" t="s">
        <v>1963</v>
      </c>
      <c r="L359" s="58" t="s">
        <v>3646</v>
      </c>
      <c r="M359" s="59" t="s">
        <v>3367</v>
      </c>
      <c r="N359" s="43"/>
      <c r="O359" s="43"/>
    </row>
    <row r="360" spans="1:15">
      <c r="A360" s="1" t="s">
        <v>1250</v>
      </c>
      <c r="B360" s="1" t="s">
        <v>60</v>
      </c>
      <c r="C360" s="16" t="s">
        <v>1517</v>
      </c>
      <c r="D360" s="1" t="s">
        <v>1251</v>
      </c>
      <c r="E360" s="2" t="s">
        <v>245</v>
      </c>
      <c r="G360" s="3" t="s">
        <v>706</v>
      </c>
      <c r="H360" s="1" t="s">
        <v>707</v>
      </c>
      <c r="I360" s="77" t="s">
        <v>1413</v>
      </c>
      <c r="K360" s="16" t="s">
        <v>1516</v>
      </c>
      <c r="L360" s="58" t="s">
        <v>3647</v>
      </c>
      <c r="M360" s="59" t="s">
        <v>1518</v>
      </c>
      <c r="N360" s="43"/>
      <c r="O360" s="43"/>
    </row>
    <row r="361" spans="1:15">
      <c r="A361" s="1" t="s">
        <v>1250</v>
      </c>
      <c r="B361" s="1" t="s">
        <v>15</v>
      </c>
      <c r="C361" s="16" t="s">
        <v>5190</v>
      </c>
      <c r="D361" s="1" t="s">
        <v>1251</v>
      </c>
      <c r="E361" s="2" t="s">
        <v>245</v>
      </c>
      <c r="G361" s="3" t="s">
        <v>706</v>
      </c>
      <c r="H361" s="1" t="s">
        <v>707</v>
      </c>
      <c r="I361" s="77" t="s">
        <v>1413</v>
      </c>
      <c r="K361" s="16" t="s">
        <v>1516</v>
      </c>
      <c r="L361" s="58" t="s">
        <v>3647</v>
      </c>
      <c r="M361" t="s">
        <v>5191</v>
      </c>
      <c r="N361" s="43"/>
      <c r="O361" s="43"/>
    </row>
    <row r="362" spans="1:15" s="11" customFormat="1">
      <c r="A362" s="1" t="s">
        <v>4353</v>
      </c>
      <c r="B362" s="1" t="s">
        <v>1133</v>
      </c>
      <c r="C362" s="16" t="s">
        <v>4360</v>
      </c>
      <c r="D362" s="1" t="s">
        <v>4354</v>
      </c>
      <c r="E362" s="2" t="s">
        <v>192</v>
      </c>
      <c r="F362" s="2"/>
      <c r="G362" s="3" t="s">
        <v>4355</v>
      </c>
      <c r="H362" s="1" t="s">
        <v>4356</v>
      </c>
      <c r="I362" s="77">
        <v>43285</v>
      </c>
      <c r="J362" s="16"/>
      <c r="K362" s="16" t="s">
        <v>4357</v>
      </c>
      <c r="L362" s="58" t="s">
        <v>4358</v>
      </c>
      <c r="M362" s="33" t="s">
        <v>4359</v>
      </c>
      <c r="N362" s="43"/>
      <c r="O362" s="43"/>
    </row>
    <row r="363" spans="1:15">
      <c r="A363" s="1" t="s">
        <v>6259</v>
      </c>
      <c r="B363" s="1" t="s">
        <v>6260</v>
      </c>
      <c r="C363" s="16" t="s">
        <v>6261</v>
      </c>
      <c r="D363" s="1" t="s">
        <v>6262</v>
      </c>
      <c r="E363" s="2" t="s">
        <v>6263</v>
      </c>
      <c r="G363" s="3" t="s">
        <v>874</v>
      </c>
      <c r="H363" s="1" t="s">
        <v>875</v>
      </c>
      <c r="I363" s="77">
        <v>44232</v>
      </c>
      <c r="K363" s="16" t="s">
        <v>6264</v>
      </c>
      <c r="L363" s="58" t="s">
        <v>6265</v>
      </c>
      <c r="M363" s="43" t="s">
        <v>6266</v>
      </c>
      <c r="N363" s="43"/>
      <c r="O363" s="43"/>
    </row>
    <row r="364" spans="1:15">
      <c r="A364" s="1" t="s">
        <v>948</v>
      </c>
      <c r="B364" s="1" t="s">
        <v>949</v>
      </c>
      <c r="C364" s="16" t="s">
        <v>1758</v>
      </c>
      <c r="D364" s="1" t="s">
        <v>961</v>
      </c>
      <c r="E364" s="2" t="s">
        <v>189</v>
      </c>
      <c r="G364" s="3" t="s">
        <v>657</v>
      </c>
      <c r="H364" s="1" t="s">
        <v>658</v>
      </c>
      <c r="I364" s="77" t="s">
        <v>1436</v>
      </c>
      <c r="K364" s="16" t="s">
        <v>3041</v>
      </c>
      <c r="L364" s="58" t="s">
        <v>3256</v>
      </c>
      <c r="M364" s="59" t="s">
        <v>1759</v>
      </c>
      <c r="N364" s="43"/>
      <c r="O364" s="43"/>
    </row>
    <row r="365" spans="1:15">
      <c r="A365" s="1" t="s">
        <v>439</v>
      </c>
      <c r="B365" s="1" t="s">
        <v>440</v>
      </c>
      <c r="C365" s="16" t="s">
        <v>2212</v>
      </c>
      <c r="D365" s="1" t="s">
        <v>460</v>
      </c>
      <c r="E365" s="2" t="s">
        <v>3999</v>
      </c>
      <c r="G365" s="3" t="s">
        <v>123</v>
      </c>
      <c r="H365" s="1" t="s">
        <v>124</v>
      </c>
      <c r="I365" s="77" t="s">
        <v>1425</v>
      </c>
      <c r="K365" s="16" t="s">
        <v>2211</v>
      </c>
      <c r="L365" s="58" t="s">
        <v>3531</v>
      </c>
      <c r="M365" s="43" t="s">
        <v>6482</v>
      </c>
      <c r="N365" s="43"/>
      <c r="O365" s="43"/>
    </row>
    <row r="366" spans="1:15">
      <c r="A366" s="1" t="s">
        <v>4235</v>
      </c>
      <c r="B366" s="1" t="s">
        <v>4236</v>
      </c>
      <c r="C366" s="16" t="s">
        <v>4242</v>
      </c>
      <c r="D366" s="1" t="s">
        <v>4237</v>
      </c>
      <c r="E366" s="2" t="s">
        <v>761</v>
      </c>
      <c r="G366" s="3" t="s">
        <v>2591</v>
      </c>
      <c r="H366" s="1" t="s">
        <v>4238</v>
      </c>
      <c r="I366" s="77">
        <v>43252</v>
      </c>
      <c r="K366" s="16" t="s">
        <v>4239</v>
      </c>
      <c r="L366" s="58" t="s">
        <v>4240</v>
      </c>
      <c r="M366" s="33" t="s">
        <v>4241</v>
      </c>
      <c r="N366" s="43"/>
      <c r="O366" s="43"/>
    </row>
    <row r="367" spans="1:15">
      <c r="A367" s="1" t="s">
        <v>1159</v>
      </c>
      <c r="B367" s="1" t="s">
        <v>526</v>
      </c>
      <c r="C367" s="16" t="s">
        <v>2044</v>
      </c>
      <c r="D367" s="1" t="s">
        <v>1160</v>
      </c>
      <c r="E367" s="2" t="s">
        <v>332</v>
      </c>
      <c r="G367" s="3" t="s">
        <v>509</v>
      </c>
      <c r="H367" s="1" t="s">
        <v>510</v>
      </c>
      <c r="I367" s="77" t="s">
        <v>1684</v>
      </c>
      <c r="K367" s="16" t="s">
        <v>2043</v>
      </c>
      <c r="L367" s="58" t="s">
        <v>3930</v>
      </c>
      <c r="M367" t="s">
        <v>4598</v>
      </c>
      <c r="N367" s="43"/>
      <c r="O367" s="43"/>
    </row>
    <row r="368" spans="1:15">
      <c r="A368" s="1" t="s">
        <v>2876</v>
      </c>
      <c r="B368" s="1" t="s">
        <v>40</v>
      </c>
      <c r="C368" s="16" t="s">
        <v>2877</v>
      </c>
      <c r="D368" s="1" t="s">
        <v>5548</v>
      </c>
      <c r="E368" s="2" t="s">
        <v>327</v>
      </c>
      <c r="G368" s="3" t="s">
        <v>1026</v>
      </c>
      <c r="H368" s="1" t="s">
        <v>1027</v>
      </c>
      <c r="I368" s="77" t="s">
        <v>2682</v>
      </c>
      <c r="K368" s="16" t="s">
        <v>6194</v>
      </c>
      <c r="L368" s="58" t="s">
        <v>6195</v>
      </c>
      <c r="M368" s="43" t="s">
        <v>6197</v>
      </c>
      <c r="N368" s="43"/>
      <c r="O368" s="43"/>
    </row>
    <row r="369" spans="1:15">
      <c r="A369" s="1" t="s">
        <v>6405</v>
      </c>
      <c r="B369" s="1" t="s">
        <v>407</v>
      </c>
      <c r="C369" s="16" t="s">
        <v>6406</v>
      </c>
      <c r="D369" s="1" t="s">
        <v>6407</v>
      </c>
      <c r="E369" s="2" t="s">
        <v>6408</v>
      </c>
      <c r="F369" s="2" t="s">
        <v>6409</v>
      </c>
      <c r="G369" s="3" t="s">
        <v>6410</v>
      </c>
      <c r="H369" s="1" t="s">
        <v>2711</v>
      </c>
      <c r="I369" s="77">
        <v>44299</v>
      </c>
      <c r="K369" s="16" t="s">
        <v>6411</v>
      </c>
      <c r="L369" s="58" t="s">
        <v>6505</v>
      </c>
      <c r="M369" s="43" t="s">
        <v>6506</v>
      </c>
      <c r="N369" s="43"/>
      <c r="O369" s="43"/>
    </row>
    <row r="370" spans="1:15">
      <c r="A370" s="1" t="s">
        <v>53</v>
      </c>
      <c r="B370" s="1" t="s">
        <v>54</v>
      </c>
      <c r="C370" s="16" t="s">
        <v>1774</v>
      </c>
      <c r="D370" s="1" t="s">
        <v>55</v>
      </c>
      <c r="E370" s="2" t="s">
        <v>35</v>
      </c>
      <c r="G370" s="3" t="s">
        <v>56</v>
      </c>
      <c r="H370" s="1" t="s">
        <v>57</v>
      </c>
      <c r="I370" s="77" t="s">
        <v>1538</v>
      </c>
      <c r="K370" s="16" t="s">
        <v>1773</v>
      </c>
      <c r="L370" s="58" t="s">
        <v>3532</v>
      </c>
      <c r="M370" s="59" t="s">
        <v>2607</v>
      </c>
      <c r="N370" s="43"/>
      <c r="O370" s="43"/>
    </row>
    <row r="371" spans="1:15" ht="15" customHeight="1">
      <c r="A371" s="1" t="s">
        <v>4187</v>
      </c>
      <c r="B371" s="1" t="s">
        <v>367</v>
      </c>
      <c r="C371" s="16" t="s">
        <v>4192</v>
      </c>
      <c r="D371" s="1" t="s">
        <v>4188</v>
      </c>
      <c r="E371" s="2" t="s">
        <v>95</v>
      </c>
      <c r="G371" s="3" t="s">
        <v>3291</v>
      </c>
      <c r="H371" s="1" t="s">
        <v>3292</v>
      </c>
      <c r="I371" s="77">
        <v>43229</v>
      </c>
      <c r="K371" s="16" t="s">
        <v>4189</v>
      </c>
      <c r="L371" s="58" t="s">
        <v>4190</v>
      </c>
      <c r="M371" s="59" t="s">
        <v>4191</v>
      </c>
      <c r="N371" s="43"/>
      <c r="O371" s="43"/>
    </row>
    <row r="372" spans="1:15">
      <c r="A372" s="1" t="s">
        <v>4464</v>
      </c>
      <c r="B372" s="1" t="s">
        <v>4465</v>
      </c>
      <c r="C372" s="16" t="s">
        <v>4470</v>
      </c>
      <c r="D372" s="1" t="s">
        <v>4466</v>
      </c>
      <c r="E372" s="2" t="s">
        <v>74</v>
      </c>
      <c r="F372" s="2" t="s">
        <v>4276</v>
      </c>
      <c r="G372" s="3" t="s">
        <v>2391</v>
      </c>
      <c r="H372" s="1" t="s">
        <v>4467</v>
      </c>
      <c r="I372" s="77">
        <v>43364</v>
      </c>
      <c r="K372" s="16" t="s">
        <v>4468</v>
      </c>
      <c r="L372" s="58" t="s">
        <v>4469</v>
      </c>
      <c r="M372" s="43" t="s">
        <v>5598</v>
      </c>
      <c r="N372" s="43"/>
      <c r="O372" s="43"/>
    </row>
    <row r="373" spans="1:15">
      <c r="A373" s="1" t="s">
        <v>5883</v>
      </c>
      <c r="B373" s="1" t="s">
        <v>326</v>
      </c>
      <c r="C373" s="16" t="s">
        <v>5884</v>
      </c>
      <c r="D373" s="1" t="s">
        <v>5885</v>
      </c>
      <c r="E373" s="2" t="s">
        <v>4275</v>
      </c>
      <c r="G373" s="3" t="s">
        <v>5777</v>
      </c>
      <c r="H373" s="1" t="s">
        <v>5778</v>
      </c>
      <c r="I373" s="77">
        <v>44092</v>
      </c>
      <c r="K373" s="16" t="s">
        <v>5886</v>
      </c>
      <c r="L373" s="58" t="s">
        <v>5887</v>
      </c>
      <c r="M373" s="43" t="s">
        <v>5888</v>
      </c>
      <c r="N373" s="43"/>
      <c r="O373" s="43"/>
    </row>
    <row r="374" spans="1:15">
      <c r="A374" s="1" t="s">
        <v>926</v>
      </c>
      <c r="B374" s="1" t="s">
        <v>927</v>
      </c>
      <c r="C374" s="16" t="s">
        <v>1973</v>
      </c>
      <c r="D374" s="1" t="s">
        <v>1041</v>
      </c>
      <c r="E374" s="2" t="s">
        <v>4000</v>
      </c>
      <c r="G374" s="3" t="s">
        <v>624</v>
      </c>
      <c r="H374" s="1" t="s">
        <v>625</v>
      </c>
      <c r="I374" s="77" t="s">
        <v>1365</v>
      </c>
      <c r="K374" s="16" t="s">
        <v>1972</v>
      </c>
      <c r="L374" s="58" t="s">
        <v>3517</v>
      </c>
      <c r="M374" s="59" t="s">
        <v>2971</v>
      </c>
      <c r="N374" s="43"/>
      <c r="O374" s="43"/>
    </row>
    <row r="375" spans="1:15">
      <c r="A375" s="1" t="s">
        <v>3286</v>
      </c>
      <c r="B375" s="1" t="s">
        <v>72</v>
      </c>
      <c r="C375" s="16" t="s">
        <v>5184</v>
      </c>
      <c r="D375" s="1" t="s">
        <v>313</v>
      </c>
      <c r="E375" s="2" t="s">
        <v>4001</v>
      </c>
      <c r="G375" s="3" t="s">
        <v>314</v>
      </c>
      <c r="H375" s="1" t="s">
        <v>315</v>
      </c>
      <c r="I375" s="77" t="s">
        <v>3287</v>
      </c>
      <c r="K375" s="16" t="s">
        <v>1493</v>
      </c>
      <c r="L375" s="58" t="s">
        <v>3533</v>
      </c>
      <c r="M375" s="59" t="s">
        <v>3288</v>
      </c>
      <c r="N375" s="43"/>
      <c r="O375" s="43"/>
    </row>
    <row r="376" spans="1:15">
      <c r="A376" s="1" t="s">
        <v>602</v>
      </c>
      <c r="B376" s="1" t="s">
        <v>132</v>
      </c>
      <c r="C376" s="16" t="s">
        <v>1697</v>
      </c>
      <c r="D376" s="1" t="s">
        <v>613</v>
      </c>
      <c r="E376" s="2" t="s">
        <v>245</v>
      </c>
      <c r="G376" s="3" t="s">
        <v>614</v>
      </c>
      <c r="H376" s="1" t="s">
        <v>615</v>
      </c>
      <c r="I376" s="77" t="s">
        <v>1356</v>
      </c>
      <c r="K376" s="16" t="s">
        <v>1696</v>
      </c>
      <c r="L376" s="58" t="s">
        <v>3534</v>
      </c>
      <c r="M376" s="59" t="s">
        <v>3140</v>
      </c>
      <c r="N376" s="43"/>
      <c r="O376" s="43"/>
    </row>
    <row r="377" spans="1:15">
      <c r="A377" s="1" t="s">
        <v>4369</v>
      </c>
      <c r="B377" s="1" t="s">
        <v>4370</v>
      </c>
      <c r="C377" s="16" t="s">
        <v>4372</v>
      </c>
      <c r="D377" s="1" t="s">
        <v>4362</v>
      </c>
      <c r="E377" s="2" t="s">
        <v>1070</v>
      </c>
      <c r="G377" s="3" t="s">
        <v>4363</v>
      </c>
      <c r="H377" s="1" t="s">
        <v>4364</v>
      </c>
      <c r="I377" s="77">
        <v>43285</v>
      </c>
      <c r="K377" s="16" t="s">
        <v>4368</v>
      </c>
      <c r="L377" s="58" t="s">
        <v>4365</v>
      </c>
      <c r="M377" s="33" t="s">
        <v>4371</v>
      </c>
      <c r="N377" s="43"/>
      <c r="O377" s="43"/>
    </row>
    <row r="378" spans="1:15">
      <c r="A378" s="1" t="s">
        <v>4988</v>
      </c>
      <c r="B378" s="1" t="s">
        <v>4989</v>
      </c>
      <c r="C378" s="16" t="s">
        <v>4990</v>
      </c>
      <c r="D378" s="1" t="s">
        <v>4991</v>
      </c>
      <c r="E378" s="2" t="s">
        <v>322</v>
      </c>
      <c r="G378" s="3" t="s">
        <v>4992</v>
      </c>
      <c r="H378" s="1" t="s">
        <v>4993</v>
      </c>
      <c r="I378" s="77" t="s">
        <v>4994</v>
      </c>
      <c r="K378" s="16" t="s">
        <v>4995</v>
      </c>
      <c r="L378" s="58" t="s">
        <v>4996</v>
      </c>
      <c r="M378" t="s">
        <v>4997</v>
      </c>
      <c r="N378" s="43"/>
      <c r="O378" s="43"/>
    </row>
    <row r="379" spans="1:15" s="5" customFormat="1">
      <c r="A379" s="1" t="s">
        <v>4439</v>
      </c>
      <c r="B379" s="1" t="s">
        <v>4440</v>
      </c>
      <c r="C379" s="16" t="s">
        <v>4446</v>
      </c>
      <c r="D379" s="1" t="s">
        <v>4441</v>
      </c>
      <c r="E379" s="2" t="s">
        <v>588</v>
      </c>
      <c r="F379" s="2"/>
      <c r="G379" s="3" t="s">
        <v>382</v>
      </c>
      <c r="H379" s="1" t="s">
        <v>4442</v>
      </c>
      <c r="I379" s="77">
        <v>43333</v>
      </c>
      <c r="J379" s="16"/>
      <c r="K379" s="16" t="s">
        <v>4443</v>
      </c>
      <c r="L379" s="58" t="s">
        <v>4444</v>
      </c>
      <c r="M379" s="33" t="s">
        <v>4445</v>
      </c>
      <c r="N379" s="43"/>
      <c r="O379" s="43"/>
    </row>
    <row r="380" spans="1:15">
      <c r="A380" s="1" t="s">
        <v>4636</v>
      </c>
      <c r="B380" s="1" t="s">
        <v>4637</v>
      </c>
      <c r="C380" s="16" t="s">
        <v>4638</v>
      </c>
      <c r="D380" s="1" t="s">
        <v>4639</v>
      </c>
      <c r="E380" s="2" t="s">
        <v>35</v>
      </c>
      <c r="G380" s="3" t="s">
        <v>833</v>
      </c>
      <c r="H380" s="1" t="s">
        <v>2671</v>
      </c>
      <c r="I380" s="77" t="s">
        <v>4640</v>
      </c>
      <c r="K380" s="16" t="s">
        <v>4641</v>
      </c>
      <c r="L380" s="58" t="s">
        <v>4642</v>
      </c>
      <c r="M380" t="s">
        <v>4643</v>
      </c>
      <c r="N380" s="43"/>
      <c r="O380" s="43"/>
    </row>
    <row r="381" spans="1:15">
      <c r="A381" s="1" t="s">
        <v>116</v>
      </c>
      <c r="B381" s="1" t="s">
        <v>117</v>
      </c>
      <c r="C381" s="16" t="s">
        <v>2214</v>
      </c>
      <c r="D381" s="1" t="s">
        <v>3935</v>
      </c>
      <c r="E381" s="2" t="s">
        <v>426</v>
      </c>
      <c r="G381" s="3" t="s">
        <v>1023</v>
      </c>
      <c r="H381" s="1" t="s">
        <v>428</v>
      </c>
      <c r="I381" s="77" t="s">
        <v>1797</v>
      </c>
      <c r="K381" s="16" t="s">
        <v>2213</v>
      </c>
      <c r="L381" s="58" t="s">
        <v>4919</v>
      </c>
      <c r="M381" t="s">
        <v>4910</v>
      </c>
      <c r="N381" s="43"/>
      <c r="O381" s="43"/>
    </row>
    <row r="382" spans="1:15">
      <c r="A382" s="1" t="s">
        <v>6148</v>
      </c>
      <c r="B382" s="1" t="s">
        <v>6149</v>
      </c>
      <c r="C382" s="16" t="s">
        <v>6150</v>
      </c>
      <c r="D382" s="1" t="s">
        <v>6151</v>
      </c>
      <c r="E382" s="2" t="s">
        <v>587</v>
      </c>
      <c r="G382" s="3" t="s">
        <v>216</v>
      </c>
      <c r="H382" s="1" t="s">
        <v>5238</v>
      </c>
      <c r="I382" s="77">
        <v>44183</v>
      </c>
      <c r="K382" s="16" t="s">
        <v>6152</v>
      </c>
      <c r="L382" s="58" t="s">
        <v>6153</v>
      </c>
      <c r="M382" s="43" t="s">
        <v>6154</v>
      </c>
      <c r="N382" s="43"/>
      <c r="O382" s="43"/>
    </row>
    <row r="383" spans="1:15" ht="15" customHeight="1">
      <c r="A383" s="1" t="s">
        <v>2279</v>
      </c>
      <c r="B383" s="1" t="s">
        <v>2280</v>
      </c>
      <c r="C383" s="16" t="s">
        <v>2284</v>
      </c>
      <c r="D383" s="1" t="s">
        <v>2281</v>
      </c>
      <c r="E383" s="2" t="s">
        <v>689</v>
      </c>
      <c r="G383" s="3" t="s">
        <v>849</v>
      </c>
      <c r="H383" s="1" t="s">
        <v>2282</v>
      </c>
      <c r="I383" s="77" t="s">
        <v>2283</v>
      </c>
      <c r="K383" s="16" t="s">
        <v>3042</v>
      </c>
      <c r="L383" s="58" t="s">
        <v>3257</v>
      </c>
      <c r="M383" s="59" t="s">
        <v>2285</v>
      </c>
      <c r="N383" s="43"/>
      <c r="O383" s="43"/>
    </row>
    <row r="384" spans="1:15">
      <c r="A384" s="1" t="s">
        <v>6050</v>
      </c>
      <c r="B384" s="1" t="s">
        <v>528</v>
      </c>
      <c r="C384" s="16" t="s">
        <v>6051</v>
      </c>
      <c r="D384" s="1" t="s">
        <v>6052</v>
      </c>
      <c r="E384" s="2" t="s">
        <v>220</v>
      </c>
      <c r="G384" s="3" t="s">
        <v>771</v>
      </c>
      <c r="H384" s="1" t="s">
        <v>428</v>
      </c>
      <c r="I384" s="77">
        <v>44152</v>
      </c>
      <c r="K384" s="16" t="s">
        <v>6053</v>
      </c>
      <c r="L384" s="58" t="s">
        <v>6054</v>
      </c>
      <c r="M384" s="43" t="s">
        <v>6055</v>
      </c>
      <c r="N384" s="43"/>
      <c r="O384" s="43"/>
    </row>
    <row r="385" spans="1:15">
      <c r="A385" s="20" t="s">
        <v>2090</v>
      </c>
      <c r="B385" s="20" t="s">
        <v>2091</v>
      </c>
      <c r="C385" s="17" t="s">
        <v>2094</v>
      </c>
      <c r="D385" s="20" t="s">
        <v>2092</v>
      </c>
      <c r="E385" s="21" t="s">
        <v>134</v>
      </c>
      <c r="F385" s="21"/>
      <c r="G385" s="16" t="s">
        <v>232</v>
      </c>
      <c r="H385" s="20" t="s">
        <v>233</v>
      </c>
      <c r="I385" s="78" t="s">
        <v>2093</v>
      </c>
      <c r="J385" s="17"/>
      <c r="K385" s="17" t="s">
        <v>2095</v>
      </c>
      <c r="L385" s="58" t="s">
        <v>3258</v>
      </c>
      <c r="M385" s="59" t="s">
        <v>3420</v>
      </c>
      <c r="N385" s="43"/>
      <c r="O385" s="43"/>
    </row>
    <row r="386" spans="1:15">
      <c r="A386" s="1" t="s">
        <v>4080</v>
      </c>
      <c r="B386" s="1" t="s">
        <v>4081</v>
      </c>
      <c r="C386" s="3" t="s">
        <v>4087</v>
      </c>
      <c r="D386" s="1" t="s">
        <v>4082</v>
      </c>
      <c r="E386" s="2" t="s">
        <v>50</v>
      </c>
      <c r="F386" s="2" t="s">
        <v>42</v>
      </c>
      <c r="G386" s="3" t="s">
        <v>1080</v>
      </c>
      <c r="H386" s="1" t="s">
        <v>4083</v>
      </c>
      <c r="I386" s="77" t="s">
        <v>4084</v>
      </c>
      <c r="K386" s="16" t="s">
        <v>4085</v>
      </c>
      <c r="L386" s="58" t="s">
        <v>4086</v>
      </c>
      <c r="M386" s="43" t="s">
        <v>5906</v>
      </c>
      <c r="N386" s="43"/>
      <c r="O386" s="43"/>
    </row>
    <row r="387" spans="1:15" s="26" customFormat="1">
      <c r="A387" s="1" t="s">
        <v>366</v>
      </c>
      <c r="B387" s="1" t="s">
        <v>367</v>
      </c>
      <c r="C387" s="16" t="s">
        <v>2216</v>
      </c>
      <c r="D387" s="1" t="s">
        <v>368</v>
      </c>
      <c r="E387" s="2" t="s">
        <v>248</v>
      </c>
      <c r="F387" s="2" t="s">
        <v>36</v>
      </c>
      <c r="G387" s="3" t="s">
        <v>369</v>
      </c>
      <c r="H387" s="1" t="s">
        <v>370</v>
      </c>
      <c r="I387" s="77" t="s">
        <v>1565</v>
      </c>
      <c r="J387" s="16"/>
      <c r="K387" s="16" t="s">
        <v>2215</v>
      </c>
      <c r="L387" s="58" t="s">
        <v>3259</v>
      </c>
      <c r="M387" s="59" t="s">
        <v>2584</v>
      </c>
      <c r="N387" s="43"/>
      <c r="O387" s="43"/>
    </row>
    <row r="388" spans="1:15" ht="15" customHeight="1">
      <c r="A388" s="1" t="s">
        <v>3866</v>
      </c>
      <c r="B388" s="1" t="s">
        <v>838</v>
      </c>
      <c r="C388" s="16" t="s">
        <v>3867</v>
      </c>
      <c r="D388" s="1" t="s">
        <v>150</v>
      </c>
      <c r="E388" s="2" t="s">
        <v>3151</v>
      </c>
      <c r="G388" s="3" t="s">
        <v>414</v>
      </c>
      <c r="H388" s="1" t="s">
        <v>415</v>
      </c>
      <c r="I388" s="77">
        <v>43161</v>
      </c>
      <c r="K388" s="16" t="s">
        <v>5133</v>
      </c>
      <c r="L388" s="58" t="s">
        <v>5134</v>
      </c>
      <c r="M388" t="s">
        <v>5135</v>
      </c>
      <c r="N388" s="43"/>
      <c r="O388" s="43"/>
    </row>
    <row r="389" spans="1:15">
      <c r="A389" s="44" t="s">
        <v>4047</v>
      </c>
      <c r="B389" s="44" t="s">
        <v>4048</v>
      </c>
      <c r="C389" s="46" t="s">
        <v>4049</v>
      </c>
      <c r="D389" s="44" t="s">
        <v>3105</v>
      </c>
      <c r="E389" s="47" t="s">
        <v>982</v>
      </c>
      <c r="F389" s="47" t="s">
        <v>4050</v>
      </c>
      <c r="G389" s="45" t="s">
        <v>4051</v>
      </c>
      <c r="H389" s="44" t="s">
        <v>3107</v>
      </c>
      <c r="I389" s="79" t="s">
        <v>3006</v>
      </c>
      <c r="J389" s="46"/>
      <c r="K389" s="46" t="s">
        <v>3109</v>
      </c>
      <c r="L389" s="58" t="s">
        <v>4062</v>
      </c>
      <c r="M389" s="33" t="s">
        <v>4052</v>
      </c>
      <c r="N389" s="43"/>
      <c r="O389" s="43"/>
    </row>
    <row r="390" spans="1:15">
      <c r="A390" s="1" t="s">
        <v>4263</v>
      </c>
      <c r="B390" s="1" t="s">
        <v>4264</v>
      </c>
      <c r="C390" s="16" t="s">
        <v>4269</v>
      </c>
      <c r="D390" s="1" t="s">
        <v>4265</v>
      </c>
      <c r="E390" s="2" t="s">
        <v>17</v>
      </c>
      <c r="G390" s="3" t="s">
        <v>958</v>
      </c>
      <c r="H390" s="1" t="s">
        <v>559</v>
      </c>
      <c r="I390" s="77">
        <v>43256</v>
      </c>
      <c r="K390" s="16" t="s">
        <v>4266</v>
      </c>
      <c r="L390" s="58" t="s">
        <v>4267</v>
      </c>
      <c r="M390" s="33" t="s">
        <v>4268</v>
      </c>
      <c r="N390" s="43"/>
      <c r="O390" s="43"/>
    </row>
    <row r="391" spans="1:15">
      <c r="A391" s="1" t="s">
        <v>4447</v>
      </c>
      <c r="B391" s="1" t="s">
        <v>4448</v>
      </c>
      <c r="C391" s="16" t="s">
        <v>4455</v>
      </c>
      <c r="D391" s="1" t="s">
        <v>4449</v>
      </c>
      <c r="E391" s="2" t="s">
        <v>1230</v>
      </c>
      <c r="G391" s="3" t="s">
        <v>4450</v>
      </c>
      <c r="H391" s="1" t="s">
        <v>4451</v>
      </c>
      <c r="I391" s="77">
        <v>43343</v>
      </c>
      <c r="K391" s="16" t="s">
        <v>4452</v>
      </c>
      <c r="L391" s="58" t="s">
        <v>4453</v>
      </c>
      <c r="M391" s="33" t="s">
        <v>4454</v>
      </c>
      <c r="N391" s="43"/>
      <c r="O391" s="43"/>
    </row>
    <row r="392" spans="1:15">
      <c r="A392" s="1" t="s">
        <v>4548</v>
      </c>
      <c r="B392" s="1" t="s">
        <v>584</v>
      </c>
      <c r="C392" s="3" t="s">
        <v>4549</v>
      </c>
      <c r="D392" s="1" t="s">
        <v>4550</v>
      </c>
      <c r="E392" s="2" t="s">
        <v>231</v>
      </c>
      <c r="G392" s="3" t="s">
        <v>435</v>
      </c>
      <c r="H392" s="1" t="s">
        <v>436</v>
      </c>
      <c r="I392" s="77" t="s">
        <v>4551</v>
      </c>
      <c r="K392" s="16" t="s">
        <v>4552</v>
      </c>
      <c r="L392" s="23" t="s">
        <v>4553</v>
      </c>
      <c r="M392" s="23" t="s">
        <v>4554</v>
      </c>
      <c r="N392" s="43"/>
      <c r="O392" s="43"/>
    </row>
    <row r="393" spans="1:15">
      <c r="A393" s="1" t="s">
        <v>1030</v>
      </c>
      <c r="B393" s="1" t="s">
        <v>33</v>
      </c>
      <c r="C393" s="16" t="s">
        <v>1672</v>
      </c>
      <c r="D393" s="1" t="s">
        <v>1040</v>
      </c>
      <c r="E393" s="2" t="s">
        <v>4002</v>
      </c>
      <c r="G393" s="3" t="s">
        <v>766</v>
      </c>
      <c r="H393" s="1" t="s">
        <v>767</v>
      </c>
      <c r="I393" s="77" t="s">
        <v>1649</v>
      </c>
      <c r="K393" s="16" t="s">
        <v>1671</v>
      </c>
      <c r="L393" s="58" t="s">
        <v>3823</v>
      </c>
      <c r="M393" s="64" t="s">
        <v>3824</v>
      </c>
      <c r="N393" s="43"/>
      <c r="O393" s="43"/>
    </row>
    <row r="394" spans="1:15">
      <c r="A394" s="1" t="s">
        <v>1206</v>
      </c>
      <c r="B394" s="1" t="s">
        <v>1207</v>
      </c>
      <c r="C394" s="16" t="s">
        <v>2219</v>
      </c>
      <c r="D394" s="1" t="s">
        <v>1208</v>
      </c>
      <c r="E394" s="2" t="s">
        <v>1209</v>
      </c>
      <c r="F394" s="2" t="s">
        <v>42</v>
      </c>
      <c r="G394" s="3" t="s">
        <v>1210</v>
      </c>
      <c r="H394" s="1" t="s">
        <v>1211</v>
      </c>
      <c r="I394" s="77" t="s">
        <v>2217</v>
      </c>
      <c r="K394" s="16" t="s">
        <v>2218</v>
      </c>
      <c r="L394" s="58" t="s">
        <v>3535</v>
      </c>
      <c r="M394" s="43" t="s">
        <v>5916</v>
      </c>
      <c r="N394" s="43"/>
      <c r="O394" s="43"/>
    </row>
    <row r="395" spans="1:15">
      <c r="A395" s="1" t="s">
        <v>59</v>
      </c>
      <c r="B395" s="1" t="s">
        <v>60</v>
      </c>
      <c r="C395" s="16" t="s">
        <v>1950</v>
      </c>
      <c r="D395" s="1" t="s">
        <v>61</v>
      </c>
      <c r="E395" s="2" t="s">
        <v>62</v>
      </c>
      <c r="G395" s="3" t="s">
        <v>63</v>
      </c>
      <c r="H395" s="1" t="s">
        <v>64</v>
      </c>
      <c r="I395" s="77" t="s">
        <v>1538</v>
      </c>
      <c r="K395" s="16" t="s">
        <v>1949</v>
      </c>
      <c r="L395" s="58" t="s">
        <v>3648</v>
      </c>
      <c r="M395" s="59" t="s">
        <v>2587</v>
      </c>
      <c r="N395" s="43"/>
      <c r="O395" s="43"/>
    </row>
    <row r="396" spans="1:15">
      <c r="A396" s="1" t="s">
        <v>1313</v>
      </c>
      <c r="B396" s="1" t="s">
        <v>1314</v>
      </c>
      <c r="C396" s="16" t="s">
        <v>1957</v>
      </c>
      <c r="D396" s="1" t="s">
        <v>1315</v>
      </c>
      <c r="E396" s="2" t="s">
        <v>1316</v>
      </c>
      <c r="G396" s="3" t="s">
        <v>622</v>
      </c>
      <c r="H396" s="1" t="s">
        <v>623</v>
      </c>
      <c r="I396" s="77" t="s">
        <v>1380</v>
      </c>
      <c r="K396" s="16" t="s">
        <v>1956</v>
      </c>
      <c r="L396" s="58" t="s">
        <v>3260</v>
      </c>
      <c r="M396" s="59" t="s">
        <v>2839</v>
      </c>
      <c r="N396" s="43"/>
      <c r="O396" s="43"/>
    </row>
    <row r="397" spans="1:15">
      <c r="A397" s="1" t="s">
        <v>1313</v>
      </c>
      <c r="B397" s="1" t="s">
        <v>4602</v>
      </c>
      <c r="C397" s="16" t="s">
        <v>5115</v>
      </c>
      <c r="D397" s="1" t="s">
        <v>5116</v>
      </c>
      <c r="E397" s="2" t="s">
        <v>5117</v>
      </c>
      <c r="G397" s="3" t="s">
        <v>5118</v>
      </c>
      <c r="H397" s="1" t="s">
        <v>5119</v>
      </c>
      <c r="I397" s="77" t="s">
        <v>5120</v>
      </c>
      <c r="K397" s="16" t="s">
        <v>5121</v>
      </c>
      <c r="L397" s="58" t="s">
        <v>5122</v>
      </c>
      <c r="M397" t="s">
        <v>5123</v>
      </c>
      <c r="N397" s="43"/>
      <c r="O397" s="43"/>
    </row>
    <row r="398" spans="1:15">
      <c r="A398" s="1" t="s">
        <v>6472</v>
      </c>
      <c r="B398" s="1" t="s">
        <v>6473</v>
      </c>
      <c r="C398" s="16" t="s">
        <v>6474</v>
      </c>
      <c r="D398" s="1" t="s">
        <v>6475</v>
      </c>
      <c r="E398" s="2" t="s">
        <v>822</v>
      </c>
      <c r="G398" s="3" t="s">
        <v>241</v>
      </c>
      <c r="H398" s="1" t="s">
        <v>242</v>
      </c>
      <c r="I398" s="77">
        <v>44327</v>
      </c>
      <c r="K398" s="16" t="s">
        <v>6476</v>
      </c>
      <c r="L398" s="58" t="s">
        <v>6477</v>
      </c>
      <c r="M398" s="43" t="s">
        <v>6478</v>
      </c>
      <c r="N398" s="43"/>
      <c r="O398" s="43"/>
    </row>
    <row r="399" spans="1:15">
      <c r="A399" s="1" t="s">
        <v>6555</v>
      </c>
      <c r="B399" s="1" t="s">
        <v>6007</v>
      </c>
      <c r="C399" s="16" t="s">
        <v>6556</v>
      </c>
      <c r="D399" s="1" t="s">
        <v>6557</v>
      </c>
      <c r="E399" s="2" t="s">
        <v>910</v>
      </c>
      <c r="F399" s="2" t="s">
        <v>4734</v>
      </c>
      <c r="G399" s="3" t="s">
        <v>6558</v>
      </c>
      <c r="H399" s="1" t="s">
        <v>298</v>
      </c>
      <c r="I399" s="77">
        <v>44355</v>
      </c>
      <c r="K399" s="16" t="s">
        <v>6559</v>
      </c>
      <c r="L399" s="58" t="s">
        <v>6560</v>
      </c>
      <c r="M399" s="43" t="s">
        <v>6561</v>
      </c>
      <c r="N399" s="43"/>
      <c r="O399" s="43"/>
    </row>
    <row r="400" spans="1:15" s="5" customFormat="1">
      <c r="A400" s="1" t="s">
        <v>455</v>
      </c>
      <c r="B400" s="1" t="s">
        <v>456</v>
      </c>
      <c r="C400" s="16" t="s">
        <v>1371</v>
      </c>
      <c r="D400" s="1" t="s">
        <v>484</v>
      </c>
      <c r="E400" s="2" t="s">
        <v>35</v>
      </c>
      <c r="F400" s="2"/>
      <c r="G400" s="3" t="s">
        <v>485</v>
      </c>
      <c r="H400" s="1" t="s">
        <v>486</v>
      </c>
      <c r="I400" s="77" t="s">
        <v>1362</v>
      </c>
      <c r="J400" s="16"/>
      <c r="K400" s="16" t="s">
        <v>1370</v>
      </c>
      <c r="L400" s="58" t="s">
        <v>3261</v>
      </c>
      <c r="M400" s="59" t="s">
        <v>2668</v>
      </c>
      <c r="N400" s="43"/>
      <c r="O400" s="43"/>
    </row>
    <row r="401" spans="1:15">
      <c r="A401" s="1" t="s">
        <v>631</v>
      </c>
      <c r="B401" s="1" t="s">
        <v>632</v>
      </c>
      <c r="C401" s="16" t="s">
        <v>1926</v>
      </c>
      <c r="D401" s="1" t="s">
        <v>648</v>
      </c>
      <c r="E401" s="2" t="s">
        <v>4003</v>
      </c>
      <c r="G401" s="3" t="s">
        <v>649</v>
      </c>
      <c r="H401" s="1" t="s">
        <v>650</v>
      </c>
      <c r="I401" s="77" t="s">
        <v>1421</v>
      </c>
      <c r="K401" s="16" t="s">
        <v>1925</v>
      </c>
      <c r="L401" s="58" t="s">
        <v>3649</v>
      </c>
      <c r="M401" s="59" t="s">
        <v>2665</v>
      </c>
      <c r="N401" s="43"/>
      <c r="O401" s="43"/>
    </row>
    <row r="402" spans="1:15">
      <c r="A402" s="1" t="s">
        <v>444</v>
      </c>
      <c r="B402" s="1" t="s">
        <v>445</v>
      </c>
      <c r="C402" s="16" t="s">
        <v>1928</v>
      </c>
      <c r="D402" s="1" t="s">
        <v>467</v>
      </c>
      <c r="E402" s="2" t="s">
        <v>145</v>
      </c>
      <c r="G402" s="3" t="s">
        <v>468</v>
      </c>
      <c r="H402" s="1" t="s">
        <v>469</v>
      </c>
      <c r="I402" s="77" t="s">
        <v>1425</v>
      </c>
      <c r="K402" s="16" t="s">
        <v>1927</v>
      </c>
      <c r="L402" s="58" t="s">
        <v>3741</v>
      </c>
      <c r="M402" s="59" t="s">
        <v>2883</v>
      </c>
      <c r="N402" s="43"/>
      <c r="O402" s="43"/>
    </row>
    <row r="403" spans="1:15">
      <c r="A403" s="1" t="s">
        <v>444</v>
      </c>
      <c r="B403" s="1" t="s">
        <v>5659</v>
      </c>
      <c r="C403" s="16" t="s">
        <v>5660</v>
      </c>
      <c r="D403" s="1" t="s">
        <v>5661</v>
      </c>
      <c r="E403" s="2" t="s">
        <v>822</v>
      </c>
      <c r="G403" s="3" t="s">
        <v>771</v>
      </c>
      <c r="H403" s="1" t="s">
        <v>428</v>
      </c>
      <c r="I403" s="77">
        <v>43936</v>
      </c>
      <c r="K403" s="16" t="s">
        <v>5662</v>
      </c>
      <c r="L403" s="58" t="s">
        <v>5663</v>
      </c>
      <c r="M403" s="43" t="s">
        <v>5664</v>
      </c>
      <c r="N403" s="43"/>
      <c r="O403" s="43"/>
    </row>
    <row r="404" spans="1:15" ht="15" customHeight="1">
      <c r="A404" s="1" t="s">
        <v>444</v>
      </c>
      <c r="B404" s="1" t="s">
        <v>5891</v>
      </c>
      <c r="C404" s="16" t="s">
        <v>5892</v>
      </c>
      <c r="D404" s="1" t="s">
        <v>5893</v>
      </c>
      <c r="E404" s="2" t="s">
        <v>1046</v>
      </c>
      <c r="G404" s="3" t="s">
        <v>5894</v>
      </c>
      <c r="H404" s="1" t="s">
        <v>242</v>
      </c>
      <c r="I404" s="77">
        <v>44092</v>
      </c>
      <c r="K404" s="16" t="s">
        <v>5895</v>
      </c>
      <c r="L404" s="58" t="s">
        <v>5896</v>
      </c>
      <c r="M404" s="43" t="s">
        <v>5897</v>
      </c>
      <c r="N404" s="43"/>
      <c r="O404" s="43"/>
    </row>
    <row r="405" spans="1:15">
      <c r="A405" s="1" t="s">
        <v>5503</v>
      </c>
      <c r="B405" s="1" t="s">
        <v>149</v>
      </c>
      <c r="C405" s="16" t="s">
        <v>5504</v>
      </c>
      <c r="D405" s="1" t="s">
        <v>5505</v>
      </c>
      <c r="E405" s="2" t="s">
        <v>257</v>
      </c>
      <c r="F405" s="2" t="s">
        <v>62</v>
      </c>
      <c r="G405" s="3" t="s">
        <v>297</v>
      </c>
      <c r="H405" s="1" t="s">
        <v>298</v>
      </c>
      <c r="I405" s="77">
        <v>43843</v>
      </c>
      <c r="K405" s="16" t="s">
        <v>5506</v>
      </c>
      <c r="L405" s="58" t="s">
        <v>5507</v>
      </c>
      <c r="M405" t="s">
        <v>5508</v>
      </c>
      <c r="N405" s="43"/>
      <c r="O405" s="43"/>
    </row>
    <row r="406" spans="1:15">
      <c r="A406" s="44" t="s">
        <v>4041</v>
      </c>
      <c r="B406" s="44" t="s">
        <v>895</v>
      </c>
      <c r="C406" s="46" t="s">
        <v>4042</v>
      </c>
      <c r="D406" s="44" t="s">
        <v>4043</v>
      </c>
      <c r="E406" s="47" t="s">
        <v>145</v>
      </c>
      <c r="F406" s="47"/>
      <c r="G406" s="45" t="s">
        <v>75</v>
      </c>
      <c r="H406" s="44" t="s">
        <v>4044</v>
      </c>
      <c r="I406" s="79" t="s">
        <v>3287</v>
      </c>
      <c r="J406" s="46"/>
      <c r="K406" s="46" t="s">
        <v>4045</v>
      </c>
      <c r="L406" s="58" t="s">
        <v>4063</v>
      </c>
      <c r="M406" s="33" t="s">
        <v>4046</v>
      </c>
      <c r="N406" s="43"/>
      <c r="O406" s="43"/>
    </row>
    <row r="407" spans="1:15">
      <c r="A407" s="1" t="s">
        <v>757</v>
      </c>
      <c r="B407" s="1" t="s">
        <v>214</v>
      </c>
      <c r="C407" s="16" t="s">
        <v>1748</v>
      </c>
      <c r="D407" s="1" t="s">
        <v>777</v>
      </c>
      <c r="E407" s="2" t="s">
        <v>778</v>
      </c>
      <c r="F407" s="2" t="s">
        <v>74</v>
      </c>
      <c r="G407" s="3" t="s">
        <v>558</v>
      </c>
      <c r="H407" s="1" t="s">
        <v>559</v>
      </c>
      <c r="I407" s="77" t="s">
        <v>1428</v>
      </c>
      <c r="K407" s="16" t="s">
        <v>1747</v>
      </c>
      <c r="L407" s="58" t="s">
        <v>3536</v>
      </c>
      <c r="M407" t="s">
        <v>4677</v>
      </c>
      <c r="N407" s="43"/>
      <c r="O407" s="43"/>
    </row>
    <row r="408" spans="1:15">
      <c r="A408" s="5" t="s">
        <v>1090</v>
      </c>
      <c r="B408" s="6" t="s">
        <v>252</v>
      </c>
      <c r="C408" s="17" t="s">
        <v>2191</v>
      </c>
      <c r="D408" s="5" t="s">
        <v>1075</v>
      </c>
      <c r="E408" s="7" t="s">
        <v>62</v>
      </c>
      <c r="F408" s="7"/>
      <c r="G408" s="8" t="s">
        <v>732</v>
      </c>
      <c r="H408" s="6" t="s">
        <v>733</v>
      </c>
      <c r="I408" s="78" t="s">
        <v>2121</v>
      </c>
      <c r="J408" s="17"/>
      <c r="K408" s="17" t="s">
        <v>2190</v>
      </c>
      <c r="L408" s="58" t="s">
        <v>3650</v>
      </c>
      <c r="M408" s="59" t="s">
        <v>2543</v>
      </c>
      <c r="N408" s="43"/>
      <c r="O408" s="43"/>
    </row>
    <row r="409" spans="1:15" ht="15" customHeight="1">
      <c r="A409" s="6" t="s">
        <v>3773</v>
      </c>
      <c r="B409" s="6" t="s">
        <v>3825</v>
      </c>
      <c r="C409" s="17" t="s">
        <v>3832</v>
      </c>
      <c r="D409" s="6" t="s">
        <v>3826</v>
      </c>
      <c r="E409" s="7" t="s">
        <v>3827</v>
      </c>
      <c r="F409" s="7" t="s">
        <v>1119</v>
      </c>
      <c r="G409" s="8" t="s">
        <v>3411</v>
      </c>
      <c r="H409" s="6" t="s">
        <v>428</v>
      </c>
      <c r="I409" s="78" t="s">
        <v>3828</v>
      </c>
      <c r="J409" s="17"/>
      <c r="K409" s="17" t="s">
        <v>3829</v>
      </c>
      <c r="L409" s="59" t="s">
        <v>3830</v>
      </c>
      <c r="M409" s="64" t="s">
        <v>3831</v>
      </c>
      <c r="N409" s="43"/>
      <c r="O409" s="43"/>
    </row>
    <row r="410" spans="1:15">
      <c r="A410" s="1" t="s">
        <v>3773</v>
      </c>
      <c r="B410" s="1" t="s">
        <v>3780</v>
      </c>
      <c r="C410" s="16" t="s">
        <v>3779</v>
      </c>
      <c r="D410" s="1" t="s">
        <v>3774</v>
      </c>
      <c r="E410" s="2" t="s">
        <v>3775</v>
      </c>
      <c r="G410" s="3" t="s">
        <v>690</v>
      </c>
      <c r="H410" s="1" t="s">
        <v>3776</v>
      </c>
      <c r="I410" s="77">
        <v>43147</v>
      </c>
      <c r="K410" s="16" t="s">
        <v>5271</v>
      </c>
      <c r="L410" s="58" t="s">
        <v>3777</v>
      </c>
      <c r="M410" s="59" t="s">
        <v>3778</v>
      </c>
      <c r="N410" s="43"/>
      <c r="O410" s="43"/>
    </row>
    <row r="411" spans="1:15">
      <c r="A411" s="1" t="s">
        <v>841</v>
      </c>
      <c r="B411" s="1" t="s">
        <v>132</v>
      </c>
      <c r="C411" s="16" t="s">
        <v>1440</v>
      </c>
      <c r="D411" s="1" t="s">
        <v>851</v>
      </c>
      <c r="E411" s="2" t="s">
        <v>62</v>
      </c>
      <c r="G411" s="3" t="s">
        <v>852</v>
      </c>
      <c r="H411" s="1" t="s">
        <v>853</v>
      </c>
      <c r="I411" s="77" t="s">
        <v>1439</v>
      </c>
      <c r="K411" s="16" t="s">
        <v>1438</v>
      </c>
      <c r="L411" s="58" t="s">
        <v>3262</v>
      </c>
      <c r="M411" s="59" t="s">
        <v>1441</v>
      </c>
      <c r="N411" s="43"/>
      <c r="O411" s="43"/>
    </row>
    <row r="412" spans="1:15">
      <c r="A412" s="1" t="s">
        <v>1255</v>
      </c>
      <c r="B412" s="1" t="s">
        <v>927</v>
      </c>
      <c r="C412" s="16" t="s">
        <v>2220</v>
      </c>
      <c r="D412" s="1" t="s">
        <v>1256</v>
      </c>
      <c r="E412" s="2" t="s">
        <v>434</v>
      </c>
      <c r="G412" s="3" t="s">
        <v>1257</v>
      </c>
      <c r="H412" s="1" t="s">
        <v>1258</v>
      </c>
      <c r="I412" s="77" t="s">
        <v>1660</v>
      </c>
      <c r="K412" s="16" t="s">
        <v>2221</v>
      </c>
      <c r="L412" s="58" t="s">
        <v>3263</v>
      </c>
      <c r="M412" s="59" t="s">
        <v>2616</v>
      </c>
      <c r="N412" s="43"/>
      <c r="O412" s="43"/>
    </row>
    <row r="413" spans="1:15">
      <c r="A413" s="1" t="s">
        <v>628</v>
      </c>
      <c r="B413" s="1" t="s">
        <v>629</v>
      </c>
      <c r="C413" s="16" t="s">
        <v>2193</v>
      </c>
      <c r="D413" s="1" t="s">
        <v>641</v>
      </c>
      <c r="E413" s="2" t="s">
        <v>642</v>
      </c>
      <c r="F413" s="2" t="s">
        <v>643</v>
      </c>
      <c r="G413" s="3" t="s">
        <v>644</v>
      </c>
      <c r="H413" s="1" t="s">
        <v>645</v>
      </c>
      <c r="I413" s="77" t="s">
        <v>1356</v>
      </c>
      <c r="K413" s="16" t="s">
        <v>2192</v>
      </c>
      <c r="L413" s="58" t="s">
        <v>3537</v>
      </c>
      <c r="M413" s="59" t="s">
        <v>2935</v>
      </c>
      <c r="N413" s="43"/>
      <c r="O413" s="43"/>
    </row>
    <row r="414" spans="1:15" s="26" customFormat="1">
      <c r="A414" s="1" t="s">
        <v>628</v>
      </c>
      <c r="B414" s="1" t="s">
        <v>584</v>
      </c>
      <c r="C414" s="16" t="s">
        <v>6452</v>
      </c>
      <c r="D414" s="1" t="s">
        <v>6453</v>
      </c>
      <c r="E414" s="2" t="s">
        <v>844</v>
      </c>
      <c r="F414" s="2"/>
      <c r="G414" s="3" t="s">
        <v>1249</v>
      </c>
      <c r="H414" s="1" t="s">
        <v>2729</v>
      </c>
      <c r="I414" s="77">
        <v>44319</v>
      </c>
      <c r="J414" s="16"/>
      <c r="K414" s="16" t="s">
        <v>6454</v>
      </c>
      <c r="L414" s="58" t="s">
        <v>6455</v>
      </c>
      <c r="M414" s="43" t="s">
        <v>6456</v>
      </c>
      <c r="N414" s="43"/>
      <c r="O414" s="43"/>
    </row>
    <row r="415" spans="1:15" s="26" customFormat="1">
      <c r="A415" s="1" t="s">
        <v>2465</v>
      </c>
      <c r="B415" s="1" t="s">
        <v>577</v>
      </c>
      <c r="C415" s="16" t="s">
        <v>2468</v>
      </c>
      <c r="D415" s="1" t="s">
        <v>933</v>
      </c>
      <c r="E415" s="2" t="s">
        <v>4004</v>
      </c>
      <c r="F415" s="2"/>
      <c r="G415" s="3" t="s">
        <v>780</v>
      </c>
      <c r="H415" s="1" t="s">
        <v>2466</v>
      </c>
      <c r="I415" s="77" t="s">
        <v>2467</v>
      </c>
      <c r="J415" s="16"/>
      <c r="K415" s="16" t="s">
        <v>2470</v>
      </c>
      <c r="L415" s="58" t="s">
        <v>3933</v>
      </c>
      <c r="M415" s="59" t="s">
        <v>2469</v>
      </c>
      <c r="N415" s="43"/>
      <c r="O415" s="43"/>
    </row>
    <row r="416" spans="1:15" s="26" customFormat="1">
      <c r="A416" s="1" t="s">
        <v>5416</v>
      </c>
      <c r="B416" s="1" t="s">
        <v>975</v>
      </c>
      <c r="C416" s="16" t="s">
        <v>5417</v>
      </c>
      <c r="D416" s="1" t="s">
        <v>5418</v>
      </c>
      <c r="E416" s="2" t="s">
        <v>5419</v>
      </c>
      <c r="F416" s="2"/>
      <c r="G416" s="3" t="s">
        <v>644</v>
      </c>
      <c r="H416" s="1" t="s">
        <v>645</v>
      </c>
      <c r="I416" s="77" t="s">
        <v>5420</v>
      </c>
      <c r="J416" s="16"/>
      <c r="K416" s="16" t="s">
        <v>5421</v>
      </c>
      <c r="L416" s="58" t="s">
        <v>5422</v>
      </c>
      <c r="M416" t="s">
        <v>5423</v>
      </c>
      <c r="N416" s="43"/>
      <c r="O416" s="43"/>
    </row>
    <row r="417" spans="1:15" s="26" customFormat="1">
      <c r="A417" s="1" t="s">
        <v>4656</v>
      </c>
      <c r="B417" s="1" t="s">
        <v>4213</v>
      </c>
      <c r="C417" s="16" t="s">
        <v>4657</v>
      </c>
      <c r="D417" s="1" t="s">
        <v>2648</v>
      </c>
      <c r="E417" s="2" t="s">
        <v>588</v>
      </c>
      <c r="F417" s="2"/>
      <c r="G417" s="3" t="s">
        <v>314</v>
      </c>
      <c r="H417" s="1" t="s">
        <v>315</v>
      </c>
      <c r="I417" s="77" t="s">
        <v>4647</v>
      </c>
      <c r="J417" s="16"/>
      <c r="K417" s="16" t="s">
        <v>2133</v>
      </c>
      <c r="L417" s="58" t="s">
        <v>4648</v>
      </c>
      <c r="M417" t="s">
        <v>4658</v>
      </c>
      <c r="N417" s="43"/>
      <c r="O417" s="43"/>
    </row>
    <row r="418" spans="1:15" s="26" customFormat="1">
      <c r="A418" s="1" t="s">
        <v>6491</v>
      </c>
      <c r="B418" s="1" t="s">
        <v>5732</v>
      </c>
      <c r="C418" s="16" t="s">
        <v>6492</v>
      </c>
      <c r="D418" s="1" t="s">
        <v>938</v>
      </c>
      <c r="E418" s="2" t="s">
        <v>332</v>
      </c>
      <c r="F418" s="2" t="s">
        <v>71</v>
      </c>
      <c r="G418" s="3" t="s">
        <v>6493</v>
      </c>
      <c r="H418" s="1" t="s">
        <v>6494</v>
      </c>
      <c r="I418" s="77">
        <v>44334</v>
      </c>
      <c r="J418" s="16"/>
      <c r="K418" s="16" t="s">
        <v>6495</v>
      </c>
      <c r="L418" s="58" t="s">
        <v>6496</v>
      </c>
      <c r="M418" s="43" t="s">
        <v>6497</v>
      </c>
      <c r="N418" s="43"/>
      <c r="O418" s="43"/>
    </row>
    <row r="419" spans="1:15" s="26" customFormat="1">
      <c r="A419" s="1" t="s">
        <v>3155</v>
      </c>
      <c r="B419" s="1" t="s">
        <v>685</v>
      </c>
      <c r="C419" s="16" t="s">
        <v>3156</v>
      </c>
      <c r="D419" s="1" t="s">
        <v>3354</v>
      </c>
      <c r="E419" s="2" t="s">
        <v>1209</v>
      </c>
      <c r="F419" s="2"/>
      <c r="G419" s="3" t="s">
        <v>352</v>
      </c>
      <c r="H419" s="1" t="s">
        <v>3355</v>
      </c>
      <c r="I419" s="77" t="s">
        <v>3135</v>
      </c>
      <c r="J419" s="16"/>
      <c r="K419" s="16" t="s">
        <v>3352</v>
      </c>
      <c r="L419" s="58" t="s">
        <v>3651</v>
      </c>
      <c r="M419" s="59" t="s">
        <v>3353</v>
      </c>
      <c r="N419" s="43"/>
      <c r="O419" s="43"/>
    </row>
    <row r="420" spans="1:15" s="27" customFormat="1" ht="15" customHeight="1">
      <c r="A420" s="1" t="s">
        <v>371</v>
      </c>
      <c r="B420" s="1" t="s">
        <v>372</v>
      </c>
      <c r="C420" s="16" t="s">
        <v>1598</v>
      </c>
      <c r="D420" s="1" t="s">
        <v>373</v>
      </c>
      <c r="E420" s="2" t="s">
        <v>374</v>
      </c>
      <c r="F420" s="2"/>
      <c r="G420" s="3" t="s">
        <v>375</v>
      </c>
      <c r="H420" s="1" t="s">
        <v>376</v>
      </c>
      <c r="I420" s="77" t="s">
        <v>1565</v>
      </c>
      <c r="J420" s="16"/>
      <c r="K420" s="16" t="s">
        <v>1597</v>
      </c>
      <c r="L420" s="58" t="s">
        <v>3538</v>
      </c>
      <c r="M420" s="59" t="s">
        <v>2580</v>
      </c>
      <c r="N420" s="43"/>
      <c r="O420" s="43"/>
    </row>
    <row r="421" spans="1:15" s="26" customFormat="1">
      <c r="A421" s="1" t="s">
        <v>495</v>
      </c>
      <c r="B421" s="1" t="s">
        <v>120</v>
      </c>
      <c r="C421" s="16" t="s">
        <v>2223</v>
      </c>
      <c r="D421" s="1" t="s">
        <v>512</v>
      </c>
      <c r="E421" s="2" t="s">
        <v>4005</v>
      </c>
      <c r="F421" s="2"/>
      <c r="G421" s="3" t="s">
        <v>513</v>
      </c>
      <c r="H421" s="1" t="s">
        <v>514</v>
      </c>
      <c r="I421" s="77" t="s">
        <v>1362</v>
      </c>
      <c r="J421" s="16"/>
      <c r="K421" s="16" t="s">
        <v>2222</v>
      </c>
      <c r="L421" s="58" t="s">
        <v>3539</v>
      </c>
      <c r="M421" s="59" t="s">
        <v>2783</v>
      </c>
      <c r="N421" s="43"/>
      <c r="O421" s="43"/>
    </row>
    <row r="422" spans="1:15" s="26" customFormat="1">
      <c r="A422" s="1" t="s">
        <v>626</v>
      </c>
      <c r="B422" s="1" t="s">
        <v>884</v>
      </c>
      <c r="C422" s="16" t="s">
        <v>1475</v>
      </c>
      <c r="D422" s="1" t="s">
        <v>1095</v>
      </c>
      <c r="E422" s="2" t="s">
        <v>281</v>
      </c>
      <c r="F422" s="2"/>
      <c r="G422" s="3" t="s">
        <v>1096</v>
      </c>
      <c r="H422" s="1" t="s">
        <v>1097</v>
      </c>
      <c r="I422" s="77" t="s">
        <v>1474</v>
      </c>
      <c r="J422" s="16"/>
      <c r="K422" s="16" t="s">
        <v>1473</v>
      </c>
      <c r="L422" s="58" t="s">
        <v>3264</v>
      </c>
      <c r="M422" s="59" t="s">
        <v>1476</v>
      </c>
      <c r="N422" s="43"/>
      <c r="O422" s="43"/>
    </row>
    <row r="423" spans="1:15" s="26" customFormat="1" ht="15" customHeight="1">
      <c r="A423" s="1" t="s">
        <v>626</v>
      </c>
      <c r="B423" s="1" t="s">
        <v>7</v>
      </c>
      <c r="C423" s="16" t="s">
        <v>2033</v>
      </c>
      <c r="D423" s="1" t="s">
        <v>636</v>
      </c>
      <c r="E423" s="2" t="s">
        <v>231</v>
      </c>
      <c r="F423" s="2"/>
      <c r="G423" s="3" t="s">
        <v>637</v>
      </c>
      <c r="H423" s="1" t="s">
        <v>855</v>
      </c>
      <c r="I423" s="77" t="s">
        <v>1356</v>
      </c>
      <c r="J423" s="16"/>
      <c r="K423" s="16" t="s">
        <v>2032</v>
      </c>
      <c r="L423" s="58" t="s">
        <v>3540</v>
      </c>
      <c r="M423" s="59" t="s">
        <v>2544</v>
      </c>
      <c r="N423" s="43"/>
      <c r="O423" s="43"/>
    </row>
    <row r="424" spans="1:15" s="26" customFormat="1">
      <c r="A424" s="1" t="s">
        <v>932</v>
      </c>
      <c r="B424" s="1" t="s">
        <v>754</v>
      </c>
      <c r="C424" s="16" t="s">
        <v>1842</v>
      </c>
      <c r="D424" s="1" t="s">
        <v>940</v>
      </c>
      <c r="E424" s="2" t="s">
        <v>941</v>
      </c>
      <c r="F424" s="2"/>
      <c r="G424" s="3" t="s">
        <v>79</v>
      </c>
      <c r="H424" s="1" t="s">
        <v>80</v>
      </c>
      <c r="I424" s="77" t="s">
        <v>1436</v>
      </c>
      <c r="J424" s="16"/>
      <c r="K424" s="16" t="s">
        <v>1841</v>
      </c>
      <c r="L424" s="58" t="s">
        <v>3541</v>
      </c>
      <c r="M424" s="59" t="s">
        <v>2990</v>
      </c>
      <c r="N424" s="43"/>
      <c r="O424" s="43"/>
    </row>
    <row r="425" spans="1:15" s="26" customFormat="1">
      <c r="A425" s="1" t="s">
        <v>2772</v>
      </c>
      <c r="B425" s="1" t="s">
        <v>2773</v>
      </c>
      <c r="C425" s="16" t="s">
        <v>2780</v>
      </c>
      <c r="D425" s="1" t="s">
        <v>2774</v>
      </c>
      <c r="E425" s="2" t="s">
        <v>62</v>
      </c>
      <c r="F425" s="2"/>
      <c r="G425" s="3" t="s">
        <v>2775</v>
      </c>
      <c r="H425" s="1" t="s">
        <v>2776</v>
      </c>
      <c r="I425" s="77" t="s">
        <v>2777</v>
      </c>
      <c r="J425" s="16"/>
      <c r="K425" s="16" t="s">
        <v>2778</v>
      </c>
      <c r="L425" s="58" t="s">
        <v>3265</v>
      </c>
      <c r="M425" s="59" t="s">
        <v>2779</v>
      </c>
      <c r="N425" s="43"/>
      <c r="O425" s="43"/>
    </row>
    <row r="426" spans="1:15" s="26" customFormat="1">
      <c r="A426" s="1" t="s">
        <v>856</v>
      </c>
      <c r="B426" s="1" t="s">
        <v>857</v>
      </c>
      <c r="C426" s="16" t="s">
        <v>1604</v>
      </c>
      <c r="D426" s="1" t="s">
        <v>3980</v>
      </c>
      <c r="E426" s="2" t="s">
        <v>3981</v>
      </c>
      <c r="F426" s="2"/>
      <c r="G426" s="3" t="s">
        <v>3982</v>
      </c>
      <c r="H426" s="1" t="s">
        <v>2711</v>
      </c>
      <c r="I426" s="77" t="s">
        <v>1603</v>
      </c>
      <c r="J426" s="16"/>
      <c r="K426" s="16" t="s">
        <v>1602</v>
      </c>
      <c r="L426" s="58" t="s">
        <v>3984</v>
      </c>
      <c r="M426" t="s">
        <v>4900</v>
      </c>
      <c r="N426" s="43"/>
      <c r="O426" s="43"/>
    </row>
    <row r="427" spans="1:15" s="26" customFormat="1" ht="15" customHeight="1">
      <c r="A427" s="1" t="s">
        <v>6006</v>
      </c>
      <c r="B427" s="1" t="s">
        <v>6007</v>
      </c>
      <c r="C427" s="16" t="s">
        <v>6008</v>
      </c>
      <c r="D427" s="1" t="s">
        <v>938</v>
      </c>
      <c r="E427" s="2" t="s">
        <v>941</v>
      </c>
      <c r="F427" s="2"/>
      <c r="G427" s="3" t="s">
        <v>614</v>
      </c>
      <c r="H427" s="1" t="s">
        <v>615</v>
      </c>
      <c r="I427" s="77">
        <v>44131</v>
      </c>
      <c r="J427" s="16"/>
      <c r="K427" s="16" t="s">
        <v>6009</v>
      </c>
      <c r="L427" s="58" t="s">
        <v>6010</v>
      </c>
      <c r="M427" s="43" t="s">
        <v>6011</v>
      </c>
      <c r="N427" s="43"/>
      <c r="O427" s="43"/>
    </row>
    <row r="428" spans="1:15" s="26" customFormat="1">
      <c r="A428" s="1" t="s">
        <v>5540</v>
      </c>
      <c r="B428" s="1" t="s">
        <v>40</v>
      </c>
      <c r="C428" s="16" t="s">
        <v>5541</v>
      </c>
      <c r="D428" s="1" t="s">
        <v>5542</v>
      </c>
      <c r="E428" s="2" t="s">
        <v>1209</v>
      </c>
      <c r="F428" s="2"/>
      <c r="G428" s="3" t="s">
        <v>5543</v>
      </c>
      <c r="H428" s="1" t="s">
        <v>5544</v>
      </c>
      <c r="I428" s="77">
        <v>43865</v>
      </c>
      <c r="J428" s="16"/>
      <c r="K428" s="16" t="s">
        <v>5545</v>
      </c>
      <c r="L428" s="58" t="s">
        <v>5546</v>
      </c>
      <c r="M428" s="43" t="s">
        <v>5547</v>
      </c>
      <c r="N428" s="43"/>
      <c r="O428" s="43"/>
    </row>
    <row r="429" spans="1:15" s="26" customFormat="1">
      <c r="A429" s="6" t="s">
        <v>4112</v>
      </c>
      <c r="B429" s="6" t="s">
        <v>4113</v>
      </c>
      <c r="C429" s="17" t="s">
        <v>4114</v>
      </c>
      <c r="D429" s="37" t="s">
        <v>4115</v>
      </c>
      <c r="E429" s="7" t="s">
        <v>35</v>
      </c>
      <c r="F429" s="7"/>
      <c r="G429" s="8" t="s">
        <v>907</v>
      </c>
      <c r="H429" s="6" t="s">
        <v>4116</v>
      </c>
      <c r="I429" s="77">
        <v>42160</v>
      </c>
      <c r="J429" s="17"/>
      <c r="K429" s="17" t="s">
        <v>4117</v>
      </c>
      <c r="L429" s="58" t="s">
        <v>4112</v>
      </c>
      <c r="M429" s="59" t="s">
        <v>4118</v>
      </c>
      <c r="N429" s="43"/>
      <c r="O429" s="43"/>
    </row>
    <row r="430" spans="1:15" s="26" customFormat="1">
      <c r="A430" s="1" t="s">
        <v>6516</v>
      </c>
      <c r="B430" s="1" t="s">
        <v>6517</v>
      </c>
      <c r="C430" s="16" t="s">
        <v>6518</v>
      </c>
      <c r="D430" s="1" t="s">
        <v>6519</v>
      </c>
      <c r="E430" s="2" t="s">
        <v>6520</v>
      </c>
      <c r="F430" s="2"/>
      <c r="G430" s="3" t="s">
        <v>1210</v>
      </c>
      <c r="H430" s="1" t="s">
        <v>1211</v>
      </c>
      <c r="I430" s="77">
        <v>44348</v>
      </c>
      <c r="J430" s="16"/>
      <c r="K430" s="16" t="s">
        <v>6521</v>
      </c>
      <c r="L430" s="58" t="s">
        <v>6522</v>
      </c>
      <c r="M430" s="43" t="s">
        <v>6523</v>
      </c>
      <c r="N430" s="43"/>
      <c r="O430" s="43"/>
    </row>
    <row r="431" spans="1:15" s="26" customFormat="1">
      <c r="A431" s="1" t="s">
        <v>4920</v>
      </c>
      <c r="B431" s="1" t="s">
        <v>4921</v>
      </c>
      <c r="C431" s="16" t="s">
        <v>4922</v>
      </c>
      <c r="D431" s="1" t="s">
        <v>4923</v>
      </c>
      <c r="E431" s="2" t="s">
        <v>761</v>
      </c>
      <c r="F431" s="2"/>
      <c r="G431" s="3" t="s">
        <v>232</v>
      </c>
      <c r="H431" s="1" t="s">
        <v>233</v>
      </c>
      <c r="I431" s="77" t="s">
        <v>4906</v>
      </c>
      <c r="J431" s="16"/>
      <c r="K431" s="16" t="s">
        <v>4924</v>
      </c>
      <c r="L431" s="58" t="s">
        <v>4925</v>
      </c>
      <c r="M431" t="s">
        <v>4926</v>
      </c>
      <c r="N431" s="43"/>
      <c r="O431" s="43"/>
    </row>
    <row r="432" spans="1:15" s="5" customFormat="1">
      <c r="A432" s="1" t="s">
        <v>4920</v>
      </c>
      <c r="B432" s="1" t="s">
        <v>5842</v>
      </c>
      <c r="C432" s="16" t="s">
        <v>5843</v>
      </c>
      <c r="D432" s="1" t="s">
        <v>5844</v>
      </c>
      <c r="E432" s="2" t="s">
        <v>426</v>
      </c>
      <c r="F432" s="2"/>
      <c r="G432" s="3" t="s">
        <v>135</v>
      </c>
      <c r="H432" s="1" t="s">
        <v>136</v>
      </c>
      <c r="I432" s="77">
        <v>44073</v>
      </c>
      <c r="J432" s="16"/>
      <c r="K432" s="16" t="s">
        <v>5845</v>
      </c>
      <c r="L432" s="58" t="s">
        <v>5846</v>
      </c>
      <c r="M432" s="43" t="s">
        <v>5847</v>
      </c>
      <c r="N432" s="43"/>
      <c r="O432" s="43"/>
    </row>
    <row r="433" spans="1:15" s="5" customFormat="1">
      <c r="A433" s="1" t="s">
        <v>114</v>
      </c>
      <c r="B433" s="1" t="s">
        <v>115</v>
      </c>
      <c r="C433" s="16" t="s">
        <v>1792</v>
      </c>
      <c r="D433" s="1" t="s">
        <v>111</v>
      </c>
      <c r="E433" s="2" t="s">
        <v>4006</v>
      </c>
      <c r="F433" s="2"/>
      <c r="G433" s="3" t="s">
        <v>112</v>
      </c>
      <c r="H433" s="1" t="s">
        <v>113</v>
      </c>
      <c r="I433" s="77" t="s">
        <v>1565</v>
      </c>
      <c r="J433" s="16"/>
      <c r="K433" s="16" t="s">
        <v>3062</v>
      </c>
      <c r="L433" s="58" t="s">
        <v>3766</v>
      </c>
      <c r="M433" s="59" t="s">
        <v>3016</v>
      </c>
      <c r="N433" s="43"/>
      <c r="O433" s="43"/>
    </row>
    <row r="434" spans="1:15" s="5" customFormat="1">
      <c r="A434" s="1" t="s">
        <v>1281</v>
      </c>
      <c r="B434" s="1" t="s">
        <v>1282</v>
      </c>
      <c r="C434" s="16" t="s">
        <v>1419</v>
      </c>
      <c r="D434" s="1" t="s">
        <v>1283</v>
      </c>
      <c r="E434" s="2" t="s">
        <v>95</v>
      </c>
      <c r="F434" s="2"/>
      <c r="G434" s="3" t="s">
        <v>1284</v>
      </c>
      <c r="H434" s="1" t="s">
        <v>1285</v>
      </c>
      <c r="I434" s="77" t="s">
        <v>1418</v>
      </c>
      <c r="J434" s="16"/>
      <c r="K434" s="16" t="s">
        <v>1417</v>
      </c>
      <c r="L434" s="58" t="s">
        <v>3187</v>
      </c>
      <c r="M434" s="59" t="s">
        <v>3119</v>
      </c>
      <c r="N434" s="43"/>
      <c r="O434" s="43"/>
    </row>
    <row r="435" spans="1:15" s="5" customFormat="1">
      <c r="A435" s="1" t="s">
        <v>5857</v>
      </c>
      <c r="B435" s="1" t="s">
        <v>562</v>
      </c>
      <c r="C435" s="16" t="s">
        <v>5858</v>
      </c>
      <c r="D435" s="1" t="s">
        <v>5859</v>
      </c>
      <c r="E435" s="2" t="s">
        <v>168</v>
      </c>
      <c r="F435" s="2"/>
      <c r="G435" s="3" t="s">
        <v>504</v>
      </c>
      <c r="H435" s="1" t="s">
        <v>2701</v>
      </c>
      <c r="I435" s="77">
        <v>44082</v>
      </c>
      <c r="J435" s="16"/>
      <c r="K435" s="16" t="s">
        <v>5860</v>
      </c>
      <c r="L435" s="58" t="s">
        <v>5861</v>
      </c>
      <c r="M435" s="43" t="s">
        <v>5862</v>
      </c>
      <c r="N435" s="43"/>
      <c r="O435" s="43"/>
    </row>
    <row r="436" spans="1:15" s="5" customFormat="1">
      <c r="A436" s="1" t="s">
        <v>293</v>
      </c>
      <c r="B436" s="1" t="s">
        <v>294</v>
      </c>
      <c r="C436" s="16" t="s">
        <v>3609</v>
      </c>
      <c r="D436" s="1" t="s">
        <v>295</v>
      </c>
      <c r="E436" s="2" t="s">
        <v>296</v>
      </c>
      <c r="F436" s="2" t="s">
        <v>36</v>
      </c>
      <c r="G436" s="3" t="s">
        <v>297</v>
      </c>
      <c r="H436" s="1" t="s">
        <v>298</v>
      </c>
      <c r="I436" s="77" t="s">
        <v>1494</v>
      </c>
      <c r="J436" s="16"/>
      <c r="K436" s="16" t="s">
        <v>3607</v>
      </c>
      <c r="L436" s="58" t="s">
        <v>3767</v>
      </c>
      <c r="M436" s="64" t="s">
        <v>3608</v>
      </c>
      <c r="N436" s="43"/>
      <c r="O436" s="43"/>
    </row>
    <row r="437" spans="1:15" s="5" customFormat="1">
      <c r="A437" s="1" t="s">
        <v>4243</v>
      </c>
      <c r="B437" s="1" t="s">
        <v>946</v>
      </c>
      <c r="C437" s="16" t="s">
        <v>4248</v>
      </c>
      <c r="D437" s="1" t="s">
        <v>4244</v>
      </c>
      <c r="E437" s="2" t="s">
        <v>29</v>
      </c>
      <c r="F437" s="2"/>
      <c r="G437" s="3" t="s">
        <v>431</v>
      </c>
      <c r="H437" s="1" t="s">
        <v>432</v>
      </c>
      <c r="I437" s="77">
        <v>43245</v>
      </c>
      <c r="J437" s="16"/>
      <c r="K437" s="16" t="s">
        <v>4245</v>
      </c>
      <c r="L437" s="58" t="s">
        <v>4246</v>
      </c>
      <c r="M437" s="33" t="s">
        <v>4247</v>
      </c>
      <c r="N437" s="43"/>
      <c r="O437" s="43"/>
    </row>
    <row r="438" spans="1:15" s="5" customFormat="1">
      <c r="A438" s="1" t="s">
        <v>5959</v>
      </c>
      <c r="B438" s="1" t="s">
        <v>5960</v>
      </c>
      <c r="C438" s="16" t="s">
        <v>5961</v>
      </c>
      <c r="D438" s="1" t="s">
        <v>3593</v>
      </c>
      <c r="E438" s="2" t="s">
        <v>1130</v>
      </c>
      <c r="F438" s="2"/>
      <c r="G438" s="3" t="s">
        <v>180</v>
      </c>
      <c r="H438" s="1" t="s">
        <v>181</v>
      </c>
      <c r="I438" s="77">
        <v>44104</v>
      </c>
      <c r="J438" s="16"/>
      <c r="K438" s="16" t="s">
        <v>5962</v>
      </c>
      <c r="L438" s="58" t="s">
        <v>5963</v>
      </c>
      <c r="M438" s="43" t="s">
        <v>5964</v>
      </c>
      <c r="N438" s="43"/>
      <c r="O438" s="43"/>
    </row>
    <row r="439" spans="1:15" s="26" customFormat="1">
      <c r="A439" s="1" t="s">
        <v>1034</v>
      </c>
      <c r="B439" s="1" t="s">
        <v>389</v>
      </c>
      <c r="C439" s="16" t="s">
        <v>1699</v>
      </c>
      <c r="D439" s="1" t="s">
        <v>1047</v>
      </c>
      <c r="E439" s="2" t="s">
        <v>591</v>
      </c>
      <c r="F439" s="2"/>
      <c r="G439" s="3" t="s">
        <v>614</v>
      </c>
      <c r="H439" s="1" t="s">
        <v>1048</v>
      </c>
      <c r="I439" s="77" t="s">
        <v>1367</v>
      </c>
      <c r="J439" s="16"/>
      <c r="K439" s="16" t="s">
        <v>1698</v>
      </c>
      <c r="L439" s="58" t="s">
        <v>3188</v>
      </c>
      <c r="M439" s="59" t="s">
        <v>3086</v>
      </c>
      <c r="N439" s="43"/>
      <c r="O439" s="43"/>
    </row>
    <row r="440" spans="1:15" s="26" customFormat="1">
      <c r="A440" s="1" t="s">
        <v>213</v>
      </c>
      <c r="B440" s="1" t="s">
        <v>214</v>
      </c>
      <c r="C440" s="16" t="s">
        <v>1864</v>
      </c>
      <c r="D440" s="1" t="s">
        <v>215</v>
      </c>
      <c r="E440" s="2" t="s">
        <v>71</v>
      </c>
      <c r="F440" s="2"/>
      <c r="G440" s="3" t="s">
        <v>216</v>
      </c>
      <c r="H440" s="1" t="s">
        <v>80</v>
      </c>
      <c r="I440" s="77" t="s">
        <v>1494</v>
      </c>
      <c r="J440" s="16"/>
      <c r="K440" s="16" t="s">
        <v>1863</v>
      </c>
      <c r="L440" s="58" t="s">
        <v>3189</v>
      </c>
      <c r="M440" s="59" t="s">
        <v>1865</v>
      </c>
      <c r="N440" s="43"/>
      <c r="O440" s="43"/>
    </row>
    <row r="441" spans="1:15" s="26" customFormat="1" ht="15.75" customHeight="1">
      <c r="A441" s="1" t="s">
        <v>1135</v>
      </c>
      <c r="B441" s="1" t="s">
        <v>1136</v>
      </c>
      <c r="C441" s="16" t="s">
        <v>1991</v>
      </c>
      <c r="D441" s="1" t="s">
        <v>1137</v>
      </c>
      <c r="E441" s="2" t="s">
        <v>1138</v>
      </c>
      <c r="F441" s="2"/>
      <c r="G441" s="3" t="s">
        <v>465</v>
      </c>
      <c r="H441" s="1" t="s">
        <v>466</v>
      </c>
      <c r="I441" s="77" t="s">
        <v>1562</v>
      </c>
      <c r="J441" s="16"/>
      <c r="K441" s="16" t="s">
        <v>1990</v>
      </c>
      <c r="L441" s="58" t="s">
        <v>3190</v>
      </c>
      <c r="M441" s="59" t="s">
        <v>4168</v>
      </c>
      <c r="N441" s="43"/>
      <c r="O441" s="43"/>
    </row>
    <row r="442" spans="1:15" s="26" customFormat="1">
      <c r="A442" s="1" t="s">
        <v>1135</v>
      </c>
      <c r="B442" s="1" t="s">
        <v>5352</v>
      </c>
      <c r="C442" s="16" t="s">
        <v>5898</v>
      </c>
      <c r="D442" s="1" t="s">
        <v>5899</v>
      </c>
      <c r="E442" s="2" t="s">
        <v>5900</v>
      </c>
      <c r="F442" s="2" t="s">
        <v>5901</v>
      </c>
      <c r="G442" s="3" t="s">
        <v>1042</v>
      </c>
      <c r="H442" s="1" t="s">
        <v>1043</v>
      </c>
      <c r="I442" s="77">
        <v>44092</v>
      </c>
      <c r="J442" s="16"/>
      <c r="K442" s="16" t="s">
        <v>5902</v>
      </c>
      <c r="L442" s="58" t="s">
        <v>5903</v>
      </c>
      <c r="M442" s="43" t="s">
        <v>5904</v>
      </c>
      <c r="N442" s="43"/>
      <c r="O442" s="43"/>
    </row>
    <row r="443" spans="1:15" s="26" customFormat="1">
      <c r="A443" s="1" t="s">
        <v>535</v>
      </c>
      <c r="B443" s="1" t="s">
        <v>536</v>
      </c>
      <c r="C443" s="16" t="s">
        <v>1867</v>
      </c>
      <c r="D443" s="1" t="s">
        <v>560</v>
      </c>
      <c r="E443" s="2" t="s">
        <v>4007</v>
      </c>
      <c r="F443" s="2"/>
      <c r="G443" s="3" t="s">
        <v>79</v>
      </c>
      <c r="H443" s="1" t="s">
        <v>80</v>
      </c>
      <c r="I443" s="77" t="s">
        <v>1491</v>
      </c>
      <c r="J443" s="16"/>
      <c r="K443" s="16" t="s">
        <v>1866</v>
      </c>
      <c r="L443" s="58" t="s">
        <v>3652</v>
      </c>
      <c r="M443" s="59" t="s">
        <v>2658</v>
      </c>
      <c r="N443" s="43"/>
      <c r="O443" s="43"/>
    </row>
    <row r="444" spans="1:15" s="26" customFormat="1">
      <c r="A444" s="1" t="s">
        <v>6162</v>
      </c>
      <c r="B444" s="1" t="s">
        <v>713</v>
      </c>
      <c r="C444" s="16" t="s">
        <v>6163</v>
      </c>
      <c r="D444" s="1" t="s">
        <v>6164</v>
      </c>
      <c r="E444" s="2" t="s">
        <v>6165</v>
      </c>
      <c r="F444" s="2"/>
      <c r="G444" s="3" t="s">
        <v>193</v>
      </c>
      <c r="H444" s="1" t="s">
        <v>194</v>
      </c>
      <c r="I444" s="77">
        <v>44202</v>
      </c>
      <c r="J444" s="16"/>
      <c r="K444" s="16" t="s">
        <v>6166</v>
      </c>
      <c r="L444" s="58" t="s">
        <v>6167</v>
      </c>
      <c r="M444" s="43" t="s">
        <v>6168</v>
      </c>
      <c r="N444" s="43"/>
      <c r="O444" s="43"/>
    </row>
    <row r="445" spans="1:15" s="29" customFormat="1">
      <c r="A445" s="1" t="s">
        <v>3903</v>
      </c>
      <c r="B445" s="1" t="s">
        <v>528</v>
      </c>
      <c r="C445" s="16" t="s">
        <v>3907</v>
      </c>
      <c r="D445" s="1" t="s">
        <v>73</v>
      </c>
      <c r="E445" s="2" t="s">
        <v>245</v>
      </c>
      <c r="F445" s="2"/>
      <c r="G445" s="3" t="s">
        <v>769</v>
      </c>
      <c r="H445" s="1" t="s">
        <v>2715</v>
      </c>
      <c r="I445" s="77" t="s">
        <v>3904</v>
      </c>
      <c r="J445" s="16"/>
      <c r="K445" s="16" t="s">
        <v>3905</v>
      </c>
      <c r="L445" s="58" t="s">
        <v>3906</v>
      </c>
      <c r="M445" t="s">
        <v>4811</v>
      </c>
      <c r="N445" s="43"/>
      <c r="O445" s="43"/>
    </row>
    <row r="446" spans="1:15" s="26" customFormat="1">
      <c r="A446" s="1" t="s">
        <v>5863</v>
      </c>
      <c r="B446" s="1" t="s">
        <v>72</v>
      </c>
      <c r="C446" s="16" t="s">
        <v>5864</v>
      </c>
      <c r="D446" s="1" t="s">
        <v>2281</v>
      </c>
      <c r="E446" s="2" t="s">
        <v>134</v>
      </c>
      <c r="F446" s="2"/>
      <c r="G446" s="3" t="s">
        <v>5865</v>
      </c>
      <c r="H446" s="1" t="s">
        <v>5866</v>
      </c>
      <c r="I446" s="77">
        <v>44078</v>
      </c>
      <c r="J446" s="16"/>
      <c r="K446" s="16" t="s">
        <v>5867</v>
      </c>
      <c r="L446" s="58" t="s">
        <v>5868</v>
      </c>
      <c r="M446" s="43" t="s">
        <v>5890</v>
      </c>
      <c r="N446" s="43"/>
      <c r="O446" s="43"/>
    </row>
    <row r="447" spans="1:15" s="26" customFormat="1">
      <c r="A447" s="1" t="s">
        <v>494</v>
      </c>
      <c r="B447" s="1" t="s">
        <v>488</v>
      </c>
      <c r="C447" s="16" t="s">
        <v>1499</v>
      </c>
      <c r="D447" s="1" t="s">
        <v>3077</v>
      </c>
      <c r="E447" s="2" t="s">
        <v>828</v>
      </c>
      <c r="F447" s="2"/>
      <c r="G447" s="3" t="s">
        <v>91</v>
      </c>
      <c r="H447" s="1" t="s">
        <v>2741</v>
      </c>
      <c r="I447" s="77" t="s">
        <v>1362</v>
      </c>
      <c r="J447" s="16"/>
      <c r="K447" s="16" t="s">
        <v>1498</v>
      </c>
      <c r="L447" s="58" t="s">
        <v>3191</v>
      </c>
      <c r="M447" t="s">
        <v>2554</v>
      </c>
      <c r="N447" s="43"/>
      <c r="O447" s="43"/>
    </row>
    <row r="448" spans="1:15" s="26" customFormat="1">
      <c r="A448" s="1" t="s">
        <v>494</v>
      </c>
      <c r="B448" s="1" t="s">
        <v>1174</v>
      </c>
      <c r="C448" s="3" t="s">
        <v>4581</v>
      </c>
      <c r="D448" s="1" t="s">
        <v>4582</v>
      </c>
      <c r="E448" s="2" t="s">
        <v>3183</v>
      </c>
      <c r="F448" s="2"/>
      <c r="G448" s="3" t="s">
        <v>4583</v>
      </c>
      <c r="H448" s="1" t="s">
        <v>4584</v>
      </c>
      <c r="I448" s="77" t="s">
        <v>4585</v>
      </c>
      <c r="J448" s="16"/>
      <c r="K448" s="16" t="s">
        <v>4586</v>
      </c>
      <c r="L448" s="23" t="s">
        <v>4587</v>
      </c>
      <c r="M448" s="23" t="s">
        <v>4588</v>
      </c>
      <c r="N448" s="43"/>
      <c r="O448" s="43"/>
    </row>
    <row r="449" spans="1:15" s="26" customFormat="1">
      <c r="A449" s="1" t="s">
        <v>1231</v>
      </c>
      <c r="B449" s="1" t="s">
        <v>1232</v>
      </c>
      <c r="C449" s="16" t="s">
        <v>1960</v>
      </c>
      <c r="D449" s="1" t="s">
        <v>1233</v>
      </c>
      <c r="E449" s="2" t="s">
        <v>1234</v>
      </c>
      <c r="F449" s="2"/>
      <c r="G449" s="3" t="s">
        <v>1180</v>
      </c>
      <c r="H449" s="1" t="s">
        <v>1235</v>
      </c>
      <c r="I449" s="77" t="s">
        <v>1959</v>
      </c>
      <c r="J449" s="16"/>
      <c r="K449" s="16" t="s">
        <v>1958</v>
      </c>
      <c r="L449" s="58" t="s">
        <v>3192</v>
      </c>
      <c r="M449" t="s">
        <v>5250</v>
      </c>
      <c r="N449" s="43"/>
      <c r="O449" s="43"/>
    </row>
    <row r="450" spans="1:15" s="26" customFormat="1">
      <c r="A450" s="1" t="s">
        <v>1286</v>
      </c>
      <c r="B450" s="1" t="s">
        <v>1287</v>
      </c>
      <c r="C450" s="16" t="s">
        <v>1936</v>
      </c>
      <c r="D450" s="1" t="s">
        <v>1288</v>
      </c>
      <c r="E450" s="2" t="s">
        <v>773</v>
      </c>
      <c r="F450" s="2"/>
      <c r="G450" s="3" t="s">
        <v>1042</v>
      </c>
      <c r="H450" s="1" t="s">
        <v>1043</v>
      </c>
      <c r="I450" s="77" t="s">
        <v>1935</v>
      </c>
      <c r="J450" s="16"/>
      <c r="K450" s="16" t="s">
        <v>5538</v>
      </c>
      <c r="L450" s="58" t="s">
        <v>5539</v>
      </c>
      <c r="M450" s="59" t="s">
        <v>2792</v>
      </c>
      <c r="N450" s="43"/>
      <c r="O450" s="43"/>
    </row>
    <row r="451" spans="1:15" s="29" customFormat="1">
      <c r="A451" s="1" t="s">
        <v>860</v>
      </c>
      <c r="B451" s="1" t="s">
        <v>126</v>
      </c>
      <c r="C451" s="16" t="s">
        <v>1461</v>
      </c>
      <c r="D451" s="1" t="s">
        <v>872</v>
      </c>
      <c r="E451" s="2" t="s">
        <v>873</v>
      </c>
      <c r="F451" s="2"/>
      <c r="G451" s="3" t="s">
        <v>874</v>
      </c>
      <c r="H451" s="1" t="s">
        <v>875</v>
      </c>
      <c r="I451" s="77" t="s">
        <v>1439</v>
      </c>
      <c r="J451" s="16"/>
      <c r="K451" s="16" t="s">
        <v>3078</v>
      </c>
      <c r="L451" s="58" t="s">
        <v>3653</v>
      </c>
      <c r="M451" t="s">
        <v>5337</v>
      </c>
      <c r="N451" s="43"/>
      <c r="O451" s="43"/>
    </row>
    <row r="452" spans="1:15" s="26" customFormat="1">
      <c r="A452" s="1" t="s">
        <v>3755</v>
      </c>
      <c r="B452" s="1" t="s">
        <v>120</v>
      </c>
      <c r="C452" s="16" t="s">
        <v>3761</v>
      </c>
      <c r="D452" s="1" t="s">
        <v>3756</v>
      </c>
      <c r="E452" s="2" t="s">
        <v>2371</v>
      </c>
      <c r="F452" s="2"/>
      <c r="G452" s="3" t="s">
        <v>729</v>
      </c>
      <c r="H452" s="1" t="s">
        <v>730</v>
      </c>
      <c r="I452" s="77" t="s">
        <v>3757</v>
      </c>
      <c r="J452" s="16"/>
      <c r="K452" s="16" t="s">
        <v>3758</v>
      </c>
      <c r="L452" s="58" t="s">
        <v>3759</v>
      </c>
      <c r="M452" s="64" t="s">
        <v>3760</v>
      </c>
      <c r="N452" s="43"/>
      <c r="O452" s="43"/>
    </row>
    <row r="453" spans="1:15" s="26" customFormat="1">
      <c r="A453" s="1" t="s">
        <v>2946</v>
      </c>
      <c r="B453" s="1" t="s">
        <v>7</v>
      </c>
      <c r="C453" s="16" t="s">
        <v>2949</v>
      </c>
      <c r="D453" s="1" t="s">
        <v>2516</v>
      </c>
      <c r="E453" s="2" t="s">
        <v>95</v>
      </c>
      <c r="F453" s="2"/>
      <c r="G453" s="3" t="s">
        <v>2904</v>
      </c>
      <c r="H453" s="1" t="s">
        <v>2905</v>
      </c>
      <c r="I453" s="77" t="s">
        <v>2840</v>
      </c>
      <c r="J453" s="16"/>
      <c r="K453" s="16" t="s">
        <v>2947</v>
      </c>
      <c r="L453" s="58" t="s">
        <v>3654</v>
      </c>
      <c r="M453" s="59" t="s">
        <v>2948</v>
      </c>
      <c r="N453" s="43"/>
      <c r="O453" s="43"/>
    </row>
    <row r="454" spans="1:15" s="26" customFormat="1">
      <c r="A454" s="1" t="s">
        <v>5109</v>
      </c>
      <c r="B454" s="1" t="s">
        <v>4344</v>
      </c>
      <c r="C454" s="16" t="s">
        <v>5110</v>
      </c>
      <c r="D454" s="1" t="s">
        <v>5111</v>
      </c>
      <c r="E454" s="2" t="s">
        <v>198</v>
      </c>
      <c r="F454" s="2"/>
      <c r="G454" s="3" t="s">
        <v>956</v>
      </c>
      <c r="H454" s="1" t="s">
        <v>2727</v>
      </c>
      <c r="I454" s="77" t="s">
        <v>5105</v>
      </c>
      <c r="J454" s="16"/>
      <c r="K454" s="16" t="s">
        <v>5112</v>
      </c>
      <c r="L454" s="58" t="s">
        <v>5113</v>
      </c>
      <c r="M454" t="s">
        <v>5114</v>
      </c>
      <c r="N454" s="43"/>
      <c r="O454" s="43"/>
    </row>
    <row r="455" spans="1:15" s="26" customFormat="1">
      <c r="A455" s="1" t="s">
        <v>1165</v>
      </c>
      <c r="B455" s="1" t="s">
        <v>577</v>
      </c>
      <c r="C455" s="16" t="s">
        <v>2009</v>
      </c>
      <c r="D455" s="1" t="s">
        <v>1166</v>
      </c>
      <c r="E455" s="2" t="s">
        <v>220</v>
      </c>
      <c r="F455" s="2"/>
      <c r="G455" s="3" t="s">
        <v>1101</v>
      </c>
      <c r="H455" s="1" t="s">
        <v>1167</v>
      </c>
      <c r="I455" s="77" t="s">
        <v>1395</v>
      </c>
      <c r="J455" s="16"/>
      <c r="K455" s="16" t="s">
        <v>2008</v>
      </c>
      <c r="L455" s="58" t="s">
        <v>3655</v>
      </c>
      <c r="M455" s="59" t="s">
        <v>3415</v>
      </c>
      <c r="N455" s="43"/>
      <c r="O455" s="43"/>
    </row>
    <row r="456" spans="1:15" s="26" customFormat="1">
      <c r="A456" s="1" t="s">
        <v>4667</v>
      </c>
      <c r="B456" s="1" t="s">
        <v>4668</v>
      </c>
      <c r="C456" s="16" t="s">
        <v>4669</v>
      </c>
      <c r="D456" s="1" t="s">
        <v>4670</v>
      </c>
      <c r="E456" s="2" t="s">
        <v>74</v>
      </c>
      <c r="F456" s="2" t="s">
        <v>4671</v>
      </c>
      <c r="G456" s="3" t="s">
        <v>4672</v>
      </c>
      <c r="H456" s="1" t="s">
        <v>4673</v>
      </c>
      <c r="I456" s="77" t="s">
        <v>4663</v>
      </c>
      <c r="J456" s="16"/>
      <c r="K456" s="16" t="s">
        <v>4674</v>
      </c>
      <c r="L456" s="58" t="s">
        <v>4675</v>
      </c>
      <c r="M456" t="s">
        <v>4676</v>
      </c>
      <c r="N456" s="43"/>
      <c r="O456" s="43"/>
    </row>
    <row r="457" spans="1:15" s="26" customFormat="1">
      <c r="A457" s="1" t="s">
        <v>6507</v>
      </c>
      <c r="B457" s="1" t="s">
        <v>6508</v>
      </c>
      <c r="C457" s="16" t="s">
        <v>6509</v>
      </c>
      <c r="D457" s="1" t="s">
        <v>6510</v>
      </c>
      <c r="E457" s="2" t="s">
        <v>58</v>
      </c>
      <c r="F457" s="2"/>
      <c r="G457" s="3" t="s">
        <v>404</v>
      </c>
      <c r="H457" s="1" t="s">
        <v>6511</v>
      </c>
      <c r="I457" s="77">
        <v>44343</v>
      </c>
      <c r="J457" s="16"/>
      <c r="K457" s="16" t="s">
        <v>6512</v>
      </c>
      <c r="L457" s="58" t="s">
        <v>6513</v>
      </c>
      <c r="M457" s="43" t="s">
        <v>6514</v>
      </c>
      <c r="N457" s="43"/>
      <c r="O457" s="43"/>
    </row>
    <row r="458" spans="1:15" s="26" customFormat="1">
      <c r="A458" s="1" t="s">
        <v>5062</v>
      </c>
      <c r="B458" s="1" t="s">
        <v>2379</v>
      </c>
      <c r="C458" s="16" t="s">
        <v>5063</v>
      </c>
      <c r="D458" s="1" t="s">
        <v>5064</v>
      </c>
      <c r="E458" s="2" t="s">
        <v>434</v>
      </c>
      <c r="F458" s="2"/>
      <c r="G458" s="3" t="s">
        <v>5065</v>
      </c>
      <c r="H458" s="1" t="s">
        <v>5066</v>
      </c>
      <c r="I458" s="77" t="s">
        <v>5061</v>
      </c>
      <c r="J458" s="16"/>
      <c r="K458" s="16" t="s">
        <v>5067</v>
      </c>
      <c r="L458" s="58" t="s">
        <v>5068</v>
      </c>
      <c r="M458" t="s">
        <v>5069</v>
      </c>
      <c r="N458" s="43"/>
      <c r="O458" s="43"/>
    </row>
    <row r="459" spans="1:15" s="26" customFormat="1">
      <c r="A459" s="1" t="s">
        <v>5787</v>
      </c>
      <c r="B459" s="1" t="s">
        <v>350</v>
      </c>
      <c r="C459" s="16" t="s">
        <v>5788</v>
      </c>
      <c r="D459" s="1" t="s">
        <v>4979</v>
      </c>
      <c r="E459" s="2" t="s">
        <v>1204</v>
      </c>
      <c r="F459" s="2"/>
      <c r="G459" s="3" t="s">
        <v>5789</v>
      </c>
      <c r="H459" s="1" t="s">
        <v>5790</v>
      </c>
      <c r="I459" s="77">
        <v>44019</v>
      </c>
      <c r="J459" s="16"/>
      <c r="K459" s="16" t="s">
        <v>5791</v>
      </c>
      <c r="L459" s="58" t="s">
        <v>5792</v>
      </c>
      <c r="M459" s="43" t="s">
        <v>5799</v>
      </c>
      <c r="N459" s="43"/>
      <c r="O459" s="43"/>
    </row>
    <row r="460" spans="1:15" s="26" customFormat="1">
      <c r="A460" s="1" t="s">
        <v>5456</v>
      </c>
      <c r="B460" s="1" t="s">
        <v>377</v>
      </c>
      <c r="C460" s="16" t="s">
        <v>5457</v>
      </c>
      <c r="D460" s="1" t="s">
        <v>5458</v>
      </c>
      <c r="E460" s="2" t="s">
        <v>5459</v>
      </c>
      <c r="F460" s="2"/>
      <c r="G460" s="3" t="s">
        <v>30</v>
      </c>
      <c r="H460" s="1" t="s">
        <v>31</v>
      </c>
      <c r="I460" s="77" t="s">
        <v>5446</v>
      </c>
      <c r="J460" s="16"/>
      <c r="K460" s="16" t="s">
        <v>5460</v>
      </c>
      <c r="L460" s="58" t="s">
        <v>5461</v>
      </c>
      <c r="M460" t="s">
        <v>5462</v>
      </c>
      <c r="N460" s="43"/>
      <c r="O460" s="43"/>
    </row>
    <row r="461" spans="1:15" s="26" customFormat="1">
      <c r="A461" s="1" t="s">
        <v>6529</v>
      </c>
      <c r="B461" s="1" t="s">
        <v>438</v>
      </c>
      <c r="C461" s="16" t="s">
        <v>6530</v>
      </c>
      <c r="D461" s="1" t="s">
        <v>6531</v>
      </c>
      <c r="E461" s="2" t="s">
        <v>5872</v>
      </c>
      <c r="F461" s="2"/>
      <c r="G461" s="3" t="s">
        <v>2591</v>
      </c>
      <c r="H461" s="1" t="s">
        <v>4238</v>
      </c>
      <c r="I461" s="77">
        <v>44343</v>
      </c>
      <c r="J461" s="16"/>
      <c r="K461" s="16" t="s">
        <v>6532</v>
      </c>
      <c r="L461" s="58" t="s">
        <v>6533</v>
      </c>
      <c r="M461" s="43" t="s">
        <v>6534</v>
      </c>
      <c r="N461" s="43"/>
      <c r="O461" s="43"/>
    </row>
    <row r="462" spans="1:15">
      <c r="A462" s="1" t="s">
        <v>6346</v>
      </c>
      <c r="B462" s="1" t="s">
        <v>15</v>
      </c>
      <c r="C462" s="16" t="s">
        <v>6347</v>
      </c>
      <c r="D462" s="1" t="s">
        <v>6348</v>
      </c>
      <c r="E462" s="2" t="s">
        <v>228</v>
      </c>
      <c r="G462" s="3" t="s">
        <v>323</v>
      </c>
      <c r="H462" s="1" t="s">
        <v>324</v>
      </c>
      <c r="I462" s="77">
        <v>44266</v>
      </c>
      <c r="K462" s="16" t="s">
        <v>6349</v>
      </c>
      <c r="L462" s="58" t="s">
        <v>6350</v>
      </c>
      <c r="M462" s="43" t="s">
        <v>6351</v>
      </c>
      <c r="N462" s="43"/>
      <c r="O462" s="43"/>
    </row>
    <row r="463" spans="1:15">
      <c r="A463" s="1" t="s">
        <v>3340</v>
      </c>
      <c r="B463" s="1" t="s">
        <v>1179</v>
      </c>
      <c r="C463" s="41" t="s">
        <v>3347</v>
      </c>
      <c r="D463" s="1" t="s">
        <v>1251</v>
      </c>
      <c r="E463" s="2" t="s">
        <v>3151</v>
      </c>
      <c r="G463" s="3" t="s">
        <v>3341</v>
      </c>
      <c r="H463" s="1" t="s">
        <v>645</v>
      </c>
      <c r="I463" s="77" t="s">
        <v>3342</v>
      </c>
      <c r="K463" s="16" t="s">
        <v>3343</v>
      </c>
      <c r="L463" s="58" t="s">
        <v>3551</v>
      </c>
      <c r="M463" s="59" t="s">
        <v>3344</v>
      </c>
      <c r="N463" s="43"/>
      <c r="O463" s="43"/>
    </row>
    <row r="464" spans="1:15" s="43" customFormat="1">
      <c r="A464" s="1" t="s">
        <v>570</v>
      </c>
      <c r="B464" s="1" t="s">
        <v>7</v>
      </c>
      <c r="C464" s="16" t="s">
        <v>2195</v>
      </c>
      <c r="D464" s="1" t="s">
        <v>346</v>
      </c>
      <c r="E464" s="2" t="s">
        <v>517</v>
      </c>
      <c r="F464" s="2"/>
      <c r="G464" s="3" t="s">
        <v>573</v>
      </c>
      <c r="H464" s="1" t="s">
        <v>574</v>
      </c>
      <c r="I464" s="77" t="s">
        <v>1491</v>
      </c>
      <c r="J464" s="16"/>
      <c r="K464" s="16" t="s">
        <v>2194</v>
      </c>
      <c r="L464" s="58" t="s">
        <v>3193</v>
      </c>
      <c r="M464" s="59" t="s">
        <v>2652</v>
      </c>
    </row>
    <row r="465" spans="1:15">
      <c r="A465" s="1" t="s">
        <v>570</v>
      </c>
      <c r="B465" s="1" t="s">
        <v>2436</v>
      </c>
      <c r="C465" s="16" t="s">
        <v>4860</v>
      </c>
      <c r="D465" s="1" t="s">
        <v>4861</v>
      </c>
      <c r="E465" s="2" t="s">
        <v>411</v>
      </c>
      <c r="G465" s="3" t="s">
        <v>102</v>
      </c>
      <c r="H465" s="1" t="s">
        <v>103</v>
      </c>
      <c r="I465" s="77" t="s">
        <v>4862</v>
      </c>
      <c r="K465" s="16" t="s">
        <v>4863</v>
      </c>
      <c r="L465" s="58" t="s">
        <v>4864</v>
      </c>
      <c r="M465" t="s">
        <v>4865</v>
      </c>
      <c r="N465" s="43"/>
      <c r="O465" s="43"/>
    </row>
    <row r="466" spans="1:15">
      <c r="A466" s="1" t="s">
        <v>3884</v>
      </c>
      <c r="B466" s="1" t="s">
        <v>177</v>
      </c>
      <c r="C466" s="16" t="s">
        <v>3883</v>
      </c>
      <c r="D466" s="1" t="s">
        <v>6104</v>
      </c>
      <c r="E466" s="2" t="s">
        <v>220</v>
      </c>
      <c r="G466" s="3" t="s">
        <v>771</v>
      </c>
      <c r="H466" s="1" t="s">
        <v>428</v>
      </c>
      <c r="I466" s="77" t="s">
        <v>3885</v>
      </c>
      <c r="K466" s="16" t="s">
        <v>6105</v>
      </c>
      <c r="L466" s="58" t="s">
        <v>6106</v>
      </c>
      <c r="M466" s="43" t="s">
        <v>6107</v>
      </c>
      <c r="N466" s="43"/>
      <c r="O466" s="43"/>
    </row>
    <row r="467" spans="1:15">
      <c r="A467" s="1" t="s">
        <v>6371</v>
      </c>
      <c r="B467" s="1" t="s">
        <v>6372</v>
      </c>
      <c r="C467" s="16" t="s">
        <v>6373</v>
      </c>
      <c r="D467" s="1" t="s">
        <v>6374</v>
      </c>
      <c r="E467" s="2" t="s">
        <v>517</v>
      </c>
      <c r="F467" s="2" t="s">
        <v>6375</v>
      </c>
      <c r="G467" s="3" t="s">
        <v>237</v>
      </c>
      <c r="H467" s="1" t="s">
        <v>238</v>
      </c>
      <c r="I467" s="77">
        <v>44273</v>
      </c>
      <c r="K467" s="16" t="s">
        <v>6376</v>
      </c>
      <c r="L467" s="58" t="s">
        <v>6377</v>
      </c>
      <c r="M467" s="43" t="s">
        <v>6378</v>
      </c>
      <c r="N467" s="43"/>
      <c r="O467" s="43"/>
    </row>
    <row r="468" spans="1:15">
      <c r="A468" s="1" t="s">
        <v>6077</v>
      </c>
      <c r="B468" s="1" t="s">
        <v>82</v>
      </c>
      <c r="C468" s="16" t="s">
        <v>6078</v>
      </c>
      <c r="D468" s="1" t="s">
        <v>5179</v>
      </c>
      <c r="E468" s="2" t="s">
        <v>844</v>
      </c>
      <c r="F468" s="2" t="s">
        <v>1119</v>
      </c>
      <c r="G468" s="3" t="s">
        <v>6079</v>
      </c>
      <c r="H468" s="1" t="s">
        <v>6080</v>
      </c>
      <c r="I468" s="77">
        <v>44160</v>
      </c>
      <c r="K468" s="16" t="s">
        <v>6081</v>
      </c>
      <c r="L468" s="58" t="s">
        <v>6082</v>
      </c>
      <c r="M468" s="43" t="s">
        <v>6083</v>
      </c>
      <c r="N468" s="43"/>
      <c r="O468" s="43"/>
    </row>
    <row r="469" spans="1:15">
      <c r="A469" s="1" t="s">
        <v>5297</v>
      </c>
      <c r="B469" s="1" t="s">
        <v>6515</v>
      </c>
      <c r="C469" s="16" t="s">
        <v>5298</v>
      </c>
      <c r="D469" s="1" t="s">
        <v>5299</v>
      </c>
      <c r="E469" s="2" t="s">
        <v>3151</v>
      </c>
      <c r="G469" s="3" t="s">
        <v>558</v>
      </c>
      <c r="H469" s="1" t="s">
        <v>559</v>
      </c>
      <c r="I469" s="77" t="s">
        <v>5300</v>
      </c>
      <c r="K469" s="16" t="s">
        <v>5301</v>
      </c>
      <c r="L469" s="58" t="s">
        <v>5302</v>
      </c>
      <c r="M469" t="s">
        <v>5303</v>
      </c>
      <c r="N469" s="43"/>
      <c r="O469" s="43"/>
    </row>
    <row r="470" spans="1:15">
      <c r="A470" s="1" t="s">
        <v>196</v>
      </c>
      <c r="B470" s="1" t="s">
        <v>197</v>
      </c>
      <c r="C470" s="16" t="s">
        <v>1511</v>
      </c>
      <c r="D470" s="1" t="s">
        <v>867</v>
      </c>
      <c r="E470" s="2" t="s">
        <v>868</v>
      </c>
      <c r="G470" s="3" t="s">
        <v>869</v>
      </c>
      <c r="H470" s="1" t="s">
        <v>2742</v>
      </c>
      <c r="I470" s="77" t="s">
        <v>1362</v>
      </c>
      <c r="K470" s="16" t="s">
        <v>1467</v>
      </c>
      <c r="L470" s="58" t="s">
        <v>3194</v>
      </c>
      <c r="M470" s="59" t="s">
        <v>1512</v>
      </c>
      <c r="N470" s="43"/>
      <c r="O470" s="43"/>
    </row>
    <row r="471" spans="1:15">
      <c r="A471" s="1" t="s">
        <v>2257</v>
      </c>
      <c r="B471" s="1" t="s">
        <v>895</v>
      </c>
      <c r="C471" s="16" t="s">
        <v>2261</v>
      </c>
      <c r="D471" s="1" t="s">
        <v>2258</v>
      </c>
      <c r="E471" s="2" t="s">
        <v>2259</v>
      </c>
      <c r="G471" s="3" t="s">
        <v>12</v>
      </c>
      <c r="H471" s="1" t="s">
        <v>13</v>
      </c>
      <c r="I471" s="77" t="s">
        <v>2260</v>
      </c>
      <c r="K471" s="16" t="s">
        <v>2262</v>
      </c>
      <c r="L471" s="58" t="s">
        <v>3552</v>
      </c>
      <c r="M471" s="59" t="s">
        <v>2269</v>
      </c>
      <c r="N471" s="43"/>
      <c r="O471" s="43"/>
    </row>
    <row r="472" spans="1:15">
      <c r="A472" s="1" t="s">
        <v>3145</v>
      </c>
      <c r="B472" s="1" t="s">
        <v>1287</v>
      </c>
      <c r="C472" s="16" t="s">
        <v>3146</v>
      </c>
      <c r="D472" s="1" t="s">
        <v>3147</v>
      </c>
      <c r="E472" s="2" t="s">
        <v>1046</v>
      </c>
      <c r="F472" s="2" t="s">
        <v>36</v>
      </c>
      <c r="G472" s="3" t="s">
        <v>2981</v>
      </c>
      <c r="H472" s="1" t="s">
        <v>2982</v>
      </c>
      <c r="I472" s="77" t="s">
        <v>3135</v>
      </c>
      <c r="K472" s="16" t="s">
        <v>3148</v>
      </c>
      <c r="L472" s="58" t="s">
        <v>3158</v>
      </c>
      <c r="M472" s="59" t="s">
        <v>3149</v>
      </c>
      <c r="N472" s="43"/>
      <c r="O472" s="43"/>
    </row>
    <row r="473" spans="1:15">
      <c r="A473" s="1" t="s">
        <v>806</v>
      </c>
      <c r="B473" s="1" t="s">
        <v>132</v>
      </c>
      <c r="C473" s="16" t="s">
        <v>1630</v>
      </c>
      <c r="D473" s="1" t="s">
        <v>818</v>
      </c>
      <c r="E473" s="2" t="s">
        <v>192</v>
      </c>
      <c r="G473" s="3" t="s">
        <v>819</v>
      </c>
      <c r="H473" s="1" t="s">
        <v>820</v>
      </c>
      <c r="I473" s="77" t="s">
        <v>1520</v>
      </c>
      <c r="K473" s="16" t="s">
        <v>1629</v>
      </c>
      <c r="L473" s="58" t="s">
        <v>3553</v>
      </c>
      <c r="M473" s="59" t="s">
        <v>2657</v>
      </c>
      <c r="N473" s="43"/>
      <c r="O473" s="43"/>
    </row>
    <row r="474" spans="1:15">
      <c r="A474" s="1" t="s">
        <v>806</v>
      </c>
      <c r="B474" s="1" t="s">
        <v>7</v>
      </c>
      <c r="C474" s="16" t="s">
        <v>3877</v>
      </c>
      <c r="D474" s="1" t="s">
        <v>3870</v>
      </c>
      <c r="E474" s="2" t="s">
        <v>791</v>
      </c>
      <c r="G474" s="3" t="s">
        <v>3871</v>
      </c>
      <c r="H474" s="1" t="s">
        <v>3872</v>
      </c>
      <c r="I474" s="77" t="s">
        <v>3873</v>
      </c>
      <c r="K474" s="16" t="s">
        <v>3874</v>
      </c>
      <c r="L474" s="58" t="s">
        <v>3875</v>
      </c>
      <c r="M474" s="59" t="s">
        <v>3876</v>
      </c>
      <c r="N474" s="43"/>
      <c r="O474" s="43"/>
    </row>
    <row r="475" spans="1:15">
      <c r="A475" s="1" t="s">
        <v>607</v>
      </c>
      <c r="B475" s="1" t="s">
        <v>1127</v>
      </c>
      <c r="C475" s="16" t="s">
        <v>3171</v>
      </c>
      <c r="D475" s="1" t="s">
        <v>3164</v>
      </c>
      <c r="E475" s="2" t="s">
        <v>337</v>
      </c>
      <c r="G475" s="3" t="s">
        <v>3165</v>
      </c>
      <c r="H475" s="1" t="s">
        <v>3166</v>
      </c>
      <c r="I475" s="77" t="s">
        <v>3167</v>
      </c>
      <c r="K475" s="16" t="s">
        <v>3168</v>
      </c>
      <c r="L475" s="58" t="s">
        <v>3169</v>
      </c>
      <c r="M475" s="59" t="s">
        <v>3170</v>
      </c>
      <c r="N475" s="43"/>
      <c r="O475" s="43"/>
    </row>
    <row r="476" spans="1:15">
      <c r="A476" s="1" t="s">
        <v>607</v>
      </c>
      <c r="B476" s="1" t="s">
        <v>177</v>
      </c>
      <c r="C476" s="16" t="s">
        <v>2225</v>
      </c>
      <c r="D476" s="1" t="s">
        <v>620</v>
      </c>
      <c r="E476" s="2" t="s">
        <v>4008</v>
      </c>
      <c r="G476" s="3" t="s">
        <v>622</v>
      </c>
      <c r="H476" s="1" t="s">
        <v>623</v>
      </c>
      <c r="I476" s="77" t="s">
        <v>1356</v>
      </c>
      <c r="K476" s="16" t="s">
        <v>2224</v>
      </c>
      <c r="L476" s="58" t="s">
        <v>3556</v>
      </c>
      <c r="M476" s="59" t="s">
        <v>2989</v>
      </c>
      <c r="N476" s="43"/>
      <c r="O476" s="43"/>
    </row>
    <row r="477" spans="1:15">
      <c r="A477" s="1" t="s">
        <v>607</v>
      </c>
      <c r="B477" s="1" t="s">
        <v>312</v>
      </c>
      <c r="C477" s="16" t="s">
        <v>2966</v>
      </c>
      <c r="D477" s="1" t="s">
        <v>877</v>
      </c>
      <c r="E477" s="2" t="s">
        <v>322</v>
      </c>
      <c r="F477" s="2" t="s">
        <v>36</v>
      </c>
      <c r="G477" s="3" t="s">
        <v>129</v>
      </c>
      <c r="H477" s="1" t="s">
        <v>130</v>
      </c>
      <c r="I477" s="77" t="s">
        <v>2846</v>
      </c>
      <c r="K477" s="16" t="s">
        <v>2965</v>
      </c>
      <c r="L477" s="58" t="s">
        <v>3554</v>
      </c>
      <c r="M477" s="59" t="s">
        <v>2967</v>
      </c>
      <c r="N477" s="43"/>
      <c r="O477" s="43"/>
    </row>
    <row r="478" spans="1:15">
      <c r="A478" s="1" t="s">
        <v>607</v>
      </c>
      <c r="B478" s="1" t="s">
        <v>810</v>
      </c>
      <c r="C478" s="16" t="s">
        <v>1965</v>
      </c>
      <c r="D478" s="1" t="s">
        <v>825</v>
      </c>
      <c r="E478" s="2" t="s">
        <v>642</v>
      </c>
      <c r="G478" s="3" t="s">
        <v>63</v>
      </c>
      <c r="H478" s="1" t="s">
        <v>826</v>
      </c>
      <c r="I478" s="77" t="s">
        <v>1733</v>
      </c>
      <c r="K478" s="16" t="s">
        <v>1964</v>
      </c>
      <c r="L478" s="58" t="s">
        <v>3555</v>
      </c>
      <c r="M478" s="59" t="s">
        <v>1966</v>
      </c>
      <c r="N478" s="43"/>
      <c r="O478" s="43"/>
    </row>
    <row r="479" spans="1:15">
      <c r="A479" s="1" t="s">
        <v>4527</v>
      </c>
      <c r="B479" s="1" t="s">
        <v>4528</v>
      </c>
      <c r="C479" s="3" t="s">
        <v>4529</v>
      </c>
      <c r="D479" s="1" t="s">
        <v>4530</v>
      </c>
      <c r="E479" s="2" t="s">
        <v>591</v>
      </c>
      <c r="G479" s="3" t="s">
        <v>4531</v>
      </c>
      <c r="H479" s="1" t="s">
        <v>4532</v>
      </c>
      <c r="I479" s="77" t="s">
        <v>4533</v>
      </c>
      <c r="K479" s="16" t="s">
        <v>4534</v>
      </c>
      <c r="L479" s="23" t="s">
        <v>4535</v>
      </c>
      <c r="M479" s="23" t="s">
        <v>4536</v>
      </c>
      <c r="N479" s="43"/>
      <c r="O479" s="43"/>
    </row>
    <row r="480" spans="1:15">
      <c r="A480" s="1" t="s">
        <v>703</v>
      </c>
      <c r="B480" s="1" t="s">
        <v>704</v>
      </c>
      <c r="C480" s="16" t="s">
        <v>1521</v>
      </c>
      <c r="D480" s="1" t="s">
        <v>705</v>
      </c>
      <c r="E480" s="2" t="s">
        <v>74</v>
      </c>
      <c r="G480" s="3" t="s">
        <v>706</v>
      </c>
      <c r="H480" s="1" t="s">
        <v>707</v>
      </c>
      <c r="I480" s="77" t="s">
        <v>1520</v>
      </c>
      <c r="K480" s="16" t="s">
        <v>1519</v>
      </c>
      <c r="L480" s="58" t="s">
        <v>3296</v>
      </c>
      <c r="M480" s="43" t="s">
        <v>5907</v>
      </c>
      <c r="N480" s="43"/>
      <c r="O480" s="43"/>
    </row>
    <row r="481" spans="1:15">
      <c r="A481" s="1" t="s">
        <v>1322</v>
      </c>
      <c r="B481" s="1" t="s">
        <v>756</v>
      </c>
      <c r="C481" s="16" t="s">
        <v>1542</v>
      </c>
      <c r="D481" s="1" t="s">
        <v>1323</v>
      </c>
      <c r="E481" s="2" t="s">
        <v>990</v>
      </c>
      <c r="G481" s="3" t="s">
        <v>30</v>
      </c>
      <c r="H481" s="1" t="s">
        <v>31</v>
      </c>
      <c r="I481" s="77" t="s">
        <v>1541</v>
      </c>
      <c r="K481" s="16" t="s">
        <v>6019</v>
      </c>
      <c r="L481" s="58" t="s">
        <v>6020</v>
      </c>
      <c r="M481" s="59" t="s">
        <v>1543</v>
      </c>
      <c r="N481" s="43"/>
      <c r="O481" s="43"/>
    </row>
    <row r="482" spans="1:15">
      <c r="A482" s="1" t="s">
        <v>1031</v>
      </c>
      <c r="B482" s="1" t="s">
        <v>66</v>
      </c>
      <c r="C482" s="16" t="s">
        <v>1934</v>
      </c>
      <c r="D482" s="1" t="s">
        <v>1041</v>
      </c>
      <c r="E482" s="2" t="s">
        <v>480</v>
      </c>
      <c r="G482" s="3" t="s">
        <v>1042</v>
      </c>
      <c r="H482" s="1" t="s">
        <v>1043</v>
      </c>
      <c r="I482" s="77" t="s">
        <v>1649</v>
      </c>
      <c r="K482" s="16" t="s">
        <v>1933</v>
      </c>
      <c r="L482" s="58" t="s">
        <v>3297</v>
      </c>
      <c r="M482" s="59" t="s">
        <v>3338</v>
      </c>
      <c r="N482" s="43"/>
      <c r="O482" s="43"/>
    </row>
    <row r="483" spans="1:15">
      <c r="A483" s="1" t="s">
        <v>6483</v>
      </c>
      <c r="B483" s="1" t="s">
        <v>754</v>
      </c>
      <c r="C483" s="16" t="s">
        <v>6484</v>
      </c>
      <c r="D483" s="1" t="s">
        <v>6485</v>
      </c>
      <c r="E483" s="2" t="s">
        <v>42</v>
      </c>
      <c r="F483" s="2" t="s">
        <v>4070</v>
      </c>
      <c r="G483" s="3" t="s">
        <v>6486</v>
      </c>
      <c r="H483" s="1" t="s">
        <v>6487</v>
      </c>
      <c r="I483" s="77">
        <v>44323</v>
      </c>
      <c r="K483" s="16" t="s">
        <v>6488</v>
      </c>
      <c r="L483" s="58" t="s">
        <v>6489</v>
      </c>
      <c r="M483" s="43" t="s">
        <v>6490</v>
      </c>
      <c r="N483" s="43"/>
      <c r="O483" s="43"/>
    </row>
    <row r="484" spans="1:15">
      <c r="A484" s="1" t="s">
        <v>2317</v>
      </c>
      <c r="B484" s="1" t="s">
        <v>710</v>
      </c>
      <c r="C484" s="16" t="s">
        <v>2320</v>
      </c>
      <c r="D484" s="1" t="s">
        <v>2318</v>
      </c>
      <c r="E484" s="2" t="s">
        <v>145</v>
      </c>
      <c r="G484" s="3" t="s">
        <v>474</v>
      </c>
      <c r="H484" s="1" t="s">
        <v>475</v>
      </c>
      <c r="I484" s="77" t="s">
        <v>2319</v>
      </c>
      <c r="K484" s="16" t="s">
        <v>3043</v>
      </c>
      <c r="L484" s="58" t="s">
        <v>3298</v>
      </c>
      <c r="M484" s="59" t="s">
        <v>3849</v>
      </c>
      <c r="N484" s="43"/>
      <c r="O484" s="43"/>
    </row>
    <row r="485" spans="1:15" s="33" customFormat="1" ht="15" customHeight="1">
      <c r="A485" s="1" t="s">
        <v>3274</v>
      </c>
      <c r="B485" s="1" t="s">
        <v>286</v>
      </c>
      <c r="C485" s="16" t="s">
        <v>3278</v>
      </c>
      <c r="D485" s="1" t="s">
        <v>3275</v>
      </c>
      <c r="E485" s="2" t="s">
        <v>873</v>
      </c>
      <c r="F485" s="2"/>
      <c r="G485" s="3" t="s">
        <v>509</v>
      </c>
      <c r="H485" s="1" t="s">
        <v>510</v>
      </c>
      <c r="I485" s="77" t="s">
        <v>3135</v>
      </c>
      <c r="J485" s="16"/>
      <c r="K485" s="16" t="s">
        <v>3276</v>
      </c>
      <c r="L485" s="58" t="s">
        <v>3557</v>
      </c>
      <c r="M485" s="59" t="s">
        <v>3277</v>
      </c>
      <c r="N485" s="70"/>
      <c r="O485" s="70"/>
    </row>
    <row r="486" spans="1:15">
      <c r="A486" s="1" t="s">
        <v>6091</v>
      </c>
      <c r="B486" s="1" t="s">
        <v>3346</v>
      </c>
      <c r="C486" s="16" t="s">
        <v>6092</v>
      </c>
      <c r="D486" s="1" t="s">
        <v>6093</v>
      </c>
      <c r="E486" s="2" t="s">
        <v>74</v>
      </c>
      <c r="G486" s="3" t="s">
        <v>549</v>
      </c>
      <c r="H486" s="1" t="s">
        <v>550</v>
      </c>
      <c r="I486" s="77">
        <v>44165</v>
      </c>
      <c r="K486" s="16" t="s">
        <v>6094</v>
      </c>
      <c r="L486" s="58" t="s">
        <v>6095</v>
      </c>
      <c r="M486" s="43" t="s">
        <v>6096</v>
      </c>
      <c r="N486" s="43"/>
      <c r="O486" s="43"/>
    </row>
    <row r="487" spans="1:15">
      <c r="A487" s="1" t="s">
        <v>1239</v>
      </c>
      <c r="B487" s="1" t="s">
        <v>359</v>
      </c>
      <c r="C487" s="16" t="s">
        <v>1999</v>
      </c>
      <c r="D487" s="1" t="s">
        <v>1240</v>
      </c>
      <c r="E487" s="2" t="s">
        <v>1241</v>
      </c>
      <c r="F487" s="2" t="s">
        <v>71</v>
      </c>
      <c r="G487" s="3" t="s">
        <v>1242</v>
      </c>
      <c r="H487" s="1" t="s">
        <v>1211</v>
      </c>
      <c r="I487" s="77" t="s">
        <v>1998</v>
      </c>
      <c r="K487" s="16" t="s">
        <v>1996</v>
      </c>
      <c r="L487" s="58" t="s">
        <v>3656</v>
      </c>
      <c r="M487" s="59" t="s">
        <v>1997</v>
      </c>
      <c r="N487" s="43"/>
      <c r="O487" s="43"/>
    </row>
    <row r="488" spans="1:15">
      <c r="A488" s="1" t="s">
        <v>226</v>
      </c>
      <c r="B488" s="1" t="s">
        <v>70</v>
      </c>
      <c r="C488" s="16" t="s">
        <v>2228</v>
      </c>
      <c r="D488" s="1" t="s">
        <v>227</v>
      </c>
      <c r="E488" s="2" t="s">
        <v>228</v>
      </c>
      <c r="G488" s="3" t="s">
        <v>12</v>
      </c>
      <c r="H488" s="1" t="s">
        <v>13</v>
      </c>
      <c r="I488" s="77" t="s">
        <v>2227</v>
      </c>
      <c r="K488" s="16" t="s">
        <v>2226</v>
      </c>
      <c r="L488" s="58" t="s">
        <v>3558</v>
      </c>
      <c r="M488" s="59" t="s">
        <v>2873</v>
      </c>
      <c r="N488" s="43"/>
      <c r="O488" s="43"/>
    </row>
    <row r="489" spans="1:15">
      <c r="A489" s="1" t="s">
        <v>226</v>
      </c>
      <c r="B489" s="1" t="s">
        <v>195</v>
      </c>
      <c r="C489" s="16" t="s">
        <v>1716</v>
      </c>
      <c r="D489" s="1" t="s">
        <v>503</v>
      </c>
      <c r="E489" s="2" t="s">
        <v>58</v>
      </c>
      <c r="G489" s="3" t="s">
        <v>504</v>
      </c>
      <c r="H489" s="1" t="s">
        <v>2701</v>
      </c>
      <c r="I489" s="77" t="s">
        <v>1362</v>
      </c>
      <c r="K489" s="16" t="s">
        <v>1715</v>
      </c>
      <c r="L489" s="58" t="s">
        <v>3657</v>
      </c>
      <c r="M489" s="59" t="s">
        <v>2782</v>
      </c>
      <c r="N489" s="43"/>
      <c r="O489" s="43"/>
    </row>
    <row r="490" spans="1:15">
      <c r="A490" s="1" t="s">
        <v>226</v>
      </c>
      <c r="B490" s="1" t="s">
        <v>214</v>
      </c>
      <c r="C490" s="16" t="s">
        <v>1375</v>
      </c>
      <c r="D490" s="1" t="s">
        <v>1197</v>
      </c>
      <c r="E490" s="2" t="s">
        <v>46</v>
      </c>
      <c r="G490" s="3" t="s">
        <v>936</v>
      </c>
      <c r="H490" s="1" t="s">
        <v>937</v>
      </c>
      <c r="I490" s="77" t="s">
        <v>1374</v>
      </c>
      <c r="K490" s="16" t="s">
        <v>1373</v>
      </c>
      <c r="L490" s="58" t="s">
        <v>3299</v>
      </c>
      <c r="M490" s="59" t="s">
        <v>1376</v>
      </c>
      <c r="N490" s="43"/>
      <c r="O490" s="43"/>
    </row>
    <row r="491" spans="1:15">
      <c r="A491" s="1" t="s">
        <v>226</v>
      </c>
      <c r="B491" s="1" t="s">
        <v>3833</v>
      </c>
      <c r="C491" s="16" t="s">
        <v>3839</v>
      </c>
      <c r="D491" s="1" t="s">
        <v>3834</v>
      </c>
      <c r="E491" s="2" t="s">
        <v>723</v>
      </c>
      <c r="G491" s="3" t="s">
        <v>1336</v>
      </c>
      <c r="H491" s="1" t="s">
        <v>2755</v>
      </c>
      <c r="I491" s="77" t="s">
        <v>3835</v>
      </c>
      <c r="K491" s="16" t="s">
        <v>3836</v>
      </c>
      <c r="L491" s="58" t="s">
        <v>3837</v>
      </c>
      <c r="M491" s="64" t="s">
        <v>3838</v>
      </c>
      <c r="N491" s="43"/>
      <c r="O491" s="43"/>
    </row>
    <row r="492" spans="1:15">
      <c r="A492" s="1" t="s">
        <v>226</v>
      </c>
      <c r="B492" s="1" t="s">
        <v>6335</v>
      </c>
      <c r="C492" s="16" t="s">
        <v>6336</v>
      </c>
      <c r="D492" s="1" t="s">
        <v>6337</v>
      </c>
      <c r="E492" s="2" t="s">
        <v>332</v>
      </c>
      <c r="G492" s="3" t="s">
        <v>3763</v>
      </c>
      <c r="H492" s="1" t="s">
        <v>6255</v>
      </c>
      <c r="I492" s="77">
        <v>44265</v>
      </c>
      <c r="K492" s="16" t="s">
        <v>6338</v>
      </c>
      <c r="L492" s="58" t="s">
        <v>6339</v>
      </c>
      <c r="M492" s="43" t="s">
        <v>6340</v>
      </c>
      <c r="N492" s="43"/>
      <c r="O492" s="43"/>
    </row>
    <row r="493" spans="1:15">
      <c r="A493" s="1" t="s">
        <v>2809</v>
      </c>
      <c r="B493" s="1" t="s">
        <v>120</v>
      </c>
      <c r="C493" s="16" t="s">
        <v>2815</v>
      </c>
      <c r="D493" s="1" t="s">
        <v>2810</v>
      </c>
      <c r="E493" s="2" t="s">
        <v>4009</v>
      </c>
      <c r="G493" s="3" t="s">
        <v>2811</v>
      </c>
      <c r="H493" s="1" t="s">
        <v>2812</v>
      </c>
      <c r="I493" s="77">
        <v>43102</v>
      </c>
      <c r="K493" s="16" t="s">
        <v>2813</v>
      </c>
      <c r="L493" s="58" t="s">
        <v>3559</v>
      </c>
      <c r="M493" s="59" t="s">
        <v>2814</v>
      </c>
      <c r="N493" s="43"/>
      <c r="O493" s="43"/>
    </row>
    <row r="494" spans="1:15">
      <c r="A494" s="1" t="s">
        <v>2435</v>
      </c>
      <c r="B494" s="1" t="s">
        <v>2436</v>
      </c>
      <c r="C494" s="16" t="s">
        <v>2440</v>
      </c>
      <c r="D494" s="1" t="s">
        <v>2437</v>
      </c>
      <c r="E494" s="2" t="s">
        <v>587</v>
      </c>
      <c r="G494" s="3" t="s">
        <v>2438</v>
      </c>
      <c r="H494" s="1" t="s">
        <v>2702</v>
      </c>
      <c r="I494" s="77" t="s">
        <v>2439</v>
      </c>
      <c r="K494" s="16" t="s">
        <v>2441</v>
      </c>
      <c r="L494" s="58" t="s">
        <v>3560</v>
      </c>
      <c r="M494" s="59" t="s">
        <v>2442</v>
      </c>
      <c r="N494" s="43"/>
      <c r="O494" s="43"/>
    </row>
    <row r="495" spans="1:15">
      <c r="A495" s="1" t="s">
        <v>341</v>
      </c>
      <c r="B495" s="1" t="s">
        <v>603</v>
      </c>
      <c r="C495" s="16" t="s">
        <v>1481</v>
      </c>
      <c r="D495" s="1" t="s">
        <v>616</v>
      </c>
      <c r="E495" s="2" t="s">
        <v>327</v>
      </c>
      <c r="G495" s="3" t="s">
        <v>509</v>
      </c>
      <c r="H495" s="1" t="s">
        <v>510</v>
      </c>
      <c r="I495" s="77" t="s">
        <v>1356</v>
      </c>
      <c r="K495" s="16" t="s">
        <v>1480</v>
      </c>
      <c r="L495" s="58" t="s">
        <v>3658</v>
      </c>
      <c r="M495" s="59" t="s">
        <v>3356</v>
      </c>
      <c r="N495" s="43"/>
      <c r="O495" s="43"/>
    </row>
    <row r="496" spans="1:15" ht="17.25" customHeight="1">
      <c r="A496" s="1" t="s">
        <v>3150</v>
      </c>
      <c r="B496" s="1" t="s">
        <v>54</v>
      </c>
      <c r="C496" s="16" t="s">
        <v>3154</v>
      </c>
      <c r="D496" s="1" t="s">
        <v>2351</v>
      </c>
      <c r="E496" s="2" t="s">
        <v>3151</v>
      </c>
      <c r="G496" s="3" t="s">
        <v>412</v>
      </c>
      <c r="H496" s="1" t="s">
        <v>413</v>
      </c>
      <c r="I496" s="77" t="s">
        <v>3135</v>
      </c>
      <c r="K496" s="16" t="s">
        <v>3152</v>
      </c>
      <c r="L496" s="58" t="s">
        <v>3561</v>
      </c>
      <c r="M496" s="59" t="s">
        <v>3153</v>
      </c>
      <c r="N496" s="43"/>
      <c r="O496" s="43"/>
    </row>
    <row r="497" spans="1:15">
      <c r="A497" s="1" t="s">
        <v>392</v>
      </c>
      <c r="B497" s="1" t="s">
        <v>320</v>
      </c>
      <c r="C497" s="16" t="s">
        <v>1557</v>
      </c>
      <c r="D497" s="1" t="s">
        <v>393</v>
      </c>
      <c r="E497" s="2" t="s">
        <v>337</v>
      </c>
      <c r="F497" s="2" t="s">
        <v>394</v>
      </c>
      <c r="G497" s="3" t="s">
        <v>395</v>
      </c>
      <c r="H497" s="1" t="s">
        <v>396</v>
      </c>
      <c r="I497" s="77" t="s">
        <v>1425</v>
      </c>
      <c r="K497" s="16" t="s">
        <v>1556</v>
      </c>
      <c r="L497" s="58" t="s">
        <v>3300</v>
      </c>
      <c r="M497" s="59" t="s">
        <v>1558</v>
      </c>
      <c r="N497" s="43"/>
      <c r="O497" s="43"/>
    </row>
    <row r="498" spans="1:15" ht="14.4" customHeight="1">
      <c r="A498" s="1" t="s">
        <v>3019</v>
      </c>
      <c r="B498" s="1" t="s">
        <v>438</v>
      </c>
      <c r="C498" s="16" t="s">
        <v>3018</v>
      </c>
      <c r="D498" s="1" t="s">
        <v>393</v>
      </c>
      <c r="E498" s="2" t="s">
        <v>337</v>
      </c>
      <c r="F498" s="2" t="s">
        <v>394</v>
      </c>
      <c r="G498" s="3" t="s">
        <v>395</v>
      </c>
      <c r="H498" s="1" t="s">
        <v>396</v>
      </c>
      <c r="I498" s="77">
        <v>43122</v>
      </c>
      <c r="K498" s="16" t="s">
        <v>3020</v>
      </c>
      <c r="L498" s="58" t="s">
        <v>3301</v>
      </c>
      <c r="M498" s="59" t="s">
        <v>3021</v>
      </c>
      <c r="N498" s="43"/>
      <c r="O498" s="43"/>
    </row>
    <row r="499" spans="1:15">
      <c r="A499" s="1" t="s">
        <v>199</v>
      </c>
      <c r="B499" s="1" t="s">
        <v>200</v>
      </c>
      <c r="C499" s="16" t="s">
        <v>1800</v>
      </c>
      <c r="D499" s="1" t="s">
        <v>201</v>
      </c>
      <c r="E499" s="2" t="s">
        <v>192</v>
      </c>
      <c r="G499" s="3" t="s">
        <v>202</v>
      </c>
      <c r="H499" s="1" t="s">
        <v>203</v>
      </c>
      <c r="I499" s="77" t="s">
        <v>1538</v>
      </c>
      <c r="K499" s="16" t="s">
        <v>1799</v>
      </c>
      <c r="L499" s="58" t="s">
        <v>3302</v>
      </c>
      <c r="M499" s="59" t="s">
        <v>1801</v>
      </c>
      <c r="N499" s="43"/>
      <c r="O499" s="43"/>
    </row>
    <row r="500" spans="1:15">
      <c r="A500" s="1" t="s">
        <v>5575</v>
      </c>
      <c r="B500" s="1" t="s">
        <v>5576</v>
      </c>
      <c r="C500" s="16" t="s">
        <v>5577</v>
      </c>
      <c r="D500" s="1" t="s">
        <v>6034</v>
      </c>
      <c r="E500" s="2" t="s">
        <v>411</v>
      </c>
      <c r="F500" s="2" t="s">
        <v>394</v>
      </c>
      <c r="G500" s="3" t="s">
        <v>427</v>
      </c>
      <c r="H500" s="1" t="s">
        <v>428</v>
      </c>
      <c r="I500" s="77">
        <v>43880</v>
      </c>
      <c r="K500" s="16" t="s">
        <v>6035</v>
      </c>
      <c r="L500" s="58" t="s">
        <v>6036</v>
      </c>
      <c r="M500" s="43" t="s">
        <v>6037</v>
      </c>
      <c r="N500" s="43"/>
      <c r="O500" s="43"/>
    </row>
    <row r="501" spans="1:15">
      <c r="A501" s="1" t="s">
        <v>3964</v>
      </c>
      <c r="B501" s="1" t="s">
        <v>3965</v>
      </c>
      <c r="C501" s="16" t="s">
        <v>3972</v>
      </c>
      <c r="D501" s="1" t="s">
        <v>3966</v>
      </c>
      <c r="E501" s="2" t="s">
        <v>192</v>
      </c>
      <c r="G501" s="3" t="s">
        <v>3967</v>
      </c>
      <c r="H501" s="1" t="s">
        <v>3968</v>
      </c>
      <c r="I501" s="77">
        <v>43074</v>
      </c>
      <c r="K501" s="16" t="s">
        <v>3969</v>
      </c>
      <c r="L501" s="58" t="s">
        <v>3970</v>
      </c>
      <c r="M501" s="59" t="s">
        <v>3971</v>
      </c>
      <c r="N501" s="43"/>
      <c r="O501" s="43"/>
    </row>
    <row r="502" spans="1:15">
      <c r="A502" s="1" t="s">
        <v>1291</v>
      </c>
      <c r="B502" s="1" t="s">
        <v>195</v>
      </c>
      <c r="C502" s="16" t="s">
        <v>1479</v>
      </c>
      <c r="D502" s="1" t="s">
        <v>1292</v>
      </c>
      <c r="E502" s="2" t="s">
        <v>647</v>
      </c>
      <c r="G502" s="3" t="s">
        <v>1293</v>
      </c>
      <c r="H502" s="1" t="s">
        <v>2669</v>
      </c>
      <c r="I502" s="77" t="s">
        <v>1478</v>
      </c>
      <c r="K502" s="16" t="s">
        <v>1477</v>
      </c>
      <c r="L502" s="58" t="s">
        <v>3562</v>
      </c>
      <c r="M502" t="s">
        <v>4514</v>
      </c>
      <c r="N502" s="43"/>
      <c r="O502" s="43"/>
    </row>
    <row r="503" spans="1:15">
      <c r="A503" s="1" t="s">
        <v>5160</v>
      </c>
      <c r="B503" s="1" t="s">
        <v>5177</v>
      </c>
      <c r="C503" s="16" t="s">
        <v>5161</v>
      </c>
      <c r="D503" s="1" t="s">
        <v>5162</v>
      </c>
      <c r="E503" s="2" t="s">
        <v>74</v>
      </c>
      <c r="G503" s="3" t="s">
        <v>5163</v>
      </c>
      <c r="H503" s="1" t="s">
        <v>5164</v>
      </c>
      <c r="I503" s="77" t="s">
        <v>5165</v>
      </c>
      <c r="K503" s="16" t="s">
        <v>5166</v>
      </c>
      <c r="L503" s="58" t="s">
        <v>5167</v>
      </c>
      <c r="M503" t="s">
        <v>5168</v>
      </c>
      <c r="N503" s="43"/>
      <c r="O503" s="43"/>
    </row>
    <row r="504" spans="1:15">
      <c r="A504" s="1" t="s">
        <v>814</v>
      </c>
      <c r="B504" s="1" t="s">
        <v>815</v>
      </c>
      <c r="C504" s="16" t="s">
        <v>1573</v>
      </c>
      <c r="D504" s="1" t="s">
        <v>832</v>
      </c>
      <c r="E504" s="2" t="s">
        <v>20</v>
      </c>
      <c r="G504" s="3" t="s">
        <v>833</v>
      </c>
      <c r="H504" s="1" t="s">
        <v>2671</v>
      </c>
      <c r="I504" s="77" t="s">
        <v>1572</v>
      </c>
      <c r="K504" s="16" t="s">
        <v>2937</v>
      </c>
      <c r="L504" s="58" t="s">
        <v>3563</v>
      </c>
      <c r="M504" s="59" t="s">
        <v>2938</v>
      </c>
      <c r="N504" s="43"/>
      <c r="O504" s="43"/>
    </row>
    <row r="505" spans="1:15">
      <c r="A505" s="1" t="s">
        <v>2686</v>
      </c>
      <c r="B505" s="1" t="s">
        <v>424</v>
      </c>
      <c r="C505" s="16" t="s">
        <v>2688</v>
      </c>
      <c r="D505" s="1" t="s">
        <v>2687</v>
      </c>
      <c r="E505" s="2" t="s">
        <v>990</v>
      </c>
      <c r="G505" s="3" t="s">
        <v>276</v>
      </c>
      <c r="H505" s="1" t="s">
        <v>5724</v>
      </c>
      <c r="I505" s="77" t="s">
        <v>2682</v>
      </c>
      <c r="K505" s="16" t="s">
        <v>6038</v>
      </c>
      <c r="L505" s="58" t="s">
        <v>6039</v>
      </c>
      <c r="M505" s="43" t="s">
        <v>6040</v>
      </c>
      <c r="N505" s="43"/>
      <c r="O505" s="43"/>
    </row>
    <row r="506" spans="1:15">
      <c r="A506" s="1" t="s">
        <v>4866</v>
      </c>
      <c r="B506" s="1" t="s">
        <v>286</v>
      </c>
      <c r="C506" s="16" t="s">
        <v>4867</v>
      </c>
      <c r="D506" s="1" t="s">
        <v>4868</v>
      </c>
      <c r="E506" s="2" t="s">
        <v>3183</v>
      </c>
      <c r="G506" s="3" t="s">
        <v>232</v>
      </c>
      <c r="H506" s="1" t="s">
        <v>233</v>
      </c>
      <c r="I506" s="77" t="s">
        <v>4869</v>
      </c>
      <c r="K506" s="16" t="s">
        <v>4870</v>
      </c>
      <c r="L506" s="58" t="s">
        <v>4871</v>
      </c>
      <c r="M506" t="s">
        <v>4872</v>
      </c>
      <c r="N506" s="43"/>
      <c r="O506" s="43"/>
    </row>
    <row r="507" spans="1:15">
      <c r="A507" s="1" t="s">
        <v>2098</v>
      </c>
      <c r="B507" s="1" t="s">
        <v>424</v>
      </c>
      <c r="C507" s="16" t="s">
        <v>2102</v>
      </c>
      <c r="D507" s="1" t="s">
        <v>2099</v>
      </c>
      <c r="E507" s="2" t="s">
        <v>434</v>
      </c>
      <c r="G507" s="3" t="s">
        <v>2100</v>
      </c>
      <c r="H507" s="1" t="s">
        <v>2703</v>
      </c>
      <c r="I507" s="77" t="s">
        <v>2101</v>
      </c>
      <c r="K507" s="16" t="s">
        <v>3063</v>
      </c>
      <c r="L507" s="58" t="s">
        <v>3303</v>
      </c>
      <c r="M507" s="59" t="s">
        <v>2103</v>
      </c>
      <c r="N507" s="43"/>
      <c r="O507" s="43"/>
    </row>
    <row r="508" spans="1:15">
      <c r="A508" s="1" t="s">
        <v>1244</v>
      </c>
      <c r="B508" s="1" t="s">
        <v>362</v>
      </c>
      <c r="C508" s="16" t="s">
        <v>1654</v>
      </c>
      <c r="D508" s="1" t="s">
        <v>1245</v>
      </c>
      <c r="E508" s="2" t="s">
        <v>1246</v>
      </c>
      <c r="G508" s="3" t="s">
        <v>506</v>
      </c>
      <c r="H508" s="1" t="s">
        <v>507</v>
      </c>
      <c r="I508" s="77" t="s">
        <v>1653</v>
      </c>
      <c r="K508" s="16" t="s">
        <v>1652</v>
      </c>
      <c r="L508" s="58" t="s">
        <v>3304</v>
      </c>
      <c r="M508" s="59" t="s">
        <v>3848</v>
      </c>
      <c r="N508" s="43"/>
      <c r="O508" s="43"/>
    </row>
    <row r="509" spans="1:15">
      <c r="A509" s="1" t="s">
        <v>5009</v>
      </c>
      <c r="B509" s="1" t="s">
        <v>5010</v>
      </c>
      <c r="C509" s="16" t="s">
        <v>5011</v>
      </c>
      <c r="D509" s="1" t="s">
        <v>5012</v>
      </c>
      <c r="E509" s="2" t="s">
        <v>42</v>
      </c>
      <c r="F509" s="2" t="s">
        <v>1119</v>
      </c>
      <c r="G509" s="3" t="s">
        <v>1336</v>
      </c>
      <c r="H509" s="1" t="s">
        <v>2755</v>
      </c>
      <c r="I509" s="77" t="s">
        <v>5013</v>
      </c>
      <c r="K509" s="16" t="s">
        <v>5014</v>
      </c>
      <c r="L509" s="58" t="s">
        <v>5015</v>
      </c>
      <c r="M509" t="s">
        <v>5016</v>
      </c>
      <c r="N509" s="43"/>
      <c r="O509" s="43"/>
    </row>
    <row r="510" spans="1:15">
      <c r="A510" s="1" t="s">
        <v>6113</v>
      </c>
      <c r="B510" s="1" t="s">
        <v>2286</v>
      </c>
      <c r="C510" s="16" t="s">
        <v>6114</v>
      </c>
      <c r="D510" s="1" t="s">
        <v>6115</v>
      </c>
      <c r="E510" s="2" t="s">
        <v>278</v>
      </c>
      <c r="G510" s="3" t="s">
        <v>695</v>
      </c>
      <c r="H510" s="1" t="s">
        <v>696</v>
      </c>
      <c r="I510" s="77">
        <v>44174</v>
      </c>
      <c r="K510" s="16" t="s">
        <v>6116</v>
      </c>
      <c r="L510" s="58" t="s">
        <v>6117</v>
      </c>
      <c r="M510" s="43" t="s">
        <v>6118</v>
      </c>
      <c r="N510" s="43"/>
      <c r="O510" s="43"/>
    </row>
    <row r="511" spans="1:15">
      <c r="A511" s="44" t="s">
        <v>4034</v>
      </c>
      <c r="B511" s="44" t="s">
        <v>4035</v>
      </c>
      <c r="C511" s="46" t="s">
        <v>4036</v>
      </c>
      <c r="D511" s="44" t="s">
        <v>3275</v>
      </c>
      <c r="E511" s="47" t="s">
        <v>327</v>
      </c>
      <c r="F511" s="47"/>
      <c r="G511" s="45" t="s">
        <v>4037</v>
      </c>
      <c r="H511" s="44" t="s">
        <v>4038</v>
      </c>
      <c r="I511" s="79" t="s">
        <v>4031</v>
      </c>
      <c r="J511" s="46"/>
      <c r="K511" s="46" t="s">
        <v>4039</v>
      </c>
      <c r="L511" s="58" t="s">
        <v>5192</v>
      </c>
      <c r="M511" s="33" t="s">
        <v>4040</v>
      </c>
      <c r="N511" s="43"/>
      <c r="O511" s="43"/>
    </row>
    <row r="512" spans="1:15">
      <c r="A512" s="1" t="s">
        <v>2618</v>
      </c>
      <c r="B512" s="1" t="s">
        <v>2619</v>
      </c>
      <c r="C512" s="16" t="s">
        <v>2621</v>
      </c>
      <c r="D512" s="1" t="s">
        <v>73</v>
      </c>
      <c r="E512" s="2" t="s">
        <v>145</v>
      </c>
      <c r="G512" s="3" t="s">
        <v>776</v>
      </c>
      <c r="H512" s="1" t="s">
        <v>2704</v>
      </c>
      <c r="I512" s="77" t="s">
        <v>2601</v>
      </c>
      <c r="K512" s="16" t="s">
        <v>2620</v>
      </c>
      <c r="L512" s="58" t="s">
        <v>3659</v>
      </c>
      <c r="M512" s="43" t="s">
        <v>5905</v>
      </c>
      <c r="N512" s="43"/>
      <c r="O512" s="43"/>
    </row>
    <row r="513" spans="1:15">
      <c r="A513" s="1" t="s">
        <v>3266</v>
      </c>
      <c r="B513" s="1" t="s">
        <v>2610</v>
      </c>
      <c r="C513" s="16" t="s">
        <v>2843</v>
      </c>
      <c r="D513" s="1" t="s">
        <v>8</v>
      </c>
      <c r="E513" s="2" t="s">
        <v>192</v>
      </c>
      <c r="G513" s="3" t="s">
        <v>846</v>
      </c>
      <c r="H513" s="1" t="s">
        <v>2737</v>
      </c>
      <c r="I513" s="77" t="s">
        <v>2840</v>
      </c>
      <c r="K513" s="16" t="s">
        <v>2841</v>
      </c>
      <c r="L513" s="58" t="s">
        <v>3660</v>
      </c>
      <c r="M513" s="59" t="s">
        <v>2842</v>
      </c>
      <c r="N513" s="43"/>
      <c r="O513" s="43"/>
    </row>
    <row r="514" spans="1:15">
      <c r="A514" s="1" t="s">
        <v>1093</v>
      </c>
      <c r="B514" s="1" t="s">
        <v>4566</v>
      </c>
      <c r="C514" s="3" t="s">
        <v>4567</v>
      </c>
      <c r="D514" s="1" t="s">
        <v>4568</v>
      </c>
      <c r="E514" s="2" t="s">
        <v>1234</v>
      </c>
      <c r="G514" s="3" t="s">
        <v>12</v>
      </c>
      <c r="H514" s="1" t="s">
        <v>13</v>
      </c>
      <c r="I514" s="77" t="s">
        <v>4569</v>
      </c>
      <c r="K514" s="16" t="s">
        <v>4570</v>
      </c>
      <c r="L514" s="23" t="s">
        <v>4571</v>
      </c>
      <c r="M514" s="23" t="s">
        <v>4572</v>
      </c>
      <c r="N514" s="43"/>
      <c r="O514" s="43"/>
    </row>
    <row r="515" spans="1:15">
      <c r="A515" s="1" t="s">
        <v>1093</v>
      </c>
      <c r="B515" s="1" t="s">
        <v>840</v>
      </c>
      <c r="C515" s="16" t="s">
        <v>1550</v>
      </c>
      <c r="D515" s="1" t="s">
        <v>2988</v>
      </c>
      <c r="E515" s="2" t="s">
        <v>145</v>
      </c>
      <c r="G515" s="3" t="s">
        <v>1094</v>
      </c>
      <c r="H515" s="1" t="s">
        <v>804</v>
      </c>
      <c r="I515" s="77" t="s">
        <v>1474</v>
      </c>
      <c r="K515" s="16" t="s">
        <v>1549</v>
      </c>
      <c r="L515" s="58" t="s">
        <v>3305</v>
      </c>
      <c r="M515" s="59" t="s">
        <v>1551</v>
      </c>
      <c r="N515" s="43"/>
      <c r="O515" s="43"/>
    </row>
    <row r="516" spans="1:15">
      <c r="A516" s="1" t="s">
        <v>783</v>
      </c>
      <c r="B516" s="1" t="s">
        <v>784</v>
      </c>
      <c r="C516" s="16" t="s">
        <v>1645</v>
      </c>
      <c r="D516" s="1" t="s">
        <v>794</v>
      </c>
      <c r="E516" s="2" t="s">
        <v>795</v>
      </c>
      <c r="G516" s="3" t="s">
        <v>382</v>
      </c>
      <c r="H516" s="1" t="s">
        <v>2705</v>
      </c>
      <c r="I516" s="77" t="s">
        <v>1520</v>
      </c>
      <c r="K516" s="16" t="s">
        <v>1644</v>
      </c>
      <c r="L516" s="58" t="s">
        <v>3306</v>
      </c>
      <c r="M516" s="59" t="s">
        <v>3008</v>
      </c>
      <c r="N516" s="43"/>
      <c r="O516" s="43"/>
    </row>
    <row r="517" spans="1:15">
      <c r="A517" s="1" t="s">
        <v>2597</v>
      </c>
      <c r="B517" s="1" t="s">
        <v>362</v>
      </c>
      <c r="C517" s="16" t="s">
        <v>2604</v>
      </c>
      <c r="D517" s="1" t="s">
        <v>2598</v>
      </c>
      <c r="E517" s="2" t="s">
        <v>2599</v>
      </c>
      <c r="G517" s="3" t="s">
        <v>2600</v>
      </c>
      <c r="H517" s="1" t="s">
        <v>2706</v>
      </c>
      <c r="I517" s="77" t="s">
        <v>2601</v>
      </c>
      <c r="K517" s="16" t="s">
        <v>2602</v>
      </c>
      <c r="L517" s="58" t="s">
        <v>3307</v>
      </c>
      <c r="M517" t="s">
        <v>5193</v>
      </c>
      <c r="N517" s="43"/>
      <c r="O517" s="43"/>
    </row>
    <row r="518" spans="1:15" ht="15" customHeight="1">
      <c r="A518" s="1" t="s">
        <v>5554</v>
      </c>
      <c r="B518" s="1" t="s">
        <v>5555</v>
      </c>
      <c r="C518" s="16" t="s">
        <v>5556</v>
      </c>
      <c r="D518" s="1" t="s">
        <v>5557</v>
      </c>
      <c r="E518" s="2" t="s">
        <v>332</v>
      </c>
      <c r="G518" s="3" t="s">
        <v>1336</v>
      </c>
      <c r="H518" s="1" t="s">
        <v>2755</v>
      </c>
      <c r="I518" s="77">
        <v>43867</v>
      </c>
      <c r="K518" s="16" t="s">
        <v>5558</v>
      </c>
      <c r="L518" s="58" t="s">
        <v>5559</v>
      </c>
      <c r="M518" s="43" t="s">
        <v>5560</v>
      </c>
      <c r="N518" s="43"/>
      <c r="O518" s="43"/>
    </row>
    <row r="519" spans="1:15">
      <c r="A519" s="1" t="s">
        <v>5280</v>
      </c>
      <c r="B519" s="1" t="s">
        <v>838</v>
      </c>
      <c r="C519" s="16" t="s">
        <v>5281</v>
      </c>
      <c r="D519" s="1" t="s">
        <v>111</v>
      </c>
      <c r="E519" s="2" t="s">
        <v>5282</v>
      </c>
      <c r="G519" s="3" t="s">
        <v>112</v>
      </c>
      <c r="H519" s="1" t="s">
        <v>113</v>
      </c>
      <c r="I519" s="77" t="s">
        <v>5283</v>
      </c>
      <c r="K519" s="16" t="s">
        <v>3062</v>
      </c>
      <c r="L519" s="58" t="s">
        <v>3433</v>
      </c>
      <c r="M519" t="s">
        <v>5284</v>
      </c>
      <c r="N519" s="43"/>
      <c r="O519" s="43"/>
    </row>
    <row r="520" spans="1:15">
      <c r="A520" s="1" t="s">
        <v>2325</v>
      </c>
      <c r="B520" s="1" t="s">
        <v>2326</v>
      </c>
      <c r="C520" s="16" t="s">
        <v>2330</v>
      </c>
      <c r="D520" s="1" t="s">
        <v>2327</v>
      </c>
      <c r="E520" s="2" t="s">
        <v>35</v>
      </c>
      <c r="G520" s="3" t="s">
        <v>2328</v>
      </c>
      <c r="H520" s="1" t="s">
        <v>2707</v>
      </c>
      <c r="I520" s="77" t="s">
        <v>2329</v>
      </c>
      <c r="K520" s="16" t="s">
        <v>3044</v>
      </c>
      <c r="L520" s="58" t="s">
        <v>3308</v>
      </c>
      <c r="M520" s="59" t="s">
        <v>2331</v>
      </c>
      <c r="N520" s="43"/>
      <c r="O520" s="43"/>
    </row>
    <row r="521" spans="1:15">
      <c r="A521" s="1" t="s">
        <v>4884</v>
      </c>
      <c r="B521" s="1" t="s">
        <v>4885</v>
      </c>
      <c r="C521" s="16" t="s">
        <v>4886</v>
      </c>
      <c r="D521" s="1" t="s">
        <v>4887</v>
      </c>
      <c r="E521" s="2" t="s">
        <v>4888</v>
      </c>
      <c r="G521" s="3" t="s">
        <v>3937</v>
      </c>
      <c r="H521" s="1" t="s">
        <v>4889</v>
      </c>
      <c r="I521" s="77" t="s">
        <v>4890</v>
      </c>
      <c r="K521" s="16" t="s">
        <v>4891</v>
      </c>
      <c r="L521" s="58" t="s">
        <v>4892</v>
      </c>
      <c r="M521" s="43" t="s">
        <v>6267</v>
      </c>
      <c r="N521" s="43"/>
      <c r="O521" s="43"/>
    </row>
    <row r="522" spans="1:15">
      <c r="A522" s="1" t="s">
        <v>5229</v>
      </c>
      <c r="B522" s="1" t="s">
        <v>438</v>
      </c>
      <c r="C522" s="16" t="s">
        <v>5230</v>
      </c>
      <c r="D522" s="1" t="s">
        <v>5231</v>
      </c>
      <c r="E522" s="2" t="s">
        <v>1196</v>
      </c>
      <c r="G522" s="3" t="s">
        <v>1134</v>
      </c>
      <c r="H522" s="1" t="s">
        <v>334</v>
      </c>
      <c r="I522" s="77" t="s">
        <v>5210</v>
      </c>
      <c r="K522" s="16" t="s">
        <v>5232</v>
      </c>
      <c r="L522" s="58" t="s">
        <v>5233</v>
      </c>
      <c r="M522" t="s">
        <v>5234</v>
      </c>
      <c r="N522" s="43"/>
      <c r="O522" s="43"/>
    </row>
    <row r="523" spans="1:15">
      <c r="A523" s="1" t="s">
        <v>2365</v>
      </c>
      <c r="B523" s="1" t="s">
        <v>2364</v>
      </c>
      <c r="C523" s="16" t="s">
        <v>2367</v>
      </c>
      <c r="D523" s="1" t="s">
        <v>2366</v>
      </c>
      <c r="E523" s="2" t="s">
        <v>168</v>
      </c>
      <c r="G523" s="3" t="s">
        <v>1238</v>
      </c>
      <c r="H523" s="1" t="s">
        <v>108</v>
      </c>
      <c r="I523" s="77">
        <v>42746</v>
      </c>
      <c r="K523" s="16" t="s">
        <v>5194</v>
      </c>
      <c r="L523" s="58" t="s">
        <v>5195</v>
      </c>
      <c r="M523" t="s">
        <v>5196</v>
      </c>
      <c r="N523" s="43"/>
      <c r="O523" s="43"/>
    </row>
    <row r="524" spans="1:15">
      <c r="A524" s="1" t="s">
        <v>4255</v>
      </c>
      <c r="B524" s="1" t="s">
        <v>4113</v>
      </c>
      <c r="C524" s="16" t="s">
        <v>4262</v>
      </c>
      <c r="D524" s="1" t="s">
        <v>4256</v>
      </c>
      <c r="E524" s="2" t="s">
        <v>3808</v>
      </c>
      <c r="G524" s="3" t="s">
        <v>4257</v>
      </c>
      <c r="H524" s="1" t="s">
        <v>4258</v>
      </c>
      <c r="I524" s="77">
        <v>43251</v>
      </c>
      <c r="K524" s="16" t="s">
        <v>4259</v>
      </c>
      <c r="L524" s="58" t="s">
        <v>4260</v>
      </c>
      <c r="M524" s="33" t="s">
        <v>4261</v>
      </c>
      <c r="N524" s="43"/>
      <c r="O524" s="43"/>
    </row>
    <row r="525" spans="1:15">
      <c r="A525" s="1" t="s">
        <v>599</v>
      </c>
      <c r="B525" s="1" t="s">
        <v>577</v>
      </c>
      <c r="C525" s="16" t="s">
        <v>1616</v>
      </c>
      <c r="D525" s="1" t="s">
        <v>611</v>
      </c>
      <c r="E525" s="2" t="s">
        <v>10</v>
      </c>
      <c r="G525" s="3" t="s">
        <v>612</v>
      </c>
      <c r="H525" s="1" t="s">
        <v>2709</v>
      </c>
      <c r="I525" s="77" t="s">
        <v>1356</v>
      </c>
      <c r="K525" s="16" t="s">
        <v>3079</v>
      </c>
      <c r="L525" s="58" t="s">
        <v>3564</v>
      </c>
      <c r="M525" s="59" t="s">
        <v>3122</v>
      </c>
      <c r="N525" s="43"/>
      <c r="O525" s="43"/>
    </row>
    <row r="526" spans="1:15">
      <c r="A526" s="1" t="s">
        <v>5685</v>
      </c>
      <c r="B526" s="1" t="s">
        <v>5686</v>
      </c>
      <c r="C526" s="16" t="s">
        <v>5687</v>
      </c>
      <c r="D526" s="1" t="s">
        <v>5688</v>
      </c>
      <c r="E526" s="2" t="s">
        <v>822</v>
      </c>
      <c r="G526" s="3" t="s">
        <v>546</v>
      </c>
      <c r="H526" s="1" t="s">
        <v>2724</v>
      </c>
      <c r="I526" s="77">
        <v>43944</v>
      </c>
      <c r="K526" s="16" t="s">
        <v>5689</v>
      </c>
      <c r="L526" s="58" t="s">
        <v>5690</v>
      </c>
      <c r="M526" s="43" t="s">
        <v>5691</v>
      </c>
      <c r="N526" s="43"/>
      <c r="O526" s="43"/>
    </row>
    <row r="527" spans="1:15">
      <c r="A527" s="1" t="s">
        <v>303</v>
      </c>
      <c r="B527" s="1" t="s">
        <v>304</v>
      </c>
      <c r="C527" s="16" t="s">
        <v>1724</v>
      </c>
      <c r="D527" s="1" t="s">
        <v>305</v>
      </c>
      <c r="E527" s="2" t="s">
        <v>198</v>
      </c>
      <c r="G527" s="3" t="s">
        <v>306</v>
      </c>
      <c r="H527" s="1" t="s">
        <v>2670</v>
      </c>
      <c r="I527" s="77" t="s">
        <v>1494</v>
      </c>
      <c r="K527" s="16" t="s">
        <v>1723</v>
      </c>
      <c r="L527" s="58" t="s">
        <v>3565</v>
      </c>
      <c r="M527" s="43" t="s">
        <v>5909</v>
      </c>
      <c r="N527" s="43"/>
      <c r="O527" s="43"/>
    </row>
    <row r="528" spans="1:15">
      <c r="A528" s="1" t="s">
        <v>419</v>
      </c>
      <c r="B528" s="1" t="s">
        <v>377</v>
      </c>
      <c r="C528" s="16" t="s">
        <v>1426</v>
      </c>
      <c r="D528" s="1" t="s">
        <v>425</v>
      </c>
      <c r="E528" s="2" t="s">
        <v>426</v>
      </c>
      <c r="F528" s="2" t="s">
        <v>35</v>
      </c>
      <c r="G528" s="3" t="s">
        <v>427</v>
      </c>
      <c r="H528" s="1" t="s">
        <v>428</v>
      </c>
      <c r="I528" s="77" t="s">
        <v>1425</v>
      </c>
      <c r="K528" s="16" t="s">
        <v>1424</v>
      </c>
      <c r="L528" s="58" t="s">
        <v>3566</v>
      </c>
      <c r="M528" s="33" t="s">
        <v>3879</v>
      </c>
      <c r="N528" s="43"/>
      <c r="O528" s="43"/>
    </row>
    <row r="529" spans="1:15">
      <c r="A529" s="1" t="s">
        <v>720</v>
      </c>
      <c r="B529" s="1" t="s">
        <v>687</v>
      </c>
      <c r="C529" s="16" t="s">
        <v>2230</v>
      </c>
      <c r="D529" s="1" t="s">
        <v>740</v>
      </c>
      <c r="E529" s="2" t="s">
        <v>128</v>
      </c>
      <c r="G529" s="3" t="s">
        <v>741</v>
      </c>
      <c r="H529" s="1" t="s">
        <v>2710</v>
      </c>
      <c r="I529" s="77" t="s">
        <v>1502</v>
      </c>
      <c r="K529" s="16" t="s">
        <v>2229</v>
      </c>
      <c r="L529" s="58" t="s">
        <v>3309</v>
      </c>
      <c r="M529" s="59" t="s">
        <v>2860</v>
      </c>
      <c r="N529" s="43"/>
      <c r="O529" s="43"/>
    </row>
    <row r="530" spans="1:15">
      <c r="A530" s="1" t="s">
        <v>6136</v>
      </c>
      <c r="B530" s="1" t="s">
        <v>3346</v>
      </c>
      <c r="C530" s="16" t="s">
        <v>6137</v>
      </c>
      <c r="D530" s="1" t="s">
        <v>6015</v>
      </c>
      <c r="E530" s="2" t="s">
        <v>6138</v>
      </c>
      <c r="G530" s="3" t="s">
        <v>79</v>
      </c>
      <c r="H530" s="1" t="s">
        <v>80</v>
      </c>
      <c r="I530" s="77">
        <v>44179</v>
      </c>
      <c r="K530" s="16" t="s">
        <v>6139</v>
      </c>
      <c r="L530" s="58" t="s">
        <v>6140</v>
      </c>
      <c r="M530" s="43" t="s">
        <v>6141</v>
      </c>
      <c r="N530" s="43"/>
      <c r="O530" s="43"/>
    </row>
    <row r="531" spans="1:15">
      <c r="A531" s="1" t="s">
        <v>307</v>
      </c>
      <c r="B531" s="1" t="s">
        <v>308</v>
      </c>
      <c r="C531" s="16" t="s">
        <v>1869</v>
      </c>
      <c r="D531" s="1" t="s">
        <v>309</v>
      </c>
      <c r="E531" s="2" t="s">
        <v>310</v>
      </c>
      <c r="F531" s="2" t="s">
        <v>311</v>
      </c>
      <c r="G531" s="3" t="s">
        <v>79</v>
      </c>
      <c r="H531" s="1" t="s">
        <v>80</v>
      </c>
      <c r="I531" s="77" t="s">
        <v>1494</v>
      </c>
      <c r="K531" s="16" t="s">
        <v>1868</v>
      </c>
      <c r="L531" s="58" t="s">
        <v>3567</v>
      </c>
      <c r="M531" s="59" t="s">
        <v>2987</v>
      </c>
      <c r="N531" s="43"/>
      <c r="O531" s="43"/>
    </row>
    <row r="532" spans="1:15">
      <c r="A532" s="1" t="s">
        <v>890</v>
      </c>
      <c r="B532" s="1" t="s">
        <v>355</v>
      </c>
      <c r="C532" s="16" t="s">
        <v>1595</v>
      </c>
      <c r="D532" s="1" t="s">
        <v>763</v>
      </c>
      <c r="E532" s="2" t="s">
        <v>322</v>
      </c>
      <c r="G532" s="3" t="s">
        <v>912</v>
      </c>
      <c r="H532" s="1" t="s">
        <v>2711</v>
      </c>
      <c r="I532" s="77" t="s">
        <v>1594</v>
      </c>
      <c r="K532" s="16" t="s">
        <v>1593</v>
      </c>
      <c r="L532" s="58" t="s">
        <v>3568</v>
      </c>
      <c r="M532" s="59" t="s">
        <v>1596</v>
      </c>
      <c r="N532" s="43"/>
      <c r="O532" s="43"/>
    </row>
    <row r="533" spans="1:15">
      <c r="A533" s="1" t="s">
        <v>890</v>
      </c>
      <c r="B533" s="1" t="s">
        <v>4264</v>
      </c>
      <c r="C533" s="16" t="s">
        <v>4785</v>
      </c>
      <c r="D533" s="1" t="s">
        <v>4786</v>
      </c>
      <c r="E533" s="2" t="s">
        <v>2403</v>
      </c>
      <c r="G533" s="3" t="s">
        <v>541</v>
      </c>
      <c r="H533" s="1" t="s">
        <v>4787</v>
      </c>
      <c r="I533" s="77" t="s">
        <v>4788</v>
      </c>
      <c r="K533" s="16" t="s">
        <v>4789</v>
      </c>
      <c r="L533" s="58" t="s">
        <v>4790</v>
      </c>
      <c r="M533" t="s">
        <v>4791</v>
      </c>
      <c r="N533" s="43"/>
      <c r="O533" s="43"/>
    </row>
    <row r="534" spans="1:15">
      <c r="A534" s="1" t="s">
        <v>890</v>
      </c>
      <c r="B534" s="1" t="s">
        <v>1278</v>
      </c>
      <c r="C534" s="16" t="s">
        <v>4697</v>
      </c>
      <c r="D534" s="1" t="s">
        <v>4699</v>
      </c>
      <c r="E534" s="2" t="s">
        <v>220</v>
      </c>
      <c r="G534" s="3" t="s">
        <v>262</v>
      </c>
      <c r="H534" s="1" t="s">
        <v>2750</v>
      </c>
      <c r="I534" s="77" t="s">
        <v>4681</v>
      </c>
      <c r="K534" s="16" t="s">
        <v>2226</v>
      </c>
      <c r="L534" s="58" t="s">
        <v>4628</v>
      </c>
      <c r="M534" t="s">
        <v>4698</v>
      </c>
      <c r="N534" s="43"/>
      <c r="O534" s="43"/>
    </row>
    <row r="535" spans="1:15">
      <c r="A535" s="1" t="s">
        <v>890</v>
      </c>
      <c r="B535" s="1" t="s">
        <v>4344</v>
      </c>
      <c r="C535" s="16" t="s">
        <v>4346</v>
      </c>
      <c r="D535" s="1" t="s">
        <v>4985</v>
      </c>
      <c r="E535" s="2" t="s">
        <v>35</v>
      </c>
      <c r="G535" s="3" t="s">
        <v>849</v>
      </c>
      <c r="H535" s="1" t="s">
        <v>2282</v>
      </c>
      <c r="I535" s="77">
        <v>43283</v>
      </c>
      <c r="K535" s="16" t="s">
        <v>4345</v>
      </c>
      <c r="L535" s="58" t="s">
        <v>4986</v>
      </c>
      <c r="M535" t="s">
        <v>4987</v>
      </c>
      <c r="N535" s="43"/>
      <c r="O535" s="43"/>
    </row>
    <row r="536" spans="1:15">
      <c r="A536" s="1" t="s">
        <v>890</v>
      </c>
      <c r="B536" s="1" t="s">
        <v>177</v>
      </c>
      <c r="C536" s="16" t="s">
        <v>4337</v>
      </c>
      <c r="D536" s="1" t="s">
        <v>4333</v>
      </c>
      <c r="E536" s="2" t="s">
        <v>71</v>
      </c>
      <c r="G536" s="3" t="s">
        <v>1020</v>
      </c>
      <c r="H536" s="1" t="s">
        <v>1021</v>
      </c>
      <c r="I536" s="77">
        <v>43278</v>
      </c>
      <c r="K536" s="16" t="s">
        <v>4334</v>
      </c>
      <c r="L536" s="58" t="s">
        <v>4335</v>
      </c>
      <c r="M536" s="33" t="s">
        <v>4336</v>
      </c>
      <c r="N536" s="43"/>
      <c r="O536" s="43"/>
    </row>
    <row r="537" spans="1:15">
      <c r="A537" s="1" t="s">
        <v>890</v>
      </c>
      <c r="B537" s="1" t="s">
        <v>578</v>
      </c>
      <c r="C537" s="16" t="s">
        <v>6329</v>
      </c>
      <c r="D537" s="1" t="s">
        <v>6330</v>
      </c>
      <c r="E537" s="2" t="s">
        <v>128</v>
      </c>
      <c r="G537" s="3" t="s">
        <v>258</v>
      </c>
      <c r="H537" s="1" t="s">
        <v>6331</v>
      </c>
      <c r="I537" s="77">
        <v>44263</v>
      </c>
      <c r="K537" s="16" t="s">
        <v>6332</v>
      </c>
      <c r="L537" s="58" t="s">
        <v>6333</v>
      </c>
      <c r="M537" s="43" t="s">
        <v>6334</v>
      </c>
      <c r="N537" s="43"/>
      <c r="O537" s="43"/>
    </row>
    <row r="538" spans="1:15">
      <c r="A538" s="1" t="s">
        <v>4776</v>
      </c>
      <c r="B538" s="1" t="s">
        <v>632</v>
      </c>
      <c r="C538" s="16" t="s">
        <v>4777</v>
      </c>
      <c r="D538" s="1" t="s">
        <v>4778</v>
      </c>
      <c r="E538" s="2" t="s">
        <v>62</v>
      </c>
      <c r="G538" s="3" t="s">
        <v>91</v>
      </c>
      <c r="H538" s="1" t="s">
        <v>2741</v>
      </c>
      <c r="I538" s="77" t="s">
        <v>4779</v>
      </c>
      <c r="K538" s="16" t="s">
        <v>4780</v>
      </c>
      <c r="L538" s="58" t="s">
        <v>4781</v>
      </c>
      <c r="M538" t="s">
        <v>4782</v>
      </c>
      <c r="N538" s="43"/>
      <c r="O538" s="43"/>
    </row>
    <row r="539" spans="1:15">
      <c r="A539" s="1" t="s">
        <v>1032</v>
      </c>
      <c r="B539" s="1" t="s">
        <v>60</v>
      </c>
      <c r="C539" s="16" t="s">
        <v>1908</v>
      </c>
      <c r="D539" s="1" t="s">
        <v>1044</v>
      </c>
      <c r="E539" s="2" t="s">
        <v>689</v>
      </c>
      <c r="G539" s="3" t="s">
        <v>1045</v>
      </c>
      <c r="H539" s="1" t="s">
        <v>960</v>
      </c>
      <c r="I539" s="77" t="s">
        <v>1649</v>
      </c>
      <c r="K539" s="16" t="s">
        <v>1907</v>
      </c>
      <c r="L539" s="58" t="s">
        <v>3310</v>
      </c>
      <c r="M539" s="59" t="s">
        <v>2825</v>
      </c>
      <c r="N539" s="43"/>
      <c r="O539" s="43"/>
    </row>
    <row r="540" spans="1:15">
      <c r="A540" s="1" t="s">
        <v>6061</v>
      </c>
      <c r="B540" s="1" t="s">
        <v>3799</v>
      </c>
      <c r="C540" s="16" t="s">
        <v>6062</v>
      </c>
      <c r="D540" s="1" t="s">
        <v>6063</v>
      </c>
      <c r="E540" s="2" t="s">
        <v>822</v>
      </c>
      <c r="G540" s="3" t="s">
        <v>163</v>
      </c>
      <c r="H540" s="1" t="s">
        <v>164</v>
      </c>
      <c r="I540" s="77">
        <v>44154</v>
      </c>
      <c r="K540" s="16" t="s">
        <v>6064</v>
      </c>
      <c r="L540" s="58" t="s">
        <v>6065</v>
      </c>
      <c r="M540" s="43" t="s">
        <v>6066</v>
      </c>
      <c r="N540" s="43"/>
      <c r="O540" s="43"/>
    </row>
    <row r="541" spans="1:15">
      <c r="A541" s="1" t="s">
        <v>5794</v>
      </c>
      <c r="B541" s="1" t="s">
        <v>362</v>
      </c>
      <c r="C541" s="16" t="s">
        <v>5795</v>
      </c>
      <c r="D541" s="1" t="s">
        <v>5796</v>
      </c>
      <c r="E541" s="2" t="s">
        <v>20</v>
      </c>
      <c r="G541" s="3" t="s">
        <v>4106</v>
      </c>
      <c r="H541" s="1" t="s">
        <v>4107</v>
      </c>
      <c r="I541" s="77">
        <v>44042</v>
      </c>
      <c r="K541" s="16" t="s">
        <v>5797</v>
      </c>
      <c r="L541" s="58" t="s">
        <v>5798</v>
      </c>
      <c r="M541" s="43" t="s">
        <v>5910</v>
      </c>
    </row>
    <row r="542" spans="1:15">
      <c r="A542" s="1" t="s">
        <v>997</v>
      </c>
      <c r="B542" s="1" t="s">
        <v>362</v>
      </c>
      <c r="C542" s="16" t="s">
        <v>2232</v>
      </c>
      <c r="D542" s="6" t="s">
        <v>210</v>
      </c>
      <c r="E542" s="7" t="s">
        <v>42</v>
      </c>
      <c r="F542" s="7"/>
      <c r="G542" s="8" t="s">
        <v>2591</v>
      </c>
      <c r="H542" s="1" t="s">
        <v>2712</v>
      </c>
      <c r="I542" s="77" t="s">
        <v>2231</v>
      </c>
      <c r="K542" s="16" t="s">
        <v>6479</v>
      </c>
      <c r="L542" s="58" t="s">
        <v>6480</v>
      </c>
      <c r="M542" s="43" t="s">
        <v>6481</v>
      </c>
    </row>
    <row r="543" spans="1:15">
      <c r="A543" s="1" t="s">
        <v>1103</v>
      </c>
      <c r="B543" s="1" t="s">
        <v>223</v>
      </c>
      <c r="C543" s="16" t="s">
        <v>1628</v>
      </c>
      <c r="D543" s="1" t="s">
        <v>1104</v>
      </c>
      <c r="E543" s="2" t="s">
        <v>1105</v>
      </c>
      <c r="G543" s="3" t="s">
        <v>1106</v>
      </c>
      <c r="H543" s="1" t="s">
        <v>2713</v>
      </c>
      <c r="I543" s="77" t="s">
        <v>1627</v>
      </c>
      <c r="K543" s="16" t="s">
        <v>5272</v>
      </c>
      <c r="L543" s="58" t="s">
        <v>3339</v>
      </c>
      <c r="M543" s="59" t="s">
        <v>2654</v>
      </c>
    </row>
    <row r="544" spans="1:15">
      <c r="A544" s="1" t="s">
        <v>1103</v>
      </c>
      <c r="B544" s="1" t="s">
        <v>1332</v>
      </c>
      <c r="C544" s="16" t="s">
        <v>1626</v>
      </c>
      <c r="D544" s="1" t="s">
        <v>1333</v>
      </c>
      <c r="E544" s="2" t="s">
        <v>5269</v>
      </c>
      <c r="G544" s="3" t="s">
        <v>79</v>
      </c>
      <c r="H544" s="1" t="s">
        <v>80</v>
      </c>
      <c r="I544" s="77" t="s">
        <v>1625</v>
      </c>
      <c r="K544" s="16" t="s">
        <v>5270</v>
      </c>
      <c r="L544" s="58" t="s">
        <v>3311</v>
      </c>
      <c r="M544" s="59" t="s">
        <v>2561</v>
      </c>
    </row>
    <row r="545" spans="1:13">
      <c r="A545" s="1" t="s">
        <v>3942</v>
      </c>
      <c r="B545" s="1" t="s">
        <v>3943</v>
      </c>
      <c r="C545" s="16" t="s">
        <v>3949</v>
      </c>
      <c r="D545" s="1" t="s">
        <v>3944</v>
      </c>
      <c r="E545" s="2" t="s">
        <v>3945</v>
      </c>
      <c r="G545" s="3" t="s">
        <v>112</v>
      </c>
      <c r="H545" s="1" t="s">
        <v>113</v>
      </c>
      <c r="I545" s="77">
        <v>43179</v>
      </c>
      <c r="K545" s="16" t="s">
        <v>3946</v>
      </c>
      <c r="L545" s="58" t="s">
        <v>3947</v>
      </c>
      <c r="M545" s="59" t="s">
        <v>3948</v>
      </c>
    </row>
    <row r="546" spans="1:13">
      <c r="A546" s="1" t="s">
        <v>520</v>
      </c>
      <c r="B546" s="1" t="s">
        <v>110</v>
      </c>
      <c r="C546" s="16" t="s">
        <v>1398</v>
      </c>
      <c r="D546" s="6" t="s">
        <v>2589</v>
      </c>
      <c r="E546" s="7" t="s">
        <v>220</v>
      </c>
      <c r="F546" s="7" t="s">
        <v>2590</v>
      </c>
      <c r="G546" s="3" t="s">
        <v>538</v>
      </c>
      <c r="H546" s="1" t="s">
        <v>539</v>
      </c>
      <c r="I546" s="77" t="s">
        <v>1397</v>
      </c>
      <c r="K546" s="16" t="s">
        <v>2196</v>
      </c>
      <c r="L546" s="58" t="s">
        <v>3569</v>
      </c>
      <c r="M546" s="59" t="s">
        <v>2545</v>
      </c>
    </row>
    <row r="547" spans="1:13">
      <c r="A547" s="1" t="s">
        <v>520</v>
      </c>
      <c r="B547" s="1" t="s">
        <v>685</v>
      </c>
      <c r="C547" s="16" t="s">
        <v>2197</v>
      </c>
      <c r="D547" s="1" t="s">
        <v>537</v>
      </c>
      <c r="E547" s="2" t="s">
        <v>343</v>
      </c>
      <c r="G547" s="3" t="s">
        <v>538</v>
      </c>
      <c r="H547" s="1" t="s">
        <v>539</v>
      </c>
      <c r="I547" s="77" t="s">
        <v>1666</v>
      </c>
      <c r="K547" s="16" t="s">
        <v>2196</v>
      </c>
      <c r="L547" s="58" t="s">
        <v>3569</v>
      </c>
      <c r="M547" s="59" t="s">
        <v>2617</v>
      </c>
    </row>
    <row r="548" spans="1:13">
      <c r="A548" s="1" t="s">
        <v>4715</v>
      </c>
      <c r="B548" s="1" t="s">
        <v>4716</v>
      </c>
      <c r="C548" s="16" t="s">
        <v>4732</v>
      </c>
      <c r="D548" s="1" t="s">
        <v>4733</v>
      </c>
      <c r="E548" s="2" t="s">
        <v>42</v>
      </c>
      <c r="F548" s="2" t="s">
        <v>4734</v>
      </c>
      <c r="G548" s="3" t="s">
        <v>79</v>
      </c>
      <c r="H548" s="1" t="s">
        <v>80</v>
      </c>
      <c r="I548" s="77" t="s">
        <v>4735</v>
      </c>
      <c r="K548" s="16" t="s">
        <v>4736</v>
      </c>
      <c r="L548" s="58" t="s">
        <v>4737</v>
      </c>
      <c r="M548" t="s">
        <v>4738</v>
      </c>
    </row>
    <row r="549" spans="1:13">
      <c r="A549" s="1" t="s">
        <v>5480</v>
      </c>
      <c r="B549" s="1" t="s">
        <v>756</v>
      </c>
      <c r="C549" s="16" t="s">
        <v>5481</v>
      </c>
      <c r="D549" s="1" t="s">
        <v>5482</v>
      </c>
      <c r="E549" s="2" t="s">
        <v>179</v>
      </c>
      <c r="G549" s="3" t="s">
        <v>5483</v>
      </c>
      <c r="H549" s="1" t="s">
        <v>5484</v>
      </c>
      <c r="I549" s="77">
        <v>43839</v>
      </c>
      <c r="K549" s="16" t="s">
        <v>5485</v>
      </c>
      <c r="L549" s="58" t="s">
        <v>5486</v>
      </c>
      <c r="M549" t="s">
        <v>5487</v>
      </c>
    </row>
    <row r="550" spans="1:13">
      <c r="A550" s="1" t="s">
        <v>3852</v>
      </c>
      <c r="B550" s="1" t="s">
        <v>1332</v>
      </c>
      <c r="C550" s="16" t="s">
        <v>3859</v>
      </c>
      <c r="D550" s="1" t="s">
        <v>3853</v>
      </c>
      <c r="E550" s="2" t="s">
        <v>873</v>
      </c>
      <c r="G550" s="3" t="s">
        <v>3854</v>
      </c>
      <c r="H550" s="1" t="s">
        <v>80</v>
      </c>
      <c r="I550" s="77" t="s">
        <v>3855</v>
      </c>
      <c r="K550" s="16" t="s">
        <v>3856</v>
      </c>
      <c r="L550" s="58" t="s">
        <v>3857</v>
      </c>
      <c r="M550" s="59" t="s">
        <v>3858</v>
      </c>
    </row>
    <row r="551" spans="1:13">
      <c r="A551" s="1" t="s">
        <v>3852</v>
      </c>
      <c r="B551" s="1" t="s">
        <v>7</v>
      </c>
      <c r="C551" s="16" t="s">
        <v>4099</v>
      </c>
      <c r="D551" s="1" t="s">
        <v>4094</v>
      </c>
      <c r="E551" s="2" t="s">
        <v>800</v>
      </c>
      <c r="G551" s="3" t="s">
        <v>653</v>
      </c>
      <c r="H551" s="1" t="s">
        <v>4095</v>
      </c>
      <c r="I551" s="77" t="s">
        <v>4096</v>
      </c>
      <c r="K551" s="16" t="s">
        <v>6022</v>
      </c>
      <c r="L551" s="58" t="s">
        <v>4097</v>
      </c>
      <c r="M551" s="59" t="s">
        <v>4098</v>
      </c>
    </row>
    <row r="552" spans="1:13">
      <c r="A552" s="1" t="s">
        <v>2476</v>
      </c>
      <c r="B552" s="1" t="s">
        <v>7</v>
      </c>
      <c r="C552" s="16" t="s">
        <v>2479</v>
      </c>
      <c r="D552" s="1" t="s">
        <v>2477</v>
      </c>
      <c r="E552" s="2" t="s">
        <v>20</v>
      </c>
      <c r="G552" s="3" t="s">
        <v>2478</v>
      </c>
      <c r="H552" s="1" t="s">
        <v>2714</v>
      </c>
      <c r="I552" s="77" t="s">
        <v>2480</v>
      </c>
      <c r="K552" s="16" t="s">
        <v>2481</v>
      </c>
      <c r="L552" s="58" t="s">
        <v>3312</v>
      </c>
      <c r="M552" s="59" t="s">
        <v>2972</v>
      </c>
    </row>
    <row r="553" spans="1:13">
      <c r="A553" s="1" t="s">
        <v>750</v>
      </c>
      <c r="B553" s="1" t="s">
        <v>751</v>
      </c>
      <c r="C553" s="16" t="s">
        <v>2234</v>
      </c>
      <c r="D553" s="1" t="s">
        <v>768</v>
      </c>
      <c r="E553" s="2" t="s">
        <v>337</v>
      </c>
      <c r="G553" s="3" t="s">
        <v>769</v>
      </c>
      <c r="H553" s="1" t="s">
        <v>2715</v>
      </c>
      <c r="I553" s="77" t="s">
        <v>1666</v>
      </c>
      <c r="K553" s="16" t="s">
        <v>2233</v>
      </c>
      <c r="L553" s="58" t="s">
        <v>3570</v>
      </c>
      <c r="M553" s="59" t="s">
        <v>2857</v>
      </c>
    </row>
    <row r="554" spans="1:13">
      <c r="A554" s="1" t="s">
        <v>967</v>
      </c>
      <c r="B554" s="1" t="s">
        <v>350</v>
      </c>
      <c r="C554" s="16" t="s">
        <v>2236</v>
      </c>
      <c r="D554" s="1" t="s">
        <v>979</v>
      </c>
      <c r="E554" s="2" t="s">
        <v>941</v>
      </c>
      <c r="G554" s="3" t="s">
        <v>51</v>
      </c>
      <c r="H554" s="1" t="s">
        <v>2716</v>
      </c>
      <c r="I554" s="77" t="s">
        <v>1431</v>
      </c>
      <c r="K554" s="16" t="s">
        <v>2235</v>
      </c>
      <c r="L554" s="58" t="s">
        <v>3313</v>
      </c>
      <c r="M554" s="59" t="s">
        <v>2559</v>
      </c>
    </row>
    <row r="555" spans="1:13">
      <c r="A555" s="1" t="s">
        <v>5671</v>
      </c>
      <c r="B555" s="1" t="s">
        <v>5672</v>
      </c>
      <c r="C555" s="16" t="s">
        <v>5673</v>
      </c>
      <c r="D555" s="1" t="s">
        <v>5674</v>
      </c>
      <c r="E555" s="2" t="s">
        <v>689</v>
      </c>
      <c r="G555" s="3" t="s">
        <v>232</v>
      </c>
      <c r="H555" s="1" t="s">
        <v>233</v>
      </c>
      <c r="I555" s="77">
        <v>43942</v>
      </c>
      <c r="K555" s="16" t="s">
        <v>5675</v>
      </c>
      <c r="L555" s="58" t="s">
        <v>5676</v>
      </c>
      <c r="M555" s="43" t="s">
        <v>5677</v>
      </c>
    </row>
    <row r="556" spans="1:13">
      <c r="A556" s="1" t="s">
        <v>2332</v>
      </c>
      <c r="B556" s="1" t="s">
        <v>2333</v>
      </c>
      <c r="C556" s="16" t="s">
        <v>2335</v>
      </c>
      <c r="D556" s="1" t="s">
        <v>2334</v>
      </c>
      <c r="E556" s="2" t="s">
        <v>74</v>
      </c>
      <c r="G556" s="3" t="s">
        <v>657</v>
      </c>
      <c r="H556" s="1" t="s">
        <v>658</v>
      </c>
      <c r="I556" s="77">
        <v>42706</v>
      </c>
      <c r="K556" s="16" t="s">
        <v>2337</v>
      </c>
      <c r="L556" s="58" t="s">
        <v>3314</v>
      </c>
      <c r="M556" s="59" t="s">
        <v>2336</v>
      </c>
    </row>
    <row r="557" spans="1:13">
      <c r="A557" s="1" t="s">
        <v>6549</v>
      </c>
      <c r="B557" s="1" t="s">
        <v>3917</v>
      </c>
      <c r="C557" s="16" t="s">
        <v>6550</v>
      </c>
      <c r="D557" s="1" t="s">
        <v>6551</v>
      </c>
      <c r="E557" s="2" t="s">
        <v>17</v>
      </c>
      <c r="G557" s="3" t="s">
        <v>431</v>
      </c>
      <c r="H557" s="1" t="s">
        <v>432</v>
      </c>
      <c r="I557" s="77">
        <v>44354</v>
      </c>
      <c r="K557" s="16" t="s">
        <v>6552</v>
      </c>
      <c r="L557" s="58" t="s">
        <v>6553</v>
      </c>
      <c r="M557" s="43" t="s">
        <v>6554</v>
      </c>
    </row>
    <row r="558" spans="1:13">
      <c r="A558" s="1" t="s">
        <v>715</v>
      </c>
      <c r="B558" s="1" t="s">
        <v>716</v>
      </c>
      <c r="C558" s="16" t="s">
        <v>2039</v>
      </c>
      <c r="D558" s="1" t="s">
        <v>731</v>
      </c>
      <c r="E558" s="2" t="s">
        <v>332</v>
      </c>
      <c r="G558" s="3" t="s">
        <v>732</v>
      </c>
      <c r="H558" s="1" t="s">
        <v>733</v>
      </c>
      <c r="I558" s="77" t="s">
        <v>1343</v>
      </c>
      <c r="K558" s="16" t="s">
        <v>2038</v>
      </c>
      <c r="L558" s="58" t="s">
        <v>3571</v>
      </c>
      <c r="M558" s="59" t="s">
        <v>2571</v>
      </c>
    </row>
    <row r="559" spans="1:13">
      <c r="A559" s="1" t="s">
        <v>1146</v>
      </c>
      <c r="B559" s="1" t="s">
        <v>1147</v>
      </c>
      <c r="C559" s="16" t="s">
        <v>1993</v>
      </c>
      <c r="D559" s="1" t="s">
        <v>1148</v>
      </c>
      <c r="E559" s="2" t="s">
        <v>588</v>
      </c>
      <c r="G559" s="3" t="s">
        <v>682</v>
      </c>
      <c r="H559" s="1" t="s">
        <v>683</v>
      </c>
      <c r="I559" s="77" t="s">
        <v>1992</v>
      </c>
      <c r="K559" s="16" t="s">
        <v>3045</v>
      </c>
      <c r="L559" s="58" t="s">
        <v>3315</v>
      </c>
      <c r="M559" s="59" t="s">
        <v>2536</v>
      </c>
    </row>
    <row r="560" spans="1:13">
      <c r="A560" s="1" t="s">
        <v>659</v>
      </c>
      <c r="B560" s="1" t="s">
        <v>497</v>
      </c>
      <c r="C560" s="16" t="s">
        <v>1901</v>
      </c>
      <c r="D560" s="1" t="s">
        <v>666</v>
      </c>
      <c r="E560" s="2" t="s">
        <v>2770</v>
      </c>
      <c r="G560" s="3" t="s">
        <v>667</v>
      </c>
      <c r="H560" s="1" t="s">
        <v>2717</v>
      </c>
      <c r="I560" s="77" t="s">
        <v>1421</v>
      </c>
      <c r="K560" s="16" t="s">
        <v>3046</v>
      </c>
      <c r="L560" s="58" t="s">
        <v>3316</v>
      </c>
      <c r="M560" s="59" t="s">
        <v>1902</v>
      </c>
    </row>
    <row r="561" spans="1:13">
      <c r="A561" s="1" t="s">
        <v>1200</v>
      </c>
      <c r="B561" s="1" t="s">
        <v>268</v>
      </c>
      <c r="C561" s="16" t="s">
        <v>1610</v>
      </c>
      <c r="D561" s="1" t="s">
        <v>1041</v>
      </c>
      <c r="E561" s="2" t="s">
        <v>211</v>
      </c>
      <c r="G561" s="3" t="s">
        <v>1012</v>
      </c>
      <c r="H561" s="1" t="s">
        <v>1013</v>
      </c>
      <c r="I561" s="77" t="s">
        <v>1609</v>
      </c>
      <c r="K561" s="16" t="s">
        <v>1608</v>
      </c>
      <c r="L561" s="58" t="s">
        <v>3317</v>
      </c>
      <c r="M561" s="43" t="s">
        <v>5923</v>
      </c>
    </row>
    <row r="562" spans="1:13">
      <c r="A562" s="1" t="s">
        <v>496</v>
      </c>
      <c r="B562" s="1" t="s">
        <v>497</v>
      </c>
      <c r="C562" s="16" t="s">
        <v>1961</v>
      </c>
      <c r="D562" s="1" t="s">
        <v>515</v>
      </c>
      <c r="E562" s="2" t="s">
        <v>2771</v>
      </c>
      <c r="G562" s="3" t="s">
        <v>516</v>
      </c>
      <c r="H562" s="1" t="s">
        <v>2718</v>
      </c>
      <c r="I562" s="77" t="s">
        <v>1362</v>
      </c>
      <c r="K562" s="16" t="s">
        <v>6591</v>
      </c>
      <c r="L562" s="58" t="s">
        <v>3318</v>
      </c>
      <c r="M562" s="59" t="s">
        <v>1962</v>
      </c>
    </row>
    <row r="563" spans="1:13">
      <c r="A563" s="1" t="s">
        <v>5765</v>
      </c>
      <c r="B563" s="1" t="s">
        <v>1127</v>
      </c>
      <c r="C563" s="16" t="s">
        <v>5766</v>
      </c>
      <c r="D563" s="1" t="s">
        <v>5767</v>
      </c>
      <c r="E563" s="2" t="s">
        <v>795</v>
      </c>
      <c r="F563" s="2" t="s">
        <v>4070</v>
      </c>
      <c r="G563" s="3" t="s">
        <v>5768</v>
      </c>
      <c r="H563" s="1" t="s">
        <v>5769</v>
      </c>
      <c r="I563" s="77">
        <v>44005</v>
      </c>
      <c r="K563" s="16" t="s">
        <v>5770</v>
      </c>
      <c r="L563" s="58" t="s">
        <v>5771</v>
      </c>
      <c r="M563" s="43" t="s">
        <v>5772</v>
      </c>
    </row>
    <row r="564" spans="1:13">
      <c r="A564" s="1" t="s">
        <v>39</v>
      </c>
      <c r="B564" s="1" t="s">
        <v>40</v>
      </c>
      <c r="C564" s="16" t="s">
        <v>1871</v>
      </c>
      <c r="D564" s="1" t="s">
        <v>41</v>
      </c>
      <c r="E564" s="2" t="s">
        <v>42</v>
      </c>
      <c r="G564" s="3" t="s">
        <v>43</v>
      </c>
      <c r="H564" s="1" t="s">
        <v>2719</v>
      </c>
      <c r="I564" s="77" t="s">
        <v>1377</v>
      </c>
      <c r="K564" s="16" t="s">
        <v>1870</v>
      </c>
      <c r="L564" s="58" t="s">
        <v>3572</v>
      </c>
      <c r="M564" s="59" t="s">
        <v>1872</v>
      </c>
    </row>
    <row r="565" spans="1:13">
      <c r="A565" s="1" t="s">
        <v>887</v>
      </c>
      <c r="B565" s="1" t="s">
        <v>27</v>
      </c>
      <c r="C565" s="16" t="s">
        <v>2237</v>
      </c>
      <c r="D565" s="1" t="s">
        <v>906</v>
      </c>
      <c r="E565" s="2" t="s">
        <v>2599</v>
      </c>
      <c r="G565" s="3" t="s">
        <v>907</v>
      </c>
      <c r="H565" s="1" t="s">
        <v>2720</v>
      </c>
      <c r="I565" s="77" t="s">
        <v>1384</v>
      </c>
      <c r="K565" s="16" t="s">
        <v>2238</v>
      </c>
      <c r="L565" s="58" t="s">
        <v>3319</v>
      </c>
      <c r="M565" s="59" t="s">
        <v>2994</v>
      </c>
    </row>
    <row r="566" spans="1:13">
      <c r="A566" s="1" t="s">
        <v>2252</v>
      </c>
      <c r="B566" s="1" t="s">
        <v>15</v>
      </c>
      <c r="C566" s="16" t="s">
        <v>2255</v>
      </c>
      <c r="D566" s="1" t="s">
        <v>2253</v>
      </c>
      <c r="E566" s="2" t="s">
        <v>236</v>
      </c>
      <c r="G566" s="3" t="s">
        <v>249</v>
      </c>
      <c r="H566" s="1" t="s">
        <v>250</v>
      </c>
      <c r="I566" s="77" t="s">
        <v>2254</v>
      </c>
      <c r="K566" s="17" t="s">
        <v>2256</v>
      </c>
      <c r="L566" s="58" t="s">
        <v>3547</v>
      </c>
      <c r="M566" s="59" t="s">
        <v>2270</v>
      </c>
    </row>
    <row r="567" spans="1:13">
      <c r="A567" s="1" t="s">
        <v>4148</v>
      </c>
      <c r="B567" s="1" t="s">
        <v>1308</v>
      </c>
      <c r="C567" s="16" t="s">
        <v>4147</v>
      </c>
      <c r="D567" s="1" t="s">
        <v>4149</v>
      </c>
      <c r="E567" s="2" t="s">
        <v>245</v>
      </c>
      <c r="G567" s="3" t="s">
        <v>1336</v>
      </c>
      <c r="H567" s="1" t="s">
        <v>2755</v>
      </c>
      <c r="I567" s="77" t="s">
        <v>4142</v>
      </c>
      <c r="K567" s="16" t="s">
        <v>4150</v>
      </c>
      <c r="L567" s="58" t="s">
        <v>4151</v>
      </c>
      <c r="M567" s="33" t="s">
        <v>4152</v>
      </c>
    </row>
    <row r="568" spans="1:13">
      <c r="A568" s="1" t="s">
        <v>808</v>
      </c>
      <c r="B568" s="1" t="s">
        <v>713</v>
      </c>
      <c r="C568" s="16" t="s">
        <v>2037</v>
      </c>
      <c r="D568" s="1" t="s">
        <v>823</v>
      </c>
      <c r="E568" s="2" t="s">
        <v>90</v>
      </c>
      <c r="G568" s="3" t="s">
        <v>649</v>
      </c>
      <c r="H568" s="1" t="s">
        <v>650</v>
      </c>
      <c r="I568" s="77" t="s">
        <v>1603</v>
      </c>
      <c r="K568" s="16" t="s">
        <v>2036</v>
      </c>
      <c r="L568" s="58" t="s">
        <v>3573</v>
      </c>
      <c r="M568" s="59" t="s">
        <v>2911</v>
      </c>
    </row>
    <row r="569" spans="1:13">
      <c r="A569" s="1" t="s">
        <v>3950</v>
      </c>
      <c r="B569" s="1" t="s">
        <v>3951</v>
      </c>
      <c r="C569" s="16" t="s">
        <v>3957</v>
      </c>
      <c r="D569" s="1" t="s">
        <v>3952</v>
      </c>
      <c r="E569" s="2" t="s">
        <v>4010</v>
      </c>
      <c r="G569" s="3" t="s">
        <v>3953</v>
      </c>
      <c r="H569" s="1" t="s">
        <v>3954</v>
      </c>
      <c r="I569" s="77">
        <v>43179</v>
      </c>
      <c r="K569" s="16" t="s">
        <v>6025</v>
      </c>
      <c r="L569" s="58" t="s">
        <v>3955</v>
      </c>
      <c r="M569" s="59" t="s">
        <v>3956</v>
      </c>
    </row>
    <row r="570" spans="1:13">
      <c r="A570" s="1" t="s">
        <v>5773</v>
      </c>
      <c r="B570" s="1" t="s">
        <v>45</v>
      </c>
      <c r="C570" s="16" t="s">
        <v>5774</v>
      </c>
      <c r="D570" s="1" t="s">
        <v>5775</v>
      </c>
      <c r="E570" s="2" t="s">
        <v>322</v>
      </c>
      <c r="F570" s="2" t="s">
        <v>5776</v>
      </c>
      <c r="G570" s="3" t="s">
        <v>5777</v>
      </c>
      <c r="H570" s="1" t="s">
        <v>5778</v>
      </c>
      <c r="I570" s="77">
        <v>44010</v>
      </c>
      <c r="K570" s="16" t="s">
        <v>5779</v>
      </c>
      <c r="L570" s="58" t="s">
        <v>5780</v>
      </c>
      <c r="M570" s="43" t="s">
        <v>5785</v>
      </c>
    </row>
    <row r="571" spans="1:13">
      <c r="A571" s="1" t="s">
        <v>1111</v>
      </c>
      <c r="B571" s="1" t="s">
        <v>27</v>
      </c>
      <c r="C571" s="16" t="s">
        <v>1615</v>
      </c>
      <c r="D571" s="1" t="s">
        <v>1112</v>
      </c>
      <c r="E571" s="2" t="s">
        <v>643</v>
      </c>
      <c r="G571" s="3" t="s">
        <v>1113</v>
      </c>
      <c r="H571" s="1" t="s">
        <v>2721</v>
      </c>
      <c r="I571" s="77" t="s">
        <v>1459</v>
      </c>
      <c r="K571" s="16" t="s">
        <v>1614</v>
      </c>
      <c r="L571" s="58" t="s">
        <v>3320</v>
      </c>
      <c r="M571" s="59" t="s">
        <v>2576</v>
      </c>
    </row>
    <row r="572" spans="1:13">
      <c r="A572" s="1" t="s">
        <v>1111</v>
      </c>
      <c r="B572" s="1" t="s">
        <v>132</v>
      </c>
      <c r="C572" s="16" t="s">
        <v>4280</v>
      </c>
      <c r="D572" s="1" t="s">
        <v>4274</v>
      </c>
      <c r="E572" s="2" t="s">
        <v>4275</v>
      </c>
      <c r="F572" s="2" t="s">
        <v>4276</v>
      </c>
      <c r="G572" s="3" t="s">
        <v>1012</v>
      </c>
      <c r="H572" s="1" t="s">
        <v>1013</v>
      </c>
      <c r="I572" s="77">
        <v>43256</v>
      </c>
      <c r="K572" s="16" t="s">
        <v>4277</v>
      </c>
      <c r="L572" s="58" t="s">
        <v>4278</v>
      </c>
      <c r="M572" s="33" t="s">
        <v>4279</v>
      </c>
    </row>
    <row r="573" spans="1:13">
      <c r="A573" s="5" t="s">
        <v>1091</v>
      </c>
      <c r="B573" s="6" t="s">
        <v>132</v>
      </c>
      <c r="C573" s="17" t="s">
        <v>1650</v>
      </c>
      <c r="D573" s="5" t="s">
        <v>1077</v>
      </c>
      <c r="E573" s="7" t="s">
        <v>322</v>
      </c>
      <c r="F573" s="7"/>
      <c r="G573" s="8" t="s">
        <v>506</v>
      </c>
      <c r="H573" s="6" t="s">
        <v>507</v>
      </c>
      <c r="I573" s="77" t="s">
        <v>1649</v>
      </c>
      <c r="J573" s="17"/>
      <c r="K573" s="17" t="s">
        <v>1648</v>
      </c>
      <c r="L573" s="58" t="s">
        <v>3321</v>
      </c>
      <c r="M573" s="59" t="s">
        <v>1651</v>
      </c>
    </row>
    <row r="574" spans="1:13">
      <c r="A574" s="1" t="s">
        <v>1161</v>
      </c>
      <c r="B574" s="1" t="s">
        <v>1162</v>
      </c>
      <c r="C574" s="16" t="s">
        <v>1576</v>
      </c>
      <c r="D574" s="1" t="s">
        <v>1163</v>
      </c>
      <c r="E574" s="2" t="s">
        <v>1164</v>
      </c>
      <c r="G574" s="3" t="s">
        <v>833</v>
      </c>
      <c r="H574" s="1" t="s">
        <v>2671</v>
      </c>
      <c r="I574" s="77" t="s">
        <v>1575</v>
      </c>
      <c r="K574" s="16" t="s">
        <v>1574</v>
      </c>
      <c r="L574" s="58" t="s">
        <v>3322</v>
      </c>
      <c r="M574" s="59" t="s">
        <v>3120</v>
      </c>
    </row>
    <row r="575" spans="1:13">
      <c r="A575" s="1" t="s">
        <v>3892</v>
      </c>
      <c r="B575" s="1" t="s">
        <v>27</v>
      </c>
      <c r="C575" s="16" t="s">
        <v>3899</v>
      </c>
      <c r="D575" s="1" t="s">
        <v>3893</v>
      </c>
      <c r="E575" s="2" t="s">
        <v>50</v>
      </c>
      <c r="G575" s="3" t="s">
        <v>3894</v>
      </c>
      <c r="H575" s="1" t="s">
        <v>3895</v>
      </c>
      <c r="I575" s="77" t="s">
        <v>3393</v>
      </c>
      <c r="K575" s="16" t="s">
        <v>3896</v>
      </c>
      <c r="L575" s="58" t="s">
        <v>3897</v>
      </c>
      <c r="M575" s="59" t="s">
        <v>3898</v>
      </c>
    </row>
    <row r="576" spans="1:13">
      <c r="A576" s="1" t="s">
        <v>401</v>
      </c>
      <c r="B576" s="1" t="s">
        <v>214</v>
      </c>
      <c r="C576" s="16" t="s">
        <v>1764</v>
      </c>
      <c r="D576" s="1" t="s">
        <v>402</v>
      </c>
      <c r="E576" s="2" t="s">
        <v>403</v>
      </c>
      <c r="G576" s="3" t="s">
        <v>404</v>
      </c>
      <c r="H576" s="1" t="s">
        <v>2722</v>
      </c>
      <c r="I576" s="77" t="s">
        <v>1425</v>
      </c>
      <c r="K576" s="16" t="s">
        <v>1763</v>
      </c>
      <c r="L576" s="58" t="s">
        <v>3574</v>
      </c>
      <c r="M576" s="59" t="s">
        <v>1765</v>
      </c>
    </row>
    <row r="577" spans="1:13">
      <c r="A577" s="1" t="s">
        <v>1770</v>
      </c>
      <c r="B577" s="1" t="s">
        <v>377</v>
      </c>
      <c r="C577" s="16" t="s">
        <v>1772</v>
      </c>
      <c r="D577" s="1" t="s">
        <v>378</v>
      </c>
      <c r="E577" s="2" t="s">
        <v>296</v>
      </c>
      <c r="G577" s="3" t="s">
        <v>249</v>
      </c>
      <c r="H577" s="1" t="s">
        <v>250</v>
      </c>
      <c r="I577" s="77" t="s">
        <v>1565</v>
      </c>
      <c r="K577" s="16" t="s">
        <v>1771</v>
      </c>
      <c r="L577" s="58" t="s">
        <v>3323</v>
      </c>
      <c r="M577" s="59" t="s">
        <v>2992</v>
      </c>
    </row>
    <row r="578" spans="1:13">
      <c r="A578" s="1" t="s">
        <v>3886</v>
      </c>
      <c r="B578" s="1" t="s">
        <v>1308</v>
      </c>
      <c r="C578" s="16" t="s">
        <v>3887</v>
      </c>
      <c r="D578" s="1" t="s">
        <v>3888</v>
      </c>
      <c r="E578" s="2" t="s">
        <v>140</v>
      </c>
      <c r="G578" s="3" t="s">
        <v>769</v>
      </c>
      <c r="H578" s="1" t="s">
        <v>2715</v>
      </c>
      <c r="I578" s="77" t="s">
        <v>3885</v>
      </c>
      <c r="K578" s="16" t="s">
        <v>3889</v>
      </c>
      <c r="L578" s="58" t="s">
        <v>3890</v>
      </c>
      <c r="M578" s="59" t="s">
        <v>3891</v>
      </c>
    </row>
    <row r="579" spans="1:13">
      <c r="A579" s="1" t="s">
        <v>1278</v>
      </c>
      <c r="B579" s="1" t="s">
        <v>359</v>
      </c>
      <c r="C579" s="16" t="s">
        <v>1346</v>
      </c>
      <c r="D579" s="1" t="s">
        <v>1279</v>
      </c>
      <c r="E579" s="2" t="s">
        <v>1280</v>
      </c>
      <c r="G579" s="3" t="s">
        <v>1242</v>
      </c>
      <c r="H579" s="1" t="s">
        <v>2723</v>
      </c>
      <c r="I579" s="77" t="s">
        <v>1347</v>
      </c>
      <c r="K579" s="16" t="s">
        <v>1348</v>
      </c>
      <c r="L579" s="58" t="s">
        <v>3324</v>
      </c>
      <c r="M579" s="59" t="s">
        <v>3002</v>
      </c>
    </row>
    <row r="580" spans="1:13">
      <c r="A580" s="1" t="s">
        <v>1153</v>
      </c>
      <c r="B580" s="1" t="s">
        <v>320</v>
      </c>
      <c r="C580" s="16" t="s">
        <v>1971</v>
      </c>
      <c r="D580" s="1" t="s">
        <v>1154</v>
      </c>
      <c r="E580" s="2" t="s">
        <v>95</v>
      </c>
      <c r="G580" s="3" t="s">
        <v>1155</v>
      </c>
      <c r="H580" s="1" t="s">
        <v>1156</v>
      </c>
      <c r="I580" s="77" t="s">
        <v>1970</v>
      </c>
      <c r="K580" s="16" t="s">
        <v>4792</v>
      </c>
      <c r="L580" s="58" t="s">
        <v>3983</v>
      </c>
      <c r="M580" s="59" t="s">
        <v>2960</v>
      </c>
    </row>
    <row r="581" spans="1:13">
      <c r="A581" s="1" t="s">
        <v>6216</v>
      </c>
      <c r="B581" s="1" t="s">
        <v>252</v>
      </c>
      <c r="C581" s="16" t="s">
        <v>6217</v>
      </c>
      <c r="D581" s="1" t="s">
        <v>6218</v>
      </c>
      <c r="E581" s="2" t="s">
        <v>548</v>
      </c>
      <c r="G581" s="3" t="s">
        <v>21</v>
      </c>
      <c r="H581" s="1" t="s">
        <v>22</v>
      </c>
      <c r="I581" s="77">
        <v>44221</v>
      </c>
      <c r="K581" s="16" t="s">
        <v>6219</v>
      </c>
      <c r="L581" s="58" t="s">
        <v>6220</v>
      </c>
      <c r="M581" s="43" t="s">
        <v>6221</v>
      </c>
    </row>
    <row r="582" spans="1:13">
      <c r="A582" s="1" t="s">
        <v>4296</v>
      </c>
      <c r="B582" s="1" t="s">
        <v>605</v>
      </c>
      <c r="C582" s="16" t="s">
        <v>4314</v>
      </c>
      <c r="D582" s="1" t="s">
        <v>4297</v>
      </c>
      <c r="E582" s="2" t="s">
        <v>873</v>
      </c>
      <c r="F582" s="2" t="s">
        <v>2051</v>
      </c>
      <c r="G582" s="3" t="s">
        <v>193</v>
      </c>
      <c r="H582" s="1" t="s">
        <v>194</v>
      </c>
      <c r="I582" s="77">
        <v>43262</v>
      </c>
      <c r="K582" s="16" t="s">
        <v>4298</v>
      </c>
      <c r="L582" s="58" t="s">
        <v>4299</v>
      </c>
      <c r="M582" s="33" t="s">
        <v>4300</v>
      </c>
    </row>
    <row r="583" spans="1:13">
      <c r="A583" s="1" t="s">
        <v>4296</v>
      </c>
      <c r="B583" s="1" t="s">
        <v>131</v>
      </c>
      <c r="C583" s="16" t="s">
        <v>6366</v>
      </c>
      <c r="D583" s="1" t="s">
        <v>6367</v>
      </c>
      <c r="E583" s="2" t="s">
        <v>588</v>
      </c>
      <c r="G583" s="3" t="s">
        <v>1311</v>
      </c>
      <c r="H583" s="1" t="s">
        <v>1312</v>
      </c>
      <c r="I583" s="77">
        <v>44272</v>
      </c>
      <c r="K583" s="16" t="s">
        <v>6368</v>
      </c>
      <c r="L583" s="58" t="s">
        <v>6369</v>
      </c>
      <c r="M583" s="43" t="s">
        <v>6370</v>
      </c>
    </row>
    <row r="584" spans="1:13">
      <c r="A584" s="1" t="s">
        <v>251</v>
      </c>
      <c r="B584" s="1" t="s">
        <v>252</v>
      </c>
      <c r="C584" s="16" t="s">
        <v>2199</v>
      </c>
      <c r="D584" s="1" t="s">
        <v>253</v>
      </c>
      <c r="E584" s="2" t="s">
        <v>254</v>
      </c>
      <c r="G584" s="3" t="s">
        <v>232</v>
      </c>
      <c r="H584" s="1" t="s">
        <v>233</v>
      </c>
      <c r="I584" s="77" t="s">
        <v>1433</v>
      </c>
      <c r="K584" s="16" t="s">
        <v>2198</v>
      </c>
      <c r="L584" s="58" t="s">
        <v>3325</v>
      </c>
      <c r="M584" s="59" t="s">
        <v>2555</v>
      </c>
    </row>
    <row r="585" spans="1:13">
      <c r="A585" s="1" t="s">
        <v>361</v>
      </c>
      <c r="B585" s="1" t="s">
        <v>330</v>
      </c>
      <c r="C585" s="16" t="s">
        <v>3005</v>
      </c>
      <c r="D585" s="1" t="s">
        <v>2850</v>
      </c>
      <c r="E585" s="2" t="s">
        <v>168</v>
      </c>
      <c r="G585" s="3" t="s">
        <v>364</v>
      </c>
      <c r="H585" s="1" t="s">
        <v>365</v>
      </c>
      <c r="I585" s="77" t="s">
        <v>3003</v>
      </c>
      <c r="K585" s="16" t="s">
        <v>2851</v>
      </c>
      <c r="L585" s="58" t="s">
        <v>3575</v>
      </c>
      <c r="M585" s="59" t="s">
        <v>3004</v>
      </c>
    </row>
    <row r="586" spans="1:13">
      <c r="A586" s="1" t="s">
        <v>361</v>
      </c>
      <c r="B586" s="1" t="s">
        <v>711</v>
      </c>
      <c r="C586" s="16" t="s">
        <v>2852</v>
      </c>
      <c r="D586" s="1" t="s">
        <v>2850</v>
      </c>
      <c r="E586" s="2" t="s">
        <v>168</v>
      </c>
      <c r="G586" s="3" t="s">
        <v>364</v>
      </c>
      <c r="H586" s="1" t="s">
        <v>365</v>
      </c>
      <c r="I586" s="77" t="s">
        <v>1641</v>
      </c>
      <c r="K586" s="16" t="s">
        <v>2851</v>
      </c>
      <c r="L586" s="58" t="s">
        <v>3575</v>
      </c>
      <c r="M586" s="59" t="s">
        <v>2853</v>
      </c>
    </row>
    <row r="587" spans="1:13">
      <c r="A587" s="1" t="s">
        <v>361</v>
      </c>
      <c r="B587" s="1" t="s">
        <v>362</v>
      </c>
      <c r="C587" s="16" t="s">
        <v>2240</v>
      </c>
      <c r="D587" s="1" t="s">
        <v>363</v>
      </c>
      <c r="E587" s="2" t="s">
        <v>245</v>
      </c>
      <c r="F587" s="2" t="s">
        <v>36</v>
      </c>
      <c r="G587" s="3" t="s">
        <v>364</v>
      </c>
      <c r="H587" s="1" t="s">
        <v>365</v>
      </c>
      <c r="I587" s="77" t="s">
        <v>1565</v>
      </c>
      <c r="K587" s="16" t="s">
        <v>2239</v>
      </c>
      <c r="L587" s="58" t="s">
        <v>3576</v>
      </c>
      <c r="M587" s="43" t="s">
        <v>5911</v>
      </c>
    </row>
    <row r="588" spans="1:13">
      <c r="A588" s="1" t="s">
        <v>2695</v>
      </c>
      <c r="B588" s="1" t="s">
        <v>2696</v>
      </c>
      <c r="C588" s="16" t="s">
        <v>2699</v>
      </c>
      <c r="D588" s="1" t="s">
        <v>2697</v>
      </c>
      <c r="E588" s="2" t="s">
        <v>332</v>
      </c>
      <c r="G588" s="3" t="s">
        <v>118</v>
      </c>
      <c r="H588" s="1" t="s">
        <v>2461</v>
      </c>
      <c r="I588" s="77" t="s">
        <v>2601</v>
      </c>
      <c r="K588" s="16" t="s">
        <v>2698</v>
      </c>
      <c r="L588" s="58" t="s">
        <v>3326</v>
      </c>
      <c r="M588" s="59" t="s">
        <v>2700</v>
      </c>
    </row>
    <row r="589" spans="1:13">
      <c r="A589" s="1" t="s">
        <v>1157</v>
      </c>
      <c r="B589" s="1" t="s">
        <v>498</v>
      </c>
      <c r="C589" s="16" t="s">
        <v>1685</v>
      </c>
      <c r="D589" s="1" t="s">
        <v>1158</v>
      </c>
      <c r="E589" s="2" t="s">
        <v>681</v>
      </c>
      <c r="G589" s="3" t="s">
        <v>958</v>
      </c>
      <c r="H589" s="1" t="s">
        <v>559</v>
      </c>
      <c r="I589" s="77" t="s">
        <v>1684</v>
      </c>
      <c r="K589" s="16" t="s">
        <v>5463</v>
      </c>
      <c r="L589" s="58" t="s">
        <v>5464</v>
      </c>
      <c r="M589" t="s">
        <v>5465</v>
      </c>
    </row>
    <row r="590" spans="1:13">
      <c r="A590" s="1" t="s">
        <v>5495</v>
      </c>
      <c r="B590" s="1" t="s">
        <v>5496</v>
      </c>
      <c r="C590" s="16" t="s">
        <v>5497</v>
      </c>
      <c r="D590" s="1" t="s">
        <v>5498</v>
      </c>
      <c r="E590" s="2" t="s">
        <v>1176</v>
      </c>
      <c r="G590" s="3" t="s">
        <v>338</v>
      </c>
      <c r="H590" s="1" t="s">
        <v>5499</v>
      </c>
      <c r="I590" s="77">
        <v>43840</v>
      </c>
      <c r="K590" s="16" t="s">
        <v>5500</v>
      </c>
      <c r="L590" s="58" t="s">
        <v>5501</v>
      </c>
      <c r="M590" t="s">
        <v>5502</v>
      </c>
    </row>
    <row r="591" spans="1:13">
      <c r="A591" s="1" t="s">
        <v>4650</v>
      </c>
      <c r="B591" s="1" t="s">
        <v>2333</v>
      </c>
      <c r="C591" s="16" t="s">
        <v>4651</v>
      </c>
      <c r="D591" s="1" t="s">
        <v>4652</v>
      </c>
      <c r="E591" s="2" t="s">
        <v>327</v>
      </c>
      <c r="F591" s="2" t="s">
        <v>58</v>
      </c>
      <c r="G591" s="3" t="s">
        <v>427</v>
      </c>
      <c r="H591" s="1" t="s">
        <v>428</v>
      </c>
      <c r="I591" s="77" t="s">
        <v>4594</v>
      </c>
      <c r="K591" s="16" t="s">
        <v>4653</v>
      </c>
      <c r="L591" s="58" t="s">
        <v>4654</v>
      </c>
      <c r="M591" t="s">
        <v>4655</v>
      </c>
    </row>
    <row r="592" spans="1:13">
      <c r="A592" s="1" t="s">
        <v>4072</v>
      </c>
      <c r="B592" s="1" t="s">
        <v>4073</v>
      </c>
      <c r="C592" s="16" t="s">
        <v>4074</v>
      </c>
      <c r="D592" s="1" t="s">
        <v>4075</v>
      </c>
      <c r="E592" s="2" t="s">
        <v>844</v>
      </c>
      <c r="G592" s="3" t="s">
        <v>549</v>
      </c>
      <c r="H592" s="1" t="s">
        <v>550</v>
      </c>
      <c r="I592" s="77" t="s">
        <v>1572</v>
      </c>
      <c r="K592" s="16" t="s">
        <v>4076</v>
      </c>
      <c r="L592" s="58" t="s">
        <v>4078</v>
      </c>
      <c r="M592" s="59" t="s">
        <v>4077</v>
      </c>
    </row>
    <row r="593" spans="1:13">
      <c r="A593" s="1" t="s">
        <v>5998</v>
      </c>
      <c r="B593" s="1" t="s">
        <v>5043</v>
      </c>
      <c r="C593" s="16" t="s">
        <v>5999</v>
      </c>
      <c r="D593" s="1" t="s">
        <v>6000</v>
      </c>
      <c r="E593" s="2" t="s">
        <v>257</v>
      </c>
      <c r="G593" s="3" t="s">
        <v>6001</v>
      </c>
      <c r="H593" s="1" t="s">
        <v>6002</v>
      </c>
      <c r="I593" s="77">
        <v>44131</v>
      </c>
      <c r="K593" s="16" t="s">
        <v>6003</v>
      </c>
      <c r="L593" s="58" t="s">
        <v>6004</v>
      </c>
      <c r="M593" s="43" t="s">
        <v>6005</v>
      </c>
    </row>
    <row r="594" spans="1:13">
      <c r="A594" s="1" t="s">
        <v>4739</v>
      </c>
      <c r="B594" s="1" t="s">
        <v>4740</v>
      </c>
      <c r="C594" s="16" t="s">
        <v>4741</v>
      </c>
      <c r="D594" s="1" t="s">
        <v>5550</v>
      </c>
      <c r="E594" s="2" t="s">
        <v>332</v>
      </c>
      <c r="F594" s="2" t="s">
        <v>36</v>
      </c>
      <c r="G594" s="3" t="s">
        <v>2591</v>
      </c>
      <c r="H594" s="1" t="s">
        <v>5551</v>
      </c>
      <c r="I594" s="77" t="s">
        <v>4742</v>
      </c>
      <c r="K594" s="16" t="s">
        <v>4743</v>
      </c>
      <c r="L594" s="58" t="s">
        <v>4744</v>
      </c>
      <c r="M594" s="43" t="s">
        <v>5549</v>
      </c>
    </row>
    <row r="595" spans="1:13">
      <c r="A595" s="1" t="s">
        <v>2063</v>
      </c>
      <c r="B595" s="1" t="s">
        <v>252</v>
      </c>
      <c r="C595" s="16" t="s">
        <v>2065</v>
      </c>
      <c r="D595" s="1" t="s">
        <v>6198</v>
      </c>
      <c r="E595" s="2" t="s">
        <v>29</v>
      </c>
      <c r="G595" s="3" t="s">
        <v>237</v>
      </c>
      <c r="H595" s="1" t="s">
        <v>238</v>
      </c>
      <c r="I595" s="77" t="s">
        <v>2064</v>
      </c>
      <c r="K595" s="16" t="s">
        <v>6199</v>
      </c>
      <c r="L595" s="58" t="s">
        <v>6200</v>
      </c>
      <c r="M595" s="43" t="s">
        <v>6201</v>
      </c>
    </row>
    <row r="596" spans="1:13">
      <c r="A596" s="1" t="s">
        <v>525</v>
      </c>
      <c r="B596" s="1" t="s">
        <v>526</v>
      </c>
      <c r="C596" s="16" t="s">
        <v>1669</v>
      </c>
      <c r="D596" s="1" t="s">
        <v>545</v>
      </c>
      <c r="E596" s="2" t="s">
        <v>231</v>
      </c>
      <c r="G596" s="3" t="s">
        <v>546</v>
      </c>
      <c r="H596" s="1" t="s">
        <v>2724</v>
      </c>
      <c r="I596" s="77" t="s">
        <v>1668</v>
      </c>
      <c r="K596" s="16" t="s">
        <v>3080</v>
      </c>
      <c r="L596" s="58" t="s">
        <v>3577</v>
      </c>
      <c r="M596" s="59" t="s">
        <v>1670</v>
      </c>
    </row>
    <row r="597" spans="1:13">
      <c r="A597" s="1" t="s">
        <v>2350</v>
      </c>
      <c r="B597" s="1" t="s">
        <v>234</v>
      </c>
      <c r="C597" s="16" t="s">
        <v>2354</v>
      </c>
      <c r="D597" s="1" t="s">
        <v>2351</v>
      </c>
      <c r="E597" s="2" t="s">
        <v>337</v>
      </c>
      <c r="G597" s="3" t="s">
        <v>2352</v>
      </c>
      <c r="H597" s="1" t="s">
        <v>2713</v>
      </c>
      <c r="I597" s="77" t="s">
        <v>2353</v>
      </c>
      <c r="K597" s="16" t="s">
        <v>2356</v>
      </c>
      <c r="L597" s="58" t="s">
        <v>3578</v>
      </c>
      <c r="M597" s="59" t="s">
        <v>2355</v>
      </c>
    </row>
    <row r="598" spans="1:13">
      <c r="A598" s="1" t="s">
        <v>4119</v>
      </c>
      <c r="B598" s="1" t="s">
        <v>4120</v>
      </c>
      <c r="C598" s="16" t="s">
        <v>4125</v>
      </c>
      <c r="D598" s="1" t="s">
        <v>4121</v>
      </c>
      <c r="E598" s="2" t="s">
        <v>411</v>
      </c>
      <c r="G598" s="3" t="s">
        <v>135</v>
      </c>
      <c r="H598" s="1" t="s">
        <v>136</v>
      </c>
      <c r="I598" s="77">
        <v>43196</v>
      </c>
      <c r="K598" s="16" t="s">
        <v>4122</v>
      </c>
      <c r="L598" s="58" t="s">
        <v>4123</v>
      </c>
      <c r="M598" s="59" t="s">
        <v>4124</v>
      </c>
    </row>
    <row r="599" spans="1:13">
      <c r="A599" s="1" t="s">
        <v>4487</v>
      </c>
      <c r="B599" s="1" t="s">
        <v>1117</v>
      </c>
      <c r="C599" s="16" t="s">
        <v>4488</v>
      </c>
      <c r="D599" s="1" t="s">
        <v>4489</v>
      </c>
      <c r="E599" s="2" t="s">
        <v>1209</v>
      </c>
      <c r="G599" s="3" t="s">
        <v>297</v>
      </c>
      <c r="H599" s="1" t="s">
        <v>298</v>
      </c>
      <c r="I599" s="77" t="s">
        <v>4490</v>
      </c>
      <c r="K599" s="16" t="s">
        <v>4491</v>
      </c>
      <c r="L599" s="58" t="s">
        <v>4492</v>
      </c>
      <c r="M599" t="s">
        <v>4493</v>
      </c>
    </row>
    <row r="600" spans="1:13">
      <c r="A600" s="1" t="s">
        <v>2500</v>
      </c>
      <c r="B600" s="1" t="s">
        <v>377</v>
      </c>
      <c r="C600" s="16" t="s">
        <v>2504</v>
      </c>
      <c r="D600" s="1" t="s">
        <v>2501</v>
      </c>
      <c r="E600" s="2" t="s">
        <v>866</v>
      </c>
      <c r="G600" s="3" t="s">
        <v>2502</v>
      </c>
      <c r="H600" s="1" t="s">
        <v>2725</v>
      </c>
      <c r="I600" s="77" t="s">
        <v>2503</v>
      </c>
      <c r="K600" s="16" t="s">
        <v>2505</v>
      </c>
      <c r="L600" s="58" t="s">
        <v>3327</v>
      </c>
      <c r="M600" s="59" t="s">
        <v>2506</v>
      </c>
    </row>
    <row r="601" spans="1:13">
      <c r="A601" s="1" t="s">
        <v>1330</v>
      </c>
      <c r="B601" s="1" t="s">
        <v>214</v>
      </c>
      <c r="C601" s="16" t="s">
        <v>1948</v>
      </c>
      <c r="D601" s="1" t="s">
        <v>1331</v>
      </c>
      <c r="E601" s="2" t="s">
        <v>29</v>
      </c>
      <c r="G601" s="3" t="s">
        <v>549</v>
      </c>
      <c r="H601" s="1" t="s">
        <v>550</v>
      </c>
      <c r="I601" s="77" t="s">
        <v>1947</v>
      </c>
      <c r="K601" s="16" t="s">
        <v>1946</v>
      </c>
      <c r="L601" s="58" t="s">
        <v>3772</v>
      </c>
      <c r="M601" t="s">
        <v>4801</v>
      </c>
    </row>
    <row r="602" spans="1:13">
      <c r="A602" s="1" t="s">
        <v>6232</v>
      </c>
      <c r="B602" s="1" t="s">
        <v>4912</v>
      </c>
      <c r="C602" s="16" t="s">
        <v>6233</v>
      </c>
      <c r="D602" s="1" t="s">
        <v>6234</v>
      </c>
      <c r="E602" s="2" t="s">
        <v>3151</v>
      </c>
      <c r="F602" s="2" t="s">
        <v>58</v>
      </c>
      <c r="G602" s="3" t="s">
        <v>2265</v>
      </c>
      <c r="H602" s="1" t="s">
        <v>2266</v>
      </c>
      <c r="I602" s="77">
        <v>44229</v>
      </c>
      <c r="K602" s="16" t="s">
        <v>6235</v>
      </c>
      <c r="L602" s="58" t="s">
        <v>6236</v>
      </c>
      <c r="M602" s="43" t="s">
        <v>6237</v>
      </c>
    </row>
    <row r="603" spans="1:13">
      <c r="A603" s="1" t="s">
        <v>493</v>
      </c>
      <c r="B603" s="1" t="s">
        <v>120</v>
      </c>
      <c r="C603" s="16" t="s">
        <v>1483</v>
      </c>
      <c r="D603" s="1" t="s">
        <v>508</v>
      </c>
      <c r="E603" s="2" t="s">
        <v>434</v>
      </c>
      <c r="G603" s="3" t="s">
        <v>509</v>
      </c>
      <c r="H603" s="1" t="s">
        <v>510</v>
      </c>
      <c r="I603" s="77" t="s">
        <v>1362</v>
      </c>
      <c r="K603" s="16" t="s">
        <v>1482</v>
      </c>
      <c r="L603" s="58" t="s">
        <v>3328</v>
      </c>
      <c r="M603" s="59" t="s">
        <v>2791</v>
      </c>
    </row>
    <row r="604" spans="1:13">
      <c r="A604" s="5" t="s">
        <v>1082</v>
      </c>
      <c r="B604" s="6" t="s">
        <v>1081</v>
      </c>
      <c r="C604" s="17" t="s">
        <v>1937</v>
      </c>
      <c r="D604" s="14" t="s">
        <v>1243</v>
      </c>
      <c r="E604" s="7" t="s">
        <v>332</v>
      </c>
      <c r="F604" s="7"/>
      <c r="G604" s="8" t="s">
        <v>273</v>
      </c>
      <c r="H604" s="5" t="s">
        <v>2726</v>
      </c>
      <c r="I604" s="77">
        <v>42170</v>
      </c>
      <c r="J604" s="19"/>
      <c r="K604" s="17" t="s">
        <v>5339</v>
      </c>
      <c r="L604" s="58" t="s">
        <v>5340</v>
      </c>
      <c r="M604" s="59" t="s">
        <v>3931</v>
      </c>
    </row>
    <row r="605" spans="1:13">
      <c r="A605" s="1" t="s">
        <v>1227</v>
      </c>
      <c r="B605" s="1" t="s">
        <v>1228</v>
      </c>
      <c r="C605" s="16" t="s">
        <v>1637</v>
      </c>
      <c r="D605" s="1" t="s">
        <v>1229</v>
      </c>
      <c r="E605" s="2" t="s">
        <v>162</v>
      </c>
      <c r="G605" s="3" t="s">
        <v>297</v>
      </c>
      <c r="H605" s="1" t="s">
        <v>298</v>
      </c>
      <c r="I605" s="77" t="s">
        <v>1636</v>
      </c>
      <c r="K605" s="16" t="s">
        <v>1635</v>
      </c>
      <c r="L605" s="58" t="s">
        <v>3329</v>
      </c>
      <c r="M605" s="43" t="s">
        <v>5925</v>
      </c>
    </row>
    <row r="606" spans="1:13">
      <c r="A606" s="1" t="s">
        <v>2622</v>
      </c>
      <c r="B606" s="1" t="s">
        <v>2643</v>
      </c>
      <c r="C606" s="16" t="s">
        <v>2645</v>
      </c>
      <c r="D606" s="1" t="s">
        <v>2623</v>
      </c>
      <c r="E606" s="2" t="s">
        <v>2624</v>
      </c>
      <c r="G606" s="3" t="s">
        <v>237</v>
      </c>
      <c r="H606" s="1" t="s">
        <v>238</v>
      </c>
      <c r="I606" s="77" t="s">
        <v>2601</v>
      </c>
      <c r="K606" s="16" t="s">
        <v>2625</v>
      </c>
      <c r="L606" s="58" t="s">
        <v>3579</v>
      </c>
      <c r="M606" s="59" t="s">
        <v>2644</v>
      </c>
    </row>
    <row r="607" spans="1:13">
      <c r="A607" s="1" t="s">
        <v>2622</v>
      </c>
      <c r="B607" s="1" t="s">
        <v>149</v>
      </c>
      <c r="C607" s="16" t="s">
        <v>2626</v>
      </c>
      <c r="D607" s="1" t="s">
        <v>2623</v>
      </c>
      <c r="E607" s="2" t="s">
        <v>2624</v>
      </c>
      <c r="G607" s="3" t="s">
        <v>237</v>
      </c>
      <c r="H607" s="1" t="s">
        <v>238</v>
      </c>
      <c r="I607" s="77" t="s">
        <v>2601</v>
      </c>
      <c r="K607" s="16" t="s">
        <v>2625</v>
      </c>
      <c r="L607" s="58" t="s">
        <v>3579</v>
      </c>
      <c r="M607" s="59" t="s">
        <v>2627</v>
      </c>
    </row>
    <row r="608" spans="1:13">
      <c r="A608" s="1" t="s">
        <v>1247</v>
      </c>
      <c r="B608" s="1" t="s">
        <v>377</v>
      </c>
      <c r="C608" s="16" t="s">
        <v>1414</v>
      </c>
      <c r="D608" s="1" t="s">
        <v>1248</v>
      </c>
      <c r="E608" s="2" t="s">
        <v>192</v>
      </c>
      <c r="G608" s="3" t="s">
        <v>1249</v>
      </c>
      <c r="H608" s="1" t="s">
        <v>2729</v>
      </c>
      <c r="I608" s="77" t="s">
        <v>1413</v>
      </c>
      <c r="K608" s="16" t="s">
        <v>1412</v>
      </c>
      <c r="L608" s="58" t="s">
        <v>3580</v>
      </c>
      <c r="M608" t="s">
        <v>5197</v>
      </c>
    </row>
    <row r="609" spans="1:13">
      <c r="A609" s="1" t="s">
        <v>1247</v>
      </c>
      <c r="B609" s="1" t="s">
        <v>863</v>
      </c>
      <c r="C609" s="16" t="s">
        <v>1416</v>
      </c>
      <c r="D609" s="1" t="s">
        <v>2818</v>
      </c>
      <c r="E609" s="2" t="s">
        <v>2051</v>
      </c>
      <c r="G609" s="3" t="s">
        <v>1295</v>
      </c>
      <c r="H609" s="1" t="s">
        <v>1294</v>
      </c>
      <c r="I609" s="77" t="s">
        <v>1415</v>
      </c>
      <c r="K609" s="16" t="s">
        <v>1412</v>
      </c>
      <c r="L609" s="58" t="s">
        <v>3580</v>
      </c>
      <c r="M609" t="s">
        <v>5198</v>
      </c>
    </row>
    <row r="610" spans="1:13">
      <c r="A610" s="1" t="s">
        <v>4373</v>
      </c>
      <c r="B610" s="1" t="s">
        <v>1140</v>
      </c>
      <c r="C610" s="16" t="s">
        <v>4380</v>
      </c>
      <c r="D610" s="1" t="s">
        <v>4374</v>
      </c>
      <c r="E610" s="2" t="s">
        <v>231</v>
      </c>
      <c r="G610" s="3" t="s">
        <v>4375</v>
      </c>
      <c r="H610" s="1" t="s">
        <v>4376</v>
      </c>
      <c r="I610" s="77">
        <v>43286</v>
      </c>
      <c r="K610" s="16" t="s">
        <v>4377</v>
      </c>
      <c r="L610" s="58" t="s">
        <v>4378</v>
      </c>
      <c r="M610" s="33" t="s">
        <v>4379</v>
      </c>
    </row>
    <row r="611" spans="1:13">
      <c r="A611" s="1" t="s">
        <v>972</v>
      </c>
      <c r="B611" s="1" t="s">
        <v>488</v>
      </c>
      <c r="C611" s="16" t="s">
        <v>1524</v>
      </c>
      <c r="D611" s="1" t="s">
        <v>988</v>
      </c>
      <c r="E611" s="2" t="s">
        <v>128</v>
      </c>
      <c r="G611" s="3" t="s">
        <v>232</v>
      </c>
      <c r="H611" s="1" t="s">
        <v>233</v>
      </c>
      <c r="I611" s="77" t="s">
        <v>1523</v>
      </c>
      <c r="K611" s="16" t="s">
        <v>1522</v>
      </c>
      <c r="L611" s="58" t="s">
        <v>3330</v>
      </c>
      <c r="M611" s="59" t="s">
        <v>1525</v>
      </c>
    </row>
    <row r="612" spans="1:13">
      <c r="A612" s="1" t="s">
        <v>5587</v>
      </c>
      <c r="B612" s="1" t="s">
        <v>132</v>
      </c>
      <c r="C612" s="16" t="s">
        <v>5588</v>
      </c>
      <c r="D612" s="1" t="s">
        <v>5589</v>
      </c>
      <c r="E612" s="2" t="s">
        <v>553</v>
      </c>
      <c r="G612" s="3" t="s">
        <v>2811</v>
      </c>
      <c r="H612" s="1" t="s">
        <v>2812</v>
      </c>
      <c r="I612" s="77">
        <v>43880</v>
      </c>
      <c r="K612" s="16" t="s">
        <v>5590</v>
      </c>
      <c r="L612" s="58" t="s">
        <v>5591</v>
      </c>
      <c r="M612" s="43" t="s">
        <v>5592</v>
      </c>
    </row>
    <row r="613" spans="1:13">
      <c r="A613" s="1" t="s">
        <v>4381</v>
      </c>
      <c r="B613" s="1" t="s">
        <v>223</v>
      </c>
      <c r="C613" s="16" t="s">
        <v>4387</v>
      </c>
      <c r="D613" s="1" t="s">
        <v>4382</v>
      </c>
      <c r="E613" s="2" t="s">
        <v>675</v>
      </c>
      <c r="F613" s="2" t="s">
        <v>4383</v>
      </c>
      <c r="G613" s="3" t="s">
        <v>427</v>
      </c>
      <c r="H613" s="1" t="s">
        <v>428</v>
      </c>
      <c r="I613" s="77">
        <v>43287</v>
      </c>
      <c r="K613" s="16" t="s">
        <v>4384</v>
      </c>
      <c r="L613" s="58" t="s">
        <v>4385</v>
      </c>
      <c r="M613" s="33" t="s">
        <v>4386</v>
      </c>
    </row>
    <row r="614" spans="1:13">
      <c r="A614" s="1" t="s">
        <v>5033</v>
      </c>
      <c r="B614" s="1" t="s">
        <v>5034</v>
      </c>
      <c r="C614" s="16" t="s">
        <v>5035</v>
      </c>
      <c r="D614" s="1" t="s">
        <v>5036</v>
      </c>
      <c r="E614" s="2" t="s">
        <v>5037</v>
      </c>
      <c r="G614" s="3" t="s">
        <v>4958</v>
      </c>
      <c r="H614" s="1" t="s">
        <v>2740</v>
      </c>
      <c r="I614" s="77" t="s">
        <v>5038</v>
      </c>
      <c r="K614" s="16" t="s">
        <v>5039</v>
      </c>
      <c r="L614" s="58" t="s">
        <v>5040</v>
      </c>
      <c r="M614" t="s">
        <v>5041</v>
      </c>
    </row>
    <row r="615" spans="1:13">
      <c r="A615" s="1" t="s">
        <v>5619</v>
      </c>
      <c r="B615" s="1" t="s">
        <v>5620</v>
      </c>
      <c r="C615" s="16" t="s">
        <v>5621</v>
      </c>
      <c r="D615" s="1" t="s">
        <v>5622</v>
      </c>
      <c r="E615" s="2" t="s">
        <v>643</v>
      </c>
      <c r="G615" s="3" t="s">
        <v>129</v>
      </c>
      <c r="H615" s="1" t="s">
        <v>130</v>
      </c>
      <c r="I615" s="77">
        <v>43899</v>
      </c>
      <c r="K615" s="16" t="s">
        <v>5623</v>
      </c>
      <c r="L615" s="58" t="s">
        <v>5624</v>
      </c>
      <c r="M615" s="43" t="s">
        <v>5625</v>
      </c>
    </row>
    <row r="616" spans="1:13">
      <c r="A616" s="1" t="s">
        <v>2996</v>
      </c>
      <c r="B616" s="1" t="s">
        <v>1081</v>
      </c>
      <c r="C616" s="16" t="s">
        <v>2999</v>
      </c>
      <c r="D616" s="1" t="s">
        <v>2997</v>
      </c>
      <c r="E616" s="2" t="s">
        <v>517</v>
      </c>
      <c r="G616" s="3" t="s">
        <v>690</v>
      </c>
      <c r="H616" s="1" t="s">
        <v>691</v>
      </c>
      <c r="I616" s="77" t="s">
        <v>2957</v>
      </c>
      <c r="K616" s="16" t="s">
        <v>2998</v>
      </c>
      <c r="L616" s="58" t="s">
        <v>3661</v>
      </c>
      <c r="M616" s="59" t="s">
        <v>3000</v>
      </c>
    </row>
    <row r="617" spans="1:13">
      <c r="A617" s="1" t="s">
        <v>4361</v>
      </c>
      <c r="B617" s="1" t="s">
        <v>377</v>
      </c>
      <c r="C617" s="16" t="s">
        <v>4367</v>
      </c>
      <c r="D617" s="1" t="s">
        <v>4362</v>
      </c>
      <c r="E617" s="2" t="s">
        <v>1070</v>
      </c>
      <c r="G617" s="3" t="s">
        <v>4363</v>
      </c>
      <c r="H617" s="1" t="s">
        <v>4364</v>
      </c>
      <c r="I617" s="77">
        <v>43285</v>
      </c>
      <c r="K617" s="16" t="s">
        <v>4368</v>
      </c>
      <c r="L617" s="58" t="s">
        <v>4365</v>
      </c>
      <c r="M617" s="33" t="s">
        <v>4366</v>
      </c>
    </row>
    <row r="618" spans="1:13">
      <c r="A618" s="1" t="s">
        <v>1212</v>
      </c>
      <c r="B618" s="1" t="s">
        <v>120</v>
      </c>
      <c r="C618" s="16" t="s">
        <v>1903</v>
      </c>
      <c r="D618" s="1" t="s">
        <v>1213</v>
      </c>
      <c r="E618" s="2" t="s">
        <v>192</v>
      </c>
      <c r="G618" s="3" t="s">
        <v>1214</v>
      </c>
      <c r="H618" s="1" t="s">
        <v>1059</v>
      </c>
      <c r="I618" s="77" t="s">
        <v>1402</v>
      </c>
      <c r="K618" s="16" t="s">
        <v>3047</v>
      </c>
      <c r="L618" s="58" t="s">
        <v>3331</v>
      </c>
      <c r="M618" s="59" t="s">
        <v>1904</v>
      </c>
    </row>
    <row r="619" spans="1:13">
      <c r="A619" s="1" t="s">
        <v>816</v>
      </c>
      <c r="B619" s="1" t="s">
        <v>48</v>
      </c>
      <c r="C619" s="16" t="s">
        <v>1683</v>
      </c>
      <c r="D619" s="1" t="s">
        <v>834</v>
      </c>
      <c r="E619" s="2" t="s">
        <v>17</v>
      </c>
      <c r="G619" s="3" t="s">
        <v>546</v>
      </c>
      <c r="H619" s="1" t="s">
        <v>2724</v>
      </c>
      <c r="I619" s="77" t="s">
        <v>1572</v>
      </c>
      <c r="K619" s="16" t="s">
        <v>1682</v>
      </c>
      <c r="L619" s="58" t="s">
        <v>3332</v>
      </c>
      <c r="M619" s="59" t="s">
        <v>2558</v>
      </c>
    </row>
    <row r="620" spans="1:13">
      <c r="A620" s="30" t="s">
        <v>2075</v>
      </c>
      <c r="B620" s="30" t="s">
        <v>2076</v>
      </c>
      <c r="C620" s="31" t="s">
        <v>2078</v>
      </c>
      <c r="D620" s="40" t="s">
        <v>6396</v>
      </c>
      <c r="E620" s="39" t="s">
        <v>337</v>
      </c>
      <c r="F620" s="32"/>
      <c r="G620" s="38" t="s">
        <v>5602</v>
      </c>
      <c r="H620" s="28" t="s">
        <v>5603</v>
      </c>
      <c r="I620" s="84" t="s">
        <v>2077</v>
      </c>
      <c r="J620" s="31"/>
      <c r="K620" s="31" t="s">
        <v>6397</v>
      </c>
      <c r="L620" s="58" t="s">
        <v>6398</v>
      </c>
      <c r="M620" t="s">
        <v>5333</v>
      </c>
    </row>
    <row r="621" spans="1:13">
      <c r="A621" s="1" t="s">
        <v>131</v>
      </c>
      <c r="B621" s="1" t="s">
        <v>132</v>
      </c>
      <c r="C621" s="16" t="s">
        <v>2242</v>
      </c>
      <c r="D621" s="1" t="s">
        <v>133</v>
      </c>
      <c r="E621" s="2" t="s">
        <v>134</v>
      </c>
      <c r="G621" s="3" t="s">
        <v>135</v>
      </c>
      <c r="H621" s="1" t="s">
        <v>136</v>
      </c>
      <c r="I621" s="77" t="s">
        <v>2241</v>
      </c>
      <c r="K621" s="16" t="s">
        <v>2243</v>
      </c>
      <c r="L621" s="58" t="s">
        <v>3581</v>
      </c>
      <c r="M621" s="59" t="s">
        <v>2855</v>
      </c>
    </row>
    <row r="622" spans="1:13">
      <c r="A622" s="1" t="s">
        <v>4963</v>
      </c>
      <c r="B622" s="1" t="s">
        <v>2773</v>
      </c>
      <c r="C622" s="16" t="s">
        <v>4964</v>
      </c>
      <c r="D622" s="1" t="s">
        <v>4965</v>
      </c>
      <c r="E622" s="2" t="s">
        <v>990</v>
      </c>
      <c r="G622" s="3" t="s">
        <v>690</v>
      </c>
      <c r="H622" s="1" t="s">
        <v>691</v>
      </c>
      <c r="I622" s="77" t="s">
        <v>4966</v>
      </c>
      <c r="K622" s="16" t="s">
        <v>4967</v>
      </c>
      <c r="L622" s="58" t="s">
        <v>4968</v>
      </c>
      <c r="M622" t="s">
        <v>4969</v>
      </c>
    </row>
    <row r="623" spans="1:13">
      <c r="A623" s="1" t="s">
        <v>2674</v>
      </c>
      <c r="B623" s="1" t="s">
        <v>754</v>
      </c>
      <c r="C623" s="16" t="s">
        <v>2679</v>
      </c>
      <c r="D623" s="1" t="s">
        <v>2675</v>
      </c>
      <c r="E623" s="2" t="s">
        <v>2676</v>
      </c>
      <c r="G623" s="3" t="s">
        <v>112</v>
      </c>
      <c r="H623" s="1" t="s">
        <v>113</v>
      </c>
      <c r="I623" s="77" t="s">
        <v>2677</v>
      </c>
      <c r="K623" s="16" t="s">
        <v>2678</v>
      </c>
      <c r="L623" s="58" t="s">
        <v>3333</v>
      </c>
      <c r="M623" s="59" t="s">
        <v>2680</v>
      </c>
    </row>
    <row r="624" spans="1:13">
      <c r="A624" s="1" t="s">
        <v>3087</v>
      </c>
      <c r="B624" s="1" t="s">
        <v>3383</v>
      </c>
      <c r="C624" s="16" t="s">
        <v>3384</v>
      </c>
      <c r="D624" s="1" t="s">
        <v>1292</v>
      </c>
      <c r="E624" s="2" t="s">
        <v>3385</v>
      </c>
      <c r="G624" s="3" t="s">
        <v>1293</v>
      </c>
      <c r="H624" s="1" t="s">
        <v>2669</v>
      </c>
      <c r="I624" s="77" t="s">
        <v>3386</v>
      </c>
      <c r="K624" s="16" t="s">
        <v>3387</v>
      </c>
      <c r="L624" s="58" t="s">
        <v>3388</v>
      </c>
      <c r="M624" s="59" t="s">
        <v>3389</v>
      </c>
    </row>
    <row r="625" spans="1:13">
      <c r="A625" s="1" t="s">
        <v>3087</v>
      </c>
      <c r="B625" s="1" t="s">
        <v>304</v>
      </c>
      <c r="C625" s="16" t="s">
        <v>3091</v>
      </c>
      <c r="D625" s="1" t="s">
        <v>3088</v>
      </c>
      <c r="E625" s="2" t="s">
        <v>17</v>
      </c>
      <c r="G625" s="3" t="s">
        <v>1293</v>
      </c>
      <c r="H625" s="1" t="s">
        <v>2669</v>
      </c>
      <c r="I625" s="77">
        <v>43109</v>
      </c>
      <c r="K625" s="16" t="s">
        <v>3089</v>
      </c>
      <c r="L625" s="58" t="s">
        <v>3582</v>
      </c>
      <c r="M625" s="59" t="s">
        <v>3090</v>
      </c>
    </row>
    <row r="626" spans="1:13">
      <c r="A626" s="1" t="s">
        <v>4659</v>
      </c>
      <c r="B626" s="1" t="s">
        <v>4660</v>
      </c>
      <c r="C626" s="16" t="s">
        <v>4661</v>
      </c>
      <c r="D626" s="1" t="s">
        <v>4662</v>
      </c>
      <c r="E626" s="2" t="s">
        <v>322</v>
      </c>
      <c r="G626" s="3" t="s">
        <v>4271</v>
      </c>
      <c r="H626" s="1" t="s">
        <v>2707</v>
      </c>
      <c r="I626" s="77" t="s">
        <v>4663</v>
      </c>
      <c r="K626" s="16" t="s">
        <v>4664</v>
      </c>
      <c r="L626" s="58" t="s">
        <v>4665</v>
      </c>
      <c r="M626" t="s">
        <v>4666</v>
      </c>
    </row>
    <row r="627" spans="1:13">
      <c r="A627" s="1" t="s">
        <v>208</v>
      </c>
      <c r="B627" s="1" t="s">
        <v>209</v>
      </c>
      <c r="C627" s="16" t="s">
        <v>2202</v>
      </c>
      <c r="D627" s="1" t="s">
        <v>210</v>
      </c>
      <c r="E627" s="2" t="s">
        <v>211</v>
      </c>
      <c r="G627" s="3" t="s">
        <v>212</v>
      </c>
      <c r="H627" s="1" t="s">
        <v>2708</v>
      </c>
      <c r="I627" s="77" t="s">
        <v>1494</v>
      </c>
      <c r="K627" s="16" t="s">
        <v>2200</v>
      </c>
      <c r="L627" s="58" t="s">
        <v>3662</v>
      </c>
      <c r="M627" s="64" t="s">
        <v>3606</v>
      </c>
    </row>
    <row r="628" spans="1:13">
      <c r="A628" s="1" t="s">
        <v>208</v>
      </c>
      <c r="B628" s="1" t="s">
        <v>585</v>
      </c>
      <c r="C628" s="16" t="s">
        <v>2201</v>
      </c>
      <c r="D628" s="1" t="s">
        <v>210</v>
      </c>
      <c r="E628" s="2" t="s">
        <v>211</v>
      </c>
      <c r="G628" s="3" t="s">
        <v>212</v>
      </c>
      <c r="H628" s="1" t="s">
        <v>2708</v>
      </c>
      <c r="I628" s="77" t="s">
        <v>1343</v>
      </c>
      <c r="K628" s="16" t="s">
        <v>2200</v>
      </c>
      <c r="L628" s="58" t="s">
        <v>3662</v>
      </c>
      <c r="M628" s="59" t="s">
        <v>2936</v>
      </c>
    </row>
    <row r="629" spans="1:13">
      <c r="A629" s="1" t="s">
        <v>5428</v>
      </c>
      <c r="B629" s="1" t="s">
        <v>5429</v>
      </c>
      <c r="C629" s="16" t="s">
        <v>5430</v>
      </c>
      <c r="D629" s="1" t="s">
        <v>5431</v>
      </c>
      <c r="E629" s="2" t="s">
        <v>78</v>
      </c>
      <c r="F629" s="2" t="s">
        <v>36</v>
      </c>
      <c r="G629" s="3" t="s">
        <v>638</v>
      </c>
      <c r="H629" s="1" t="s">
        <v>639</v>
      </c>
      <c r="I629" s="77" t="s">
        <v>5432</v>
      </c>
      <c r="K629" s="16" t="s">
        <v>5433</v>
      </c>
      <c r="L629" s="58" t="s">
        <v>5434</v>
      </c>
      <c r="M629" t="s">
        <v>5435</v>
      </c>
    </row>
    <row r="630" spans="1:13">
      <c r="A630" s="1" t="s">
        <v>1004</v>
      </c>
      <c r="B630" s="1" t="s">
        <v>1005</v>
      </c>
      <c r="C630" s="16" t="s">
        <v>1943</v>
      </c>
      <c r="D630" s="1" t="s">
        <v>1025</v>
      </c>
      <c r="E630" s="2" t="s">
        <v>337</v>
      </c>
      <c r="G630" s="3" t="s">
        <v>1026</v>
      </c>
      <c r="H630" s="1" t="s">
        <v>1027</v>
      </c>
      <c r="I630" s="77" t="s">
        <v>1942</v>
      </c>
      <c r="K630" s="16" t="s">
        <v>3048</v>
      </c>
      <c r="L630" s="58" t="s">
        <v>3663</v>
      </c>
      <c r="M630" s="59" t="s">
        <v>2798</v>
      </c>
    </row>
    <row r="631" spans="1:13">
      <c r="A631" s="1" t="s">
        <v>995</v>
      </c>
      <c r="B631" s="1" t="s">
        <v>996</v>
      </c>
      <c r="C631" s="16" t="s">
        <v>1613</v>
      </c>
      <c r="D631" s="1" t="s">
        <v>1011</v>
      </c>
      <c r="E631" s="2" t="s">
        <v>35</v>
      </c>
      <c r="G631" s="3" t="s">
        <v>1012</v>
      </c>
      <c r="H631" s="1" t="s">
        <v>1013</v>
      </c>
      <c r="I631" s="77" t="s">
        <v>1612</v>
      </c>
      <c r="K631" s="16" t="s">
        <v>1611</v>
      </c>
      <c r="L631" s="58" t="s">
        <v>3664</v>
      </c>
      <c r="M631" t="s">
        <v>5311</v>
      </c>
    </row>
    <row r="632" spans="1:13">
      <c r="A632" s="1" t="s">
        <v>942</v>
      </c>
      <c r="B632" s="1" t="s">
        <v>350</v>
      </c>
      <c r="C632" s="16" t="s">
        <v>1471</v>
      </c>
      <c r="D632" s="1" t="s">
        <v>955</v>
      </c>
      <c r="E632" s="2" t="s">
        <v>35</v>
      </c>
      <c r="G632" s="3" t="s">
        <v>956</v>
      </c>
      <c r="H632" s="1" t="s">
        <v>2727</v>
      </c>
      <c r="I632" s="77" t="s">
        <v>1436</v>
      </c>
      <c r="K632" s="16" t="s">
        <v>1470</v>
      </c>
      <c r="L632" s="58" t="s">
        <v>3334</v>
      </c>
      <c r="M632" s="59" t="s">
        <v>3932</v>
      </c>
    </row>
    <row r="633" spans="1:13">
      <c r="A633" s="1" t="s">
        <v>2339</v>
      </c>
      <c r="B633" s="1" t="s">
        <v>2340</v>
      </c>
      <c r="C633" s="16" t="s">
        <v>2338</v>
      </c>
      <c r="D633" s="1" t="s">
        <v>2341</v>
      </c>
      <c r="E633" s="2" t="s">
        <v>36</v>
      </c>
      <c r="G633" s="3" t="s">
        <v>2342</v>
      </c>
      <c r="H633" s="1" t="s">
        <v>2728</v>
      </c>
      <c r="I633" s="77">
        <v>42712</v>
      </c>
      <c r="K633" s="16" t="s">
        <v>2343</v>
      </c>
      <c r="L633" s="58" t="s">
        <v>3335</v>
      </c>
      <c r="M633" s="59" t="s">
        <v>3336</v>
      </c>
    </row>
    <row r="634" spans="1:13">
      <c r="A634" s="1" t="s">
        <v>26</v>
      </c>
      <c r="B634" s="1" t="s">
        <v>270</v>
      </c>
      <c r="C634" s="16" t="s">
        <v>3816</v>
      </c>
      <c r="D634" s="1" t="s">
        <v>3811</v>
      </c>
      <c r="E634" s="2" t="s">
        <v>3812</v>
      </c>
      <c r="G634" s="3" t="s">
        <v>12</v>
      </c>
      <c r="H634" s="1" t="s">
        <v>13</v>
      </c>
      <c r="I634" s="77" t="s">
        <v>3794</v>
      </c>
      <c r="K634" s="16" t="s">
        <v>3813</v>
      </c>
      <c r="L634" s="58" t="s">
        <v>3814</v>
      </c>
      <c r="M634" s="59" t="s">
        <v>3815</v>
      </c>
    </row>
    <row r="635" spans="1:13">
      <c r="A635" s="1" t="s">
        <v>26</v>
      </c>
      <c r="B635" s="1" t="s">
        <v>27</v>
      </c>
      <c r="C635" s="16" t="s">
        <v>1539</v>
      </c>
      <c r="D635" s="1" t="s">
        <v>28</v>
      </c>
      <c r="E635" s="2" t="s">
        <v>29</v>
      </c>
      <c r="G635" s="3" t="s">
        <v>30</v>
      </c>
      <c r="H635" s="1" t="s">
        <v>31</v>
      </c>
      <c r="I635" s="77" t="s">
        <v>1538</v>
      </c>
      <c r="K635" s="16" t="s">
        <v>3064</v>
      </c>
      <c r="L635" s="58" t="s">
        <v>3665</v>
      </c>
      <c r="M635" s="59" t="s">
        <v>1540</v>
      </c>
    </row>
    <row r="636" spans="1:13">
      <c r="A636" s="1" t="s">
        <v>5665</v>
      </c>
      <c r="B636" s="1" t="s">
        <v>5666</v>
      </c>
      <c r="C636" s="16" t="s">
        <v>5667</v>
      </c>
      <c r="D636" s="1" t="s">
        <v>933</v>
      </c>
      <c r="E636" s="2" t="s">
        <v>310</v>
      </c>
      <c r="G636" s="3" t="s">
        <v>146</v>
      </c>
      <c r="H636" s="1" t="s">
        <v>147</v>
      </c>
      <c r="I636" s="77">
        <v>43938</v>
      </c>
      <c r="K636" s="16" t="s">
        <v>5668</v>
      </c>
      <c r="L636" s="58" t="s">
        <v>5669</v>
      </c>
      <c r="M636" s="43" t="s">
        <v>5670</v>
      </c>
    </row>
    <row r="637" spans="1:13">
      <c r="A637" s="1" t="s">
        <v>5946</v>
      </c>
      <c r="B637" s="1" t="s">
        <v>5429</v>
      </c>
      <c r="C637" s="16" t="s">
        <v>5947</v>
      </c>
      <c r="D637" s="1" t="s">
        <v>5948</v>
      </c>
      <c r="E637" s="2" t="s">
        <v>231</v>
      </c>
      <c r="G637" s="3" t="s">
        <v>907</v>
      </c>
      <c r="H637" s="1" t="s">
        <v>5949</v>
      </c>
      <c r="I637" s="77">
        <v>44098</v>
      </c>
      <c r="K637" s="16" t="s">
        <v>5950</v>
      </c>
      <c r="L637" s="58" t="s">
        <v>5951</v>
      </c>
      <c r="M637" s="43" t="s">
        <v>5952</v>
      </c>
    </row>
    <row r="638" spans="1:13">
      <c r="A638" s="1" t="s">
        <v>606</v>
      </c>
      <c r="B638" s="1" t="s">
        <v>105</v>
      </c>
      <c r="C638" s="16" t="s">
        <v>2245</v>
      </c>
      <c r="D638" s="1" t="s">
        <v>617</v>
      </c>
      <c r="E638" s="2" t="s">
        <v>618</v>
      </c>
      <c r="G638" s="3" t="s">
        <v>619</v>
      </c>
      <c r="H638" s="1" t="s">
        <v>38</v>
      </c>
      <c r="I638" s="77" t="s">
        <v>1356</v>
      </c>
      <c r="K638" s="16" t="s">
        <v>2244</v>
      </c>
      <c r="L638" s="58" t="s">
        <v>3666</v>
      </c>
      <c r="M638" s="59" t="s">
        <v>2606</v>
      </c>
    </row>
    <row r="639" spans="1:13">
      <c r="A639" s="1" t="s">
        <v>442</v>
      </c>
      <c r="B639" s="1" t="s">
        <v>443</v>
      </c>
      <c r="C639" s="16" t="s">
        <v>1989</v>
      </c>
      <c r="D639" s="1" t="s">
        <v>463</v>
      </c>
      <c r="E639" s="2" t="s">
        <v>464</v>
      </c>
      <c r="G639" s="3" t="s">
        <v>465</v>
      </c>
      <c r="H639" s="1" t="s">
        <v>466</v>
      </c>
      <c r="I639" s="77" t="s">
        <v>1425</v>
      </c>
      <c r="K639" s="16" t="s">
        <v>1988</v>
      </c>
      <c r="L639" s="58" t="s">
        <v>3667</v>
      </c>
      <c r="M639" s="59" t="s">
        <v>2538</v>
      </c>
    </row>
    <row r="640" spans="1:13">
      <c r="A640" s="1" t="s">
        <v>5102</v>
      </c>
      <c r="B640" s="1" t="s">
        <v>3880</v>
      </c>
      <c r="C640" s="16" t="s">
        <v>5103</v>
      </c>
      <c r="D640" s="1" t="s">
        <v>5104</v>
      </c>
      <c r="E640" s="2" t="s">
        <v>58</v>
      </c>
      <c r="G640" s="3" t="s">
        <v>395</v>
      </c>
      <c r="H640" s="1" t="s">
        <v>396</v>
      </c>
      <c r="I640" s="77" t="s">
        <v>5105</v>
      </c>
      <c r="K640" s="16" t="s">
        <v>5106</v>
      </c>
      <c r="L640" s="58" t="s">
        <v>5107</v>
      </c>
      <c r="M640" t="s">
        <v>5108</v>
      </c>
    </row>
    <row r="641" spans="1:13">
      <c r="A641" s="1" t="s">
        <v>6238</v>
      </c>
      <c r="B641" s="1" t="s">
        <v>6239</v>
      </c>
      <c r="C641" s="16" t="s">
        <v>6240</v>
      </c>
      <c r="D641" s="1" t="s">
        <v>6241</v>
      </c>
      <c r="E641" s="2" t="s">
        <v>36</v>
      </c>
      <c r="G641" s="3" t="s">
        <v>4390</v>
      </c>
      <c r="H641" s="1" t="s">
        <v>4391</v>
      </c>
      <c r="I641" s="77">
        <v>44229</v>
      </c>
      <c r="K641" s="16" t="s">
        <v>6242</v>
      </c>
      <c r="L641" s="58" t="s">
        <v>6243</v>
      </c>
      <c r="M641" s="43" t="s">
        <v>6244</v>
      </c>
    </row>
    <row r="642" spans="1:13">
      <c r="A642" s="6" t="s">
        <v>3751</v>
      </c>
      <c r="B642" s="6" t="s">
        <v>214</v>
      </c>
      <c r="C642" s="17" t="s">
        <v>3754</v>
      </c>
      <c r="D642" s="6" t="s">
        <v>3752</v>
      </c>
      <c r="E642" s="7" t="s">
        <v>434</v>
      </c>
      <c r="F642" s="7"/>
      <c r="G642" s="8" t="s">
        <v>511</v>
      </c>
      <c r="H642" s="6" t="s">
        <v>2736</v>
      </c>
      <c r="I642" s="78" t="s">
        <v>3753</v>
      </c>
      <c r="J642" s="17"/>
      <c r="K642" s="17" t="s">
        <v>4295</v>
      </c>
      <c r="L642" s="59" t="s">
        <v>4294</v>
      </c>
      <c r="M642" s="33" t="s">
        <v>4293</v>
      </c>
    </row>
    <row r="643" spans="1:13">
      <c r="A643" s="1" t="s">
        <v>420</v>
      </c>
      <c r="B643" s="1" t="s">
        <v>3880</v>
      </c>
      <c r="C643" s="16" t="s">
        <v>3882</v>
      </c>
      <c r="D643" s="1" t="s">
        <v>429</v>
      </c>
      <c r="E643" s="2" t="s">
        <v>430</v>
      </c>
      <c r="F643" s="2" t="s">
        <v>17</v>
      </c>
      <c r="G643" s="3" t="s">
        <v>431</v>
      </c>
      <c r="H643" s="1" t="s">
        <v>432</v>
      </c>
      <c r="I643" s="77" t="s">
        <v>3855</v>
      </c>
      <c r="K643" s="16" t="s">
        <v>1424</v>
      </c>
      <c r="L643" s="58" t="s">
        <v>3668</v>
      </c>
      <c r="M643" s="59" t="s">
        <v>3881</v>
      </c>
    </row>
    <row r="644" spans="1:13">
      <c r="A644" s="1" t="s">
        <v>420</v>
      </c>
      <c r="B644" s="1" t="s">
        <v>7</v>
      </c>
      <c r="C644" s="16" t="s">
        <v>1722</v>
      </c>
      <c r="D644" s="1" t="s">
        <v>429</v>
      </c>
      <c r="E644" s="2" t="s">
        <v>430</v>
      </c>
      <c r="F644" s="2" t="s">
        <v>17</v>
      </c>
      <c r="G644" s="3" t="s">
        <v>431</v>
      </c>
      <c r="H644" s="1" t="s">
        <v>432</v>
      </c>
      <c r="I644" s="77" t="s">
        <v>1425</v>
      </c>
      <c r="K644" s="16" t="s">
        <v>1424</v>
      </c>
      <c r="L644" s="58" t="s">
        <v>3668</v>
      </c>
      <c r="M644" s="59" t="s">
        <v>3878</v>
      </c>
    </row>
    <row r="645" spans="1:13">
      <c r="A645" s="1" t="s">
        <v>4456</v>
      </c>
      <c r="B645" s="1" t="s">
        <v>4457</v>
      </c>
      <c r="C645" s="16" t="s">
        <v>4462</v>
      </c>
      <c r="D645" s="1" t="s">
        <v>933</v>
      </c>
      <c r="E645" s="2" t="s">
        <v>1209</v>
      </c>
      <c r="G645" s="3" t="s">
        <v>4458</v>
      </c>
      <c r="H645" s="1" t="s">
        <v>4459</v>
      </c>
      <c r="I645" s="77">
        <v>43354</v>
      </c>
      <c r="K645" s="16" t="s">
        <v>4460</v>
      </c>
      <c r="L645" s="58" t="s">
        <v>4461</v>
      </c>
      <c r="M645" t="s">
        <v>4731</v>
      </c>
    </row>
    <row r="646" spans="1:13">
      <c r="A646" s="1" t="s">
        <v>5169</v>
      </c>
      <c r="B646" s="1" t="s">
        <v>838</v>
      </c>
      <c r="C646" s="16" t="s">
        <v>5170</v>
      </c>
      <c r="D646" s="1" t="s">
        <v>763</v>
      </c>
      <c r="E646" s="2" t="s">
        <v>5171</v>
      </c>
      <c r="G646" s="3" t="s">
        <v>5172</v>
      </c>
      <c r="H646" s="1" t="s">
        <v>3900</v>
      </c>
      <c r="I646" s="77" t="s">
        <v>5173</v>
      </c>
      <c r="K646" s="16" t="s">
        <v>5174</v>
      </c>
      <c r="L646" s="58" t="s">
        <v>5175</v>
      </c>
      <c r="M646" t="s">
        <v>5176</v>
      </c>
    </row>
    <row r="647" spans="1:13">
      <c r="A647" s="1" t="s">
        <v>5953</v>
      </c>
      <c r="B647" s="1" t="s">
        <v>4344</v>
      </c>
      <c r="C647" s="16" t="s">
        <v>5954</v>
      </c>
      <c r="D647" s="1" t="s">
        <v>5955</v>
      </c>
      <c r="E647" s="2" t="s">
        <v>290</v>
      </c>
      <c r="G647" s="3" t="s">
        <v>4958</v>
      </c>
      <c r="H647" s="1" t="s">
        <v>2740</v>
      </c>
      <c r="I647" s="77">
        <v>44104</v>
      </c>
      <c r="K647" s="16" t="s">
        <v>5956</v>
      </c>
      <c r="L647" s="58" t="s">
        <v>5957</v>
      </c>
      <c r="M647" s="43" t="s">
        <v>5958</v>
      </c>
    </row>
    <row r="648" spans="1:13">
      <c r="A648" s="1" t="s">
        <v>6188</v>
      </c>
      <c r="B648" s="1" t="s">
        <v>1179</v>
      </c>
      <c r="C648" s="16" t="s">
        <v>6189</v>
      </c>
      <c r="D648" s="1" t="s">
        <v>6190</v>
      </c>
      <c r="E648" s="2" t="s">
        <v>50</v>
      </c>
      <c r="F648" s="2" t="s">
        <v>4276</v>
      </c>
      <c r="G648" s="3" t="s">
        <v>905</v>
      </c>
      <c r="H648" s="1" t="s">
        <v>486</v>
      </c>
      <c r="I648" s="77">
        <v>44208</v>
      </c>
      <c r="K648" s="16" t="s">
        <v>6191</v>
      </c>
      <c r="L648" s="58" t="s">
        <v>6192</v>
      </c>
      <c r="M648" s="43" t="s">
        <v>6193</v>
      </c>
    </row>
    <row r="649" spans="1:13">
      <c r="A649" s="1" t="s">
        <v>581</v>
      </c>
      <c r="B649" s="1" t="s">
        <v>805</v>
      </c>
      <c r="C649" s="16" t="s">
        <v>1372</v>
      </c>
      <c r="D649" s="1" t="s">
        <v>817</v>
      </c>
      <c r="E649" s="2" t="s">
        <v>78</v>
      </c>
      <c r="G649" s="3" t="s">
        <v>640</v>
      </c>
      <c r="H649" s="1" t="s">
        <v>1043</v>
      </c>
      <c r="I649" s="77" t="s">
        <v>1343</v>
      </c>
      <c r="K649" s="16" t="s">
        <v>1344</v>
      </c>
      <c r="L649" s="58" t="s">
        <v>3669</v>
      </c>
      <c r="M649" s="59" t="s">
        <v>2827</v>
      </c>
    </row>
    <row r="650" spans="1:13">
      <c r="A650" s="1" t="s">
        <v>581</v>
      </c>
      <c r="B650" s="1" t="s">
        <v>582</v>
      </c>
      <c r="C650" s="16" t="s">
        <v>1345</v>
      </c>
      <c r="D650" s="1" t="s">
        <v>586</v>
      </c>
      <c r="E650" s="2" t="s">
        <v>587</v>
      </c>
      <c r="F650" s="2" t="s">
        <v>588</v>
      </c>
      <c r="G650" s="3" t="s">
        <v>589</v>
      </c>
      <c r="H650" s="1" t="s">
        <v>1043</v>
      </c>
      <c r="I650" s="77" t="s">
        <v>1343</v>
      </c>
      <c r="K650" s="16" t="s">
        <v>1344</v>
      </c>
      <c r="L650" s="58" t="s">
        <v>3669</v>
      </c>
      <c r="M650" s="59" t="s">
        <v>2826</v>
      </c>
    </row>
    <row r="651" spans="1:13">
      <c r="A651" s="1" t="s">
        <v>1217</v>
      </c>
      <c r="B651" s="1" t="s">
        <v>975</v>
      </c>
      <c r="C651" s="16" t="s">
        <v>3357</v>
      </c>
      <c r="D651" s="1" t="s">
        <v>3358</v>
      </c>
      <c r="E651" s="2" t="s">
        <v>10</v>
      </c>
      <c r="G651" s="3" t="s">
        <v>3359</v>
      </c>
      <c r="H651" s="1" t="s">
        <v>3360</v>
      </c>
      <c r="I651" s="77" t="s">
        <v>3361</v>
      </c>
      <c r="K651" s="16" t="s">
        <v>3362</v>
      </c>
      <c r="L651" s="58" t="s">
        <v>3425</v>
      </c>
      <c r="M651" s="59" t="s">
        <v>3363</v>
      </c>
    </row>
    <row r="652" spans="1:13">
      <c r="A652" s="1" t="s">
        <v>1217</v>
      </c>
      <c r="B652" s="1" t="s">
        <v>1174</v>
      </c>
      <c r="C652" s="16" t="s">
        <v>2205</v>
      </c>
      <c r="D652" s="1" t="s">
        <v>1218</v>
      </c>
      <c r="E652" s="2" t="s">
        <v>1219</v>
      </c>
      <c r="G652" s="3" t="s">
        <v>1220</v>
      </c>
      <c r="H652" s="1" t="s">
        <v>2730</v>
      </c>
      <c r="I652" s="77" t="s">
        <v>2203</v>
      </c>
      <c r="K652" s="16" t="s">
        <v>2204</v>
      </c>
      <c r="L652" s="58" t="s">
        <v>3670</v>
      </c>
      <c r="M652" s="59" t="s">
        <v>2796</v>
      </c>
    </row>
    <row r="653" spans="1:13">
      <c r="A653" s="1" t="s">
        <v>329</v>
      </c>
      <c r="B653" s="1" t="s">
        <v>330</v>
      </c>
      <c r="C653" s="16" t="s">
        <v>1861</v>
      </c>
      <c r="D653" s="1" t="s">
        <v>331</v>
      </c>
      <c r="E653" s="2" t="s">
        <v>332</v>
      </c>
      <c r="G653" s="3" t="s">
        <v>333</v>
      </c>
      <c r="H653" s="1" t="s">
        <v>334</v>
      </c>
      <c r="I653" s="77" t="s">
        <v>1565</v>
      </c>
      <c r="K653" s="16" t="s">
        <v>1860</v>
      </c>
      <c r="L653" s="58" t="s">
        <v>3337</v>
      </c>
      <c r="M653" s="59" t="s">
        <v>1862</v>
      </c>
    </row>
    <row r="654" spans="1:13">
      <c r="A654" s="1" t="s">
        <v>3111</v>
      </c>
      <c r="B654" s="1" t="s">
        <v>195</v>
      </c>
      <c r="C654" s="16" t="s">
        <v>3115</v>
      </c>
      <c r="D654" s="1" t="s">
        <v>3114</v>
      </c>
      <c r="E654" s="2" t="s">
        <v>4011</v>
      </c>
      <c r="G654" s="3" t="s">
        <v>427</v>
      </c>
      <c r="H654" s="1" t="s">
        <v>428</v>
      </c>
      <c r="I654" s="77" t="s">
        <v>3108</v>
      </c>
      <c r="K654" s="16" t="s">
        <v>3112</v>
      </c>
      <c r="L654" s="58" t="s">
        <v>3426</v>
      </c>
      <c r="M654" s="59" t="s">
        <v>3113</v>
      </c>
    </row>
    <row r="655" spans="1:13">
      <c r="A655" s="1" t="s">
        <v>718</v>
      </c>
      <c r="B655" s="1" t="s">
        <v>40</v>
      </c>
      <c r="C655" s="16" t="s">
        <v>1891</v>
      </c>
      <c r="D655" s="1" t="s">
        <v>736</v>
      </c>
      <c r="E655" s="2" t="s">
        <v>587</v>
      </c>
      <c r="G655" s="3" t="s">
        <v>737</v>
      </c>
      <c r="H655" s="1" t="s">
        <v>2731</v>
      </c>
      <c r="I655" s="77" t="s">
        <v>1502</v>
      </c>
      <c r="K655" s="16" t="s">
        <v>1890</v>
      </c>
      <c r="L655" s="58" t="s">
        <v>3427</v>
      </c>
      <c r="M655" s="59" t="s">
        <v>3084</v>
      </c>
    </row>
    <row r="656" spans="1:13">
      <c r="A656" s="1" t="s">
        <v>4998</v>
      </c>
      <c r="B656" s="1" t="s">
        <v>72</v>
      </c>
      <c r="C656" s="16" t="s">
        <v>4999</v>
      </c>
      <c r="D656" s="1" t="s">
        <v>5000</v>
      </c>
      <c r="E656" s="2" t="s">
        <v>29</v>
      </c>
      <c r="G656" s="3" t="s">
        <v>5001</v>
      </c>
      <c r="H656" s="1" t="s">
        <v>5002</v>
      </c>
      <c r="I656" s="77" t="s">
        <v>5003</v>
      </c>
      <c r="K656" s="16" t="s">
        <v>5004</v>
      </c>
      <c r="L656" s="58" t="s">
        <v>5005</v>
      </c>
      <c r="M656" t="s">
        <v>5006</v>
      </c>
    </row>
    <row r="657" spans="1:25">
      <c r="A657" s="1" t="s">
        <v>5436</v>
      </c>
      <c r="B657" s="1" t="s">
        <v>5437</v>
      </c>
      <c r="C657" s="16" t="s">
        <v>5438</v>
      </c>
      <c r="D657" s="1" t="s">
        <v>5431</v>
      </c>
      <c r="E657" s="2" t="s">
        <v>78</v>
      </c>
      <c r="F657" s="2" t="s">
        <v>36</v>
      </c>
      <c r="G657" s="3" t="s">
        <v>638</v>
      </c>
      <c r="H657" s="1" t="s">
        <v>639</v>
      </c>
      <c r="I657" s="77" t="s">
        <v>5432</v>
      </c>
      <c r="K657" s="16" t="s">
        <v>5433</v>
      </c>
      <c r="L657" s="58" t="s">
        <v>5434</v>
      </c>
      <c r="M657" t="s">
        <v>5439</v>
      </c>
    </row>
    <row r="658" spans="1:25">
      <c r="A658" s="1" t="s">
        <v>1120</v>
      </c>
      <c r="B658" s="1" t="s">
        <v>745</v>
      </c>
      <c r="C658" s="16" t="s">
        <v>2143</v>
      </c>
      <c r="D658" s="1" t="s">
        <v>938</v>
      </c>
      <c r="E658" s="2" t="s">
        <v>1121</v>
      </c>
      <c r="G658" s="3" t="s">
        <v>1122</v>
      </c>
      <c r="H658" s="1" t="s">
        <v>2732</v>
      </c>
      <c r="I658" s="77" t="s">
        <v>2141</v>
      </c>
      <c r="K658" s="16" t="s">
        <v>2142</v>
      </c>
      <c r="L658" s="58" t="s">
        <v>5415</v>
      </c>
      <c r="M658" t="s">
        <v>5361</v>
      </c>
    </row>
    <row r="659" spans="1:25">
      <c r="A659" s="1" t="s">
        <v>6124</v>
      </c>
      <c r="B659" s="1" t="s">
        <v>1325</v>
      </c>
      <c r="C659" s="16" t="s">
        <v>6125</v>
      </c>
      <c r="D659" s="1" t="s">
        <v>6126</v>
      </c>
      <c r="E659" s="2" t="s">
        <v>220</v>
      </c>
      <c r="F659" s="2" t="s">
        <v>36</v>
      </c>
      <c r="G659" s="3" t="s">
        <v>427</v>
      </c>
      <c r="H659" s="1" t="s">
        <v>428</v>
      </c>
      <c r="I659" s="77">
        <v>44179</v>
      </c>
      <c r="K659" s="16" t="s">
        <v>6127</v>
      </c>
      <c r="L659" s="58" t="s">
        <v>6128</v>
      </c>
      <c r="M659" s="43" t="s">
        <v>6129</v>
      </c>
    </row>
    <row r="660" spans="1:25">
      <c r="A660" s="1" t="s">
        <v>217</v>
      </c>
      <c r="B660" s="1" t="s">
        <v>82</v>
      </c>
      <c r="C660" s="16" t="s">
        <v>1839</v>
      </c>
      <c r="D660" s="1" t="s">
        <v>3083</v>
      </c>
      <c r="E660" s="2" t="s">
        <v>517</v>
      </c>
      <c r="F660" s="2" t="s">
        <v>5206</v>
      </c>
      <c r="G660" s="3" t="s">
        <v>3082</v>
      </c>
      <c r="H660" s="1" t="s">
        <v>3081</v>
      </c>
      <c r="I660" s="77" t="s">
        <v>1494</v>
      </c>
      <c r="K660" s="16" t="s">
        <v>3049</v>
      </c>
      <c r="L660" s="58" t="s">
        <v>3671</v>
      </c>
      <c r="M660" t="s">
        <v>1840</v>
      </c>
    </row>
    <row r="661" spans="1:25">
      <c r="A661" s="1" t="s">
        <v>82</v>
      </c>
      <c r="B661" s="1" t="s">
        <v>863</v>
      </c>
      <c r="C661" s="16" t="s">
        <v>2409</v>
      </c>
      <c r="D661" s="1" t="s">
        <v>2407</v>
      </c>
      <c r="E661" s="2" t="s">
        <v>71</v>
      </c>
      <c r="G661" s="3" t="s">
        <v>2408</v>
      </c>
      <c r="H661" s="1" t="s">
        <v>2706</v>
      </c>
      <c r="I661" s="77" t="s">
        <v>2397</v>
      </c>
      <c r="K661" s="16" t="s">
        <v>3065</v>
      </c>
      <c r="L661" s="58" t="s">
        <v>3428</v>
      </c>
      <c r="M661" s="59" t="s">
        <v>2411</v>
      </c>
    </row>
    <row r="662" spans="1:25">
      <c r="A662" s="1" t="s">
        <v>1215</v>
      </c>
      <c r="B662" s="1" t="s">
        <v>120</v>
      </c>
      <c r="C662" s="16" t="s">
        <v>1403</v>
      </c>
      <c r="D662" s="1" t="s">
        <v>1216</v>
      </c>
      <c r="E662" s="2" t="s">
        <v>95</v>
      </c>
      <c r="G662" s="3" t="s">
        <v>1101</v>
      </c>
      <c r="H662" s="1" t="s">
        <v>1167</v>
      </c>
      <c r="I662" s="77" t="s">
        <v>1402</v>
      </c>
      <c r="K662" s="16" t="s">
        <v>1401</v>
      </c>
      <c r="L662" s="58" t="s">
        <v>3672</v>
      </c>
      <c r="M662" s="59" t="s">
        <v>1404</v>
      </c>
    </row>
    <row r="663" spans="1:25">
      <c r="A663" s="1" t="s">
        <v>3280</v>
      </c>
      <c r="B663" s="1" t="s">
        <v>326</v>
      </c>
      <c r="C663" s="16" t="s">
        <v>3865</v>
      </c>
      <c r="D663" s="1" t="s">
        <v>3863</v>
      </c>
      <c r="E663" s="2" t="s">
        <v>36</v>
      </c>
      <c r="F663" s="2" t="s">
        <v>3864</v>
      </c>
      <c r="G663" s="3" t="s">
        <v>297</v>
      </c>
      <c r="H663" s="1" t="s">
        <v>298</v>
      </c>
      <c r="I663" s="77">
        <v>43167</v>
      </c>
      <c r="K663" s="16" t="s">
        <v>5007</v>
      </c>
      <c r="L663" s="58" t="s">
        <v>5008</v>
      </c>
      <c r="M663" s="59" t="s">
        <v>3282</v>
      </c>
    </row>
    <row r="664" spans="1:25">
      <c r="A664" s="1" t="s">
        <v>859</v>
      </c>
      <c r="B664" s="1" t="s">
        <v>7</v>
      </c>
      <c r="C664" s="16" t="s">
        <v>2140</v>
      </c>
      <c r="D664" s="1" t="s">
        <v>870</v>
      </c>
      <c r="E664" s="2" t="s">
        <v>871</v>
      </c>
      <c r="G664" s="3" t="s">
        <v>504</v>
      </c>
      <c r="H664" s="1" t="s">
        <v>2701</v>
      </c>
      <c r="I664" s="77" t="s">
        <v>1439</v>
      </c>
      <c r="K664" s="16" t="s">
        <v>2139</v>
      </c>
      <c r="L664" s="58" t="s">
        <v>3429</v>
      </c>
      <c r="M664" s="59" t="s">
        <v>2533</v>
      </c>
      <c r="N664" s="3"/>
      <c r="O664" s="1"/>
      <c r="P664" s="16"/>
      <c r="Q664" s="16"/>
      <c r="R664" s="16"/>
      <c r="S664" s="16"/>
      <c r="T664" s="58"/>
      <c r="U664" s="65"/>
      <c r="V664" s="16"/>
      <c r="W664" s="16"/>
      <c r="X664" s="16"/>
      <c r="Y664" s="24"/>
    </row>
    <row r="665" spans="1:25">
      <c r="A665" s="1" t="s">
        <v>2881</v>
      </c>
      <c r="B665" s="1" t="s">
        <v>138</v>
      </c>
      <c r="C665" s="16" t="s">
        <v>2882</v>
      </c>
      <c r="D665" s="1" t="s">
        <v>4288</v>
      </c>
      <c r="E665" s="2" t="s">
        <v>430</v>
      </c>
      <c r="G665" s="3" t="s">
        <v>2955</v>
      </c>
      <c r="H665" s="1" t="s">
        <v>4764</v>
      </c>
      <c r="I665" s="77" t="s">
        <v>2682</v>
      </c>
      <c r="K665" s="16" t="s">
        <v>2158</v>
      </c>
      <c r="L665" s="58" t="s">
        <v>3430</v>
      </c>
      <c r="M665" t="s">
        <v>5327</v>
      </c>
      <c r="N665" s="3"/>
      <c r="O665" s="1"/>
      <c r="P665" s="16"/>
      <c r="Q665" s="16"/>
      <c r="R665" s="16"/>
      <c r="S665" s="16"/>
      <c r="T665" s="58"/>
      <c r="U665" s="65"/>
      <c r="V665" s="16"/>
      <c r="W665" s="16"/>
      <c r="X665" s="16"/>
      <c r="Y665" s="24"/>
    </row>
    <row r="666" spans="1:25">
      <c r="A666" s="1" t="s">
        <v>1128</v>
      </c>
      <c r="B666" s="1" t="s">
        <v>40</v>
      </c>
      <c r="C666" s="16" t="s">
        <v>1563</v>
      </c>
      <c r="D666" s="1" t="s">
        <v>1129</v>
      </c>
      <c r="E666" s="2" t="s">
        <v>1130</v>
      </c>
      <c r="G666" s="3" t="s">
        <v>1131</v>
      </c>
      <c r="H666" s="1" t="s">
        <v>2733</v>
      </c>
      <c r="I666" s="77" t="s">
        <v>1562</v>
      </c>
      <c r="K666" s="16" t="s">
        <v>1561</v>
      </c>
      <c r="L666" s="58" t="s">
        <v>3431</v>
      </c>
      <c r="M666" s="59" t="s">
        <v>2532</v>
      </c>
      <c r="N666" s="3"/>
      <c r="O666" s="1"/>
      <c r="P666" s="16"/>
      <c r="Q666" s="16"/>
      <c r="R666" s="16"/>
      <c r="S666" s="16"/>
      <c r="T666" s="58"/>
      <c r="U666" s="65"/>
      <c r="V666" s="16"/>
      <c r="W666" s="16"/>
      <c r="X666" s="16"/>
      <c r="Y666" s="24"/>
    </row>
    <row r="667" spans="1:25">
      <c r="A667" s="1" t="s">
        <v>889</v>
      </c>
      <c r="B667" s="1" t="s">
        <v>214</v>
      </c>
      <c r="C667" s="16" t="s">
        <v>1446</v>
      </c>
      <c r="D667" s="1" t="s">
        <v>909</v>
      </c>
      <c r="E667" s="2" t="s">
        <v>4002</v>
      </c>
      <c r="G667" s="3" t="s">
        <v>911</v>
      </c>
      <c r="H667" s="1" t="s">
        <v>565</v>
      </c>
      <c r="I667" s="77" t="s">
        <v>1445</v>
      </c>
      <c r="K667" s="16" t="s">
        <v>3050</v>
      </c>
      <c r="L667" s="58" t="s">
        <v>3432</v>
      </c>
      <c r="M667" s="59" t="s">
        <v>1447</v>
      </c>
      <c r="N667" s="3"/>
      <c r="O667" s="1"/>
      <c r="P667" s="16"/>
      <c r="Q667" s="16"/>
      <c r="R667" s="16"/>
      <c r="S667" s="16"/>
      <c r="T667" s="58"/>
      <c r="U667" s="65"/>
      <c r="V667" s="16"/>
      <c r="W667" s="16"/>
      <c r="X667" s="16"/>
      <c r="Y667" s="24"/>
    </row>
    <row r="668" spans="1:25">
      <c r="A668" s="1" t="s">
        <v>109</v>
      </c>
      <c r="B668" s="1" t="s">
        <v>110</v>
      </c>
      <c r="C668" s="16" t="s">
        <v>1798</v>
      </c>
      <c r="D668" s="1" t="s">
        <v>111</v>
      </c>
      <c r="E668" s="2" t="s">
        <v>4006</v>
      </c>
      <c r="G668" s="3" t="s">
        <v>112</v>
      </c>
      <c r="H668" s="1" t="s">
        <v>113</v>
      </c>
      <c r="I668" s="77" t="s">
        <v>1797</v>
      </c>
      <c r="K668" s="16" t="s">
        <v>3062</v>
      </c>
      <c r="L668" s="58" t="s">
        <v>3433</v>
      </c>
      <c r="M668" s="43" t="s">
        <v>5552</v>
      </c>
      <c r="N668" s="3"/>
      <c r="O668" s="1"/>
      <c r="P668" s="16"/>
      <c r="Q668" s="16"/>
      <c r="R668" s="16"/>
      <c r="S668" s="16"/>
      <c r="T668" s="58"/>
      <c r="U668" s="65"/>
      <c r="V668" s="16"/>
      <c r="W668" s="16"/>
      <c r="X668" s="16"/>
      <c r="Y668" s="24"/>
    </row>
    <row r="669" spans="1:25">
      <c r="A669" s="1" t="s">
        <v>5400</v>
      </c>
      <c r="B669" s="1" t="s">
        <v>5401</v>
      </c>
      <c r="C669" s="16" t="s">
        <v>5402</v>
      </c>
      <c r="D669" s="1" t="s">
        <v>5403</v>
      </c>
      <c r="E669" s="2" t="s">
        <v>739</v>
      </c>
      <c r="G669" s="3" t="s">
        <v>102</v>
      </c>
      <c r="H669" s="1" t="s">
        <v>103</v>
      </c>
      <c r="I669" s="77" t="s">
        <v>5347</v>
      </c>
      <c r="K669" s="16" t="s">
        <v>5404</v>
      </c>
      <c r="L669" s="58" t="s">
        <v>5405</v>
      </c>
      <c r="M669" t="s">
        <v>5406</v>
      </c>
      <c r="N669" s="3"/>
      <c r="O669" s="1"/>
      <c r="P669" s="16"/>
      <c r="Q669" s="16"/>
      <c r="R669" s="16"/>
      <c r="S669" s="16"/>
      <c r="T669" s="58"/>
      <c r="U669" s="65"/>
      <c r="V669" s="16"/>
      <c r="W669" s="16"/>
      <c r="X669" s="16"/>
      <c r="Y669" s="24"/>
    </row>
    <row r="670" spans="1:25">
      <c r="A670" s="1" t="s">
        <v>4249</v>
      </c>
      <c r="B670" s="1" t="s">
        <v>488</v>
      </c>
      <c r="C670" s="16" t="s">
        <v>4254</v>
      </c>
      <c r="D670" s="1" t="s">
        <v>4250</v>
      </c>
      <c r="E670" s="2" t="s">
        <v>517</v>
      </c>
      <c r="G670" s="3" t="s">
        <v>2070</v>
      </c>
      <c r="H670" s="1" t="s">
        <v>298</v>
      </c>
      <c r="I670" s="77">
        <v>43250</v>
      </c>
      <c r="K670" s="16" t="s">
        <v>4251</v>
      </c>
      <c r="L670" s="58" t="s">
        <v>4252</v>
      </c>
      <c r="M670" s="33" t="s">
        <v>4253</v>
      </c>
      <c r="N670" s="3"/>
      <c r="O670" s="1"/>
      <c r="P670" s="16"/>
      <c r="Q670" s="16"/>
      <c r="R670" s="16"/>
      <c r="S670" s="16"/>
      <c r="T670" s="58"/>
      <c r="U670" s="65"/>
      <c r="V670" s="16"/>
      <c r="W670" s="16"/>
      <c r="X670" s="16"/>
      <c r="Y670" s="24"/>
    </row>
    <row r="671" spans="1:25">
      <c r="A671" s="1" t="s">
        <v>6068</v>
      </c>
      <c r="B671" s="1" t="s">
        <v>6069</v>
      </c>
      <c r="C671" s="16" t="s">
        <v>6070</v>
      </c>
      <c r="D671" s="1" t="s">
        <v>6071</v>
      </c>
      <c r="E671" s="2" t="s">
        <v>58</v>
      </c>
      <c r="G671" s="3" t="s">
        <v>6072</v>
      </c>
      <c r="H671" s="1" t="s">
        <v>6073</v>
      </c>
      <c r="I671" s="77">
        <v>44156</v>
      </c>
      <c r="K671" s="16" t="s">
        <v>6074</v>
      </c>
      <c r="L671" s="58" t="s">
        <v>6075</v>
      </c>
      <c r="M671" s="43" t="s">
        <v>6076</v>
      </c>
      <c r="N671" s="3"/>
      <c r="O671" s="1"/>
      <c r="P671" s="16"/>
      <c r="Q671" s="16"/>
      <c r="R671" s="16"/>
      <c r="S671" s="16"/>
      <c r="T671" s="58"/>
      <c r="U671" s="65"/>
      <c r="V671" s="16"/>
      <c r="W671" s="16"/>
      <c r="X671" s="16"/>
      <c r="Y671" s="24"/>
    </row>
    <row r="672" spans="1:25">
      <c r="A672" s="1" t="s">
        <v>5710</v>
      </c>
      <c r="B672" s="1" t="s">
        <v>5711</v>
      </c>
      <c r="C672" s="16" t="s">
        <v>5712</v>
      </c>
      <c r="D672" s="1" t="s">
        <v>763</v>
      </c>
      <c r="E672" s="2" t="s">
        <v>5713</v>
      </c>
      <c r="G672" s="3" t="s">
        <v>1249</v>
      </c>
      <c r="H672" s="1" t="s">
        <v>2729</v>
      </c>
      <c r="I672" s="77">
        <v>43955</v>
      </c>
      <c r="K672" s="16" t="s">
        <v>5714</v>
      </c>
      <c r="L672" s="58" t="s">
        <v>5715</v>
      </c>
      <c r="M672" s="43" t="s">
        <v>5716</v>
      </c>
      <c r="N672" s="3"/>
      <c r="O672" s="1"/>
      <c r="P672" s="16"/>
      <c r="Q672" s="16"/>
      <c r="R672" s="16"/>
      <c r="S672" s="16"/>
      <c r="T672" s="58"/>
      <c r="U672" s="65"/>
      <c r="V672" s="16"/>
      <c r="W672" s="16"/>
      <c r="X672" s="16"/>
      <c r="Y672" s="24"/>
    </row>
    <row r="673" spans="1:25">
      <c r="A673" s="1" t="s">
        <v>5407</v>
      </c>
      <c r="B673" s="1" t="s">
        <v>70</v>
      </c>
      <c r="C673" s="16" t="s">
        <v>5408</v>
      </c>
      <c r="D673" s="1" t="s">
        <v>5409</v>
      </c>
      <c r="E673" s="2" t="s">
        <v>231</v>
      </c>
      <c r="G673" s="3" t="s">
        <v>5410</v>
      </c>
      <c r="H673" s="1" t="s">
        <v>5411</v>
      </c>
      <c r="I673" s="77" t="s">
        <v>5412</v>
      </c>
      <c r="K673" s="16" t="s">
        <v>2158</v>
      </c>
      <c r="L673" s="58" t="s">
        <v>5413</v>
      </c>
      <c r="M673" t="s">
        <v>5414</v>
      </c>
      <c r="N673" s="3"/>
      <c r="O673" s="1"/>
      <c r="P673" s="16"/>
      <c r="Q673" s="16"/>
      <c r="R673" s="16"/>
      <c r="S673" s="16"/>
      <c r="T673" s="58"/>
      <c r="U673" s="65"/>
      <c r="V673" s="16"/>
      <c r="W673" s="16"/>
      <c r="X673" s="16"/>
      <c r="Y673" s="24"/>
    </row>
    <row r="674" spans="1:25">
      <c r="A674" s="1" t="s">
        <v>1301</v>
      </c>
      <c r="B674" s="1" t="s">
        <v>1302</v>
      </c>
      <c r="C674" s="16" t="s">
        <v>1342</v>
      </c>
      <c r="D674" s="1" t="s">
        <v>1303</v>
      </c>
      <c r="E674" s="2" t="s">
        <v>800</v>
      </c>
      <c r="F674" s="2" t="s">
        <v>1304</v>
      </c>
      <c r="G674" s="3" t="s">
        <v>1305</v>
      </c>
      <c r="H674" s="1" t="s">
        <v>1211</v>
      </c>
      <c r="I674" s="77" t="s">
        <v>1340</v>
      </c>
      <c r="K674" s="16" t="s">
        <v>1341</v>
      </c>
      <c r="L674" s="58" t="s">
        <v>3928</v>
      </c>
      <c r="M674" s="59" t="s">
        <v>3929</v>
      </c>
      <c r="N674" s="3"/>
      <c r="O674" s="1"/>
      <c r="P674" s="16"/>
      <c r="Q674" s="16"/>
      <c r="R674" s="16"/>
      <c r="S674" s="16"/>
      <c r="T674" s="58"/>
      <c r="U674" s="65"/>
      <c r="V674" s="16"/>
      <c r="W674" s="16"/>
      <c r="X674" s="16"/>
      <c r="Y674" s="24"/>
    </row>
    <row r="675" spans="1:25">
      <c r="A675" s="1" t="s">
        <v>3958</v>
      </c>
      <c r="B675" s="1" t="s">
        <v>149</v>
      </c>
      <c r="C675" s="16" t="s">
        <v>3963</v>
      </c>
      <c r="D675" s="1" t="s">
        <v>3959</v>
      </c>
      <c r="E675" s="2" t="s">
        <v>873</v>
      </c>
      <c r="F675" s="2" t="s">
        <v>35</v>
      </c>
      <c r="G675" s="3" t="s">
        <v>3411</v>
      </c>
      <c r="H675" s="1" t="s">
        <v>428</v>
      </c>
      <c r="I675" s="77">
        <v>43179</v>
      </c>
      <c r="K675" s="16" t="s">
        <v>3960</v>
      </c>
      <c r="L675" s="58" t="s">
        <v>3961</v>
      </c>
      <c r="M675" s="59" t="s">
        <v>3962</v>
      </c>
      <c r="N675" s="3"/>
      <c r="O675" s="1"/>
      <c r="P675" s="16"/>
      <c r="Q675" s="16"/>
      <c r="R675" s="16"/>
      <c r="S675" s="16"/>
      <c r="T675" s="58"/>
      <c r="U675" s="65"/>
      <c r="V675" s="16"/>
      <c r="W675" s="16"/>
      <c r="X675" s="16"/>
      <c r="Y675" s="24"/>
    </row>
    <row r="676" spans="1:25">
      <c r="A676" s="1" t="s">
        <v>2939</v>
      </c>
      <c r="B676" s="1" t="s">
        <v>2940</v>
      </c>
      <c r="C676" s="16" t="s">
        <v>2942</v>
      </c>
      <c r="D676" s="1" t="s">
        <v>2941</v>
      </c>
      <c r="E676" s="2" t="s">
        <v>58</v>
      </c>
      <c r="G676" s="3" t="s">
        <v>158</v>
      </c>
      <c r="H676" s="1" t="s">
        <v>159</v>
      </c>
      <c r="I676" s="77" t="s">
        <v>2944</v>
      </c>
      <c r="K676" s="16" t="s">
        <v>2943</v>
      </c>
      <c r="L676" s="58" t="s">
        <v>3434</v>
      </c>
      <c r="M676" s="59" t="s">
        <v>2945</v>
      </c>
      <c r="N676" s="3"/>
      <c r="O676" s="1"/>
      <c r="P676" s="16"/>
      <c r="Q676" s="16"/>
      <c r="R676" s="16"/>
      <c r="S676" s="16"/>
      <c r="T676" s="58"/>
      <c r="U676" s="65"/>
      <c r="V676" s="16"/>
      <c r="W676" s="16"/>
      <c r="X676" s="16"/>
      <c r="Y676" s="24"/>
    </row>
    <row r="677" spans="1:25">
      <c r="A677" s="20" t="s">
        <v>2507</v>
      </c>
      <c r="B677" s="20" t="s">
        <v>2508</v>
      </c>
      <c r="C677" s="16" t="s">
        <v>2510</v>
      </c>
      <c r="D677" s="20" t="s">
        <v>829</v>
      </c>
      <c r="E677" s="21" t="s">
        <v>332</v>
      </c>
      <c r="F677" s="21"/>
      <c r="G677" s="16" t="s">
        <v>830</v>
      </c>
      <c r="H677" s="20" t="s">
        <v>831</v>
      </c>
      <c r="I677" s="77" t="s">
        <v>2509</v>
      </c>
      <c r="K677" s="25" t="s">
        <v>2928</v>
      </c>
      <c r="L677" s="58" t="s">
        <v>3435</v>
      </c>
      <c r="M677" t="s">
        <v>5199</v>
      </c>
      <c r="N677" s="3"/>
      <c r="O677" s="1"/>
      <c r="P677" s="16"/>
      <c r="Q677" s="16"/>
      <c r="R677" s="16"/>
      <c r="S677" s="16"/>
      <c r="T677" s="58"/>
      <c r="U677" s="65"/>
      <c r="V677" s="16"/>
      <c r="W677" s="16"/>
      <c r="X677" s="16"/>
      <c r="Y677" s="24"/>
    </row>
    <row r="678" spans="1:25">
      <c r="A678" s="1" t="s">
        <v>5877</v>
      </c>
      <c r="B678" s="1" t="s">
        <v>5878</v>
      </c>
      <c r="C678" s="16" t="s">
        <v>5879</v>
      </c>
      <c r="D678" s="1" t="s">
        <v>5880</v>
      </c>
      <c r="E678" s="2" t="s">
        <v>822</v>
      </c>
      <c r="G678" s="3" t="s">
        <v>3165</v>
      </c>
      <c r="H678" s="1" t="s">
        <v>3166</v>
      </c>
      <c r="I678" s="77">
        <v>44091</v>
      </c>
      <c r="K678" s="16" t="s">
        <v>5881</v>
      </c>
      <c r="L678" s="58" t="s">
        <v>5882</v>
      </c>
      <c r="M678" s="43" t="s">
        <v>5889</v>
      </c>
      <c r="N678" s="3"/>
      <c r="O678" s="1"/>
      <c r="P678" s="16"/>
      <c r="Q678" s="16"/>
      <c r="R678" s="16"/>
      <c r="S678" s="16"/>
      <c r="T678" s="58"/>
      <c r="U678" s="65"/>
      <c r="V678" s="16"/>
      <c r="W678" s="16"/>
      <c r="X678" s="16"/>
      <c r="Y678" s="24"/>
    </row>
    <row r="679" spans="1:25">
      <c r="A679" s="1" t="s">
        <v>1033</v>
      </c>
      <c r="B679" s="1" t="s">
        <v>577</v>
      </c>
      <c r="C679" s="16" t="s">
        <v>1368</v>
      </c>
      <c r="D679" s="1" t="s">
        <v>346</v>
      </c>
      <c r="E679" s="2" t="s">
        <v>1046</v>
      </c>
      <c r="G679" s="3" t="s">
        <v>936</v>
      </c>
      <c r="H679" s="1" t="s">
        <v>937</v>
      </c>
      <c r="I679" s="77" t="s">
        <v>1367</v>
      </c>
      <c r="K679" s="16" t="s">
        <v>3066</v>
      </c>
      <c r="L679" s="58" t="s">
        <v>3436</v>
      </c>
      <c r="M679" s="59" t="s">
        <v>1369</v>
      </c>
      <c r="N679" s="3"/>
      <c r="O679" s="1"/>
      <c r="P679" s="16"/>
      <c r="Q679" s="16"/>
      <c r="R679" s="16"/>
      <c r="S679" s="16"/>
      <c r="T679" s="58"/>
      <c r="U679" s="65"/>
      <c r="V679" s="16"/>
      <c r="W679" s="16"/>
      <c r="X679" s="16"/>
      <c r="Y679" s="24"/>
    </row>
    <row r="680" spans="1:25">
      <c r="A680" s="1" t="s">
        <v>630</v>
      </c>
      <c r="B680" s="1" t="s">
        <v>223</v>
      </c>
      <c r="C680" s="16" t="s">
        <v>1876</v>
      </c>
      <c r="D680" s="1" t="s">
        <v>646</v>
      </c>
      <c r="E680" s="2" t="s">
        <v>647</v>
      </c>
      <c r="G680" s="3" t="s">
        <v>21</v>
      </c>
      <c r="H680" s="1" t="s">
        <v>22</v>
      </c>
      <c r="I680" s="77" t="s">
        <v>1421</v>
      </c>
      <c r="K680" s="42" t="s">
        <v>3466</v>
      </c>
      <c r="L680" s="58" t="s">
        <v>3673</v>
      </c>
      <c r="M680" s="59" t="s">
        <v>3001</v>
      </c>
      <c r="N680" s="3"/>
      <c r="O680" s="1"/>
      <c r="P680" s="16"/>
      <c r="Q680" s="16"/>
      <c r="R680" s="16"/>
      <c r="S680" s="16"/>
      <c r="T680" s="58"/>
      <c r="U680" s="65"/>
      <c r="V680" s="16"/>
      <c r="W680" s="16"/>
      <c r="X680" s="16"/>
      <c r="Y680" s="24"/>
    </row>
    <row r="681" spans="1:25">
      <c r="A681" s="1" t="s">
        <v>4134</v>
      </c>
      <c r="B681" s="1" t="s">
        <v>149</v>
      </c>
      <c r="C681" s="16" t="s">
        <v>4140</v>
      </c>
      <c r="D681" s="1" t="s">
        <v>4135</v>
      </c>
      <c r="E681" s="2" t="s">
        <v>4136</v>
      </c>
      <c r="G681" s="3" t="s">
        <v>12</v>
      </c>
      <c r="H681" s="1" t="s">
        <v>13</v>
      </c>
      <c r="I681" s="77">
        <v>43192</v>
      </c>
      <c r="K681" s="16" t="s">
        <v>4137</v>
      </c>
      <c r="L681" s="58" t="s">
        <v>4138</v>
      </c>
      <c r="M681" s="33" t="s">
        <v>4139</v>
      </c>
      <c r="N681" s="3"/>
      <c r="O681" s="1"/>
      <c r="P681" s="16"/>
      <c r="Q681" s="16"/>
      <c r="R681" s="16"/>
      <c r="S681" s="16"/>
      <c r="T681" s="58"/>
      <c r="U681" s="65"/>
      <c r="V681" s="16"/>
      <c r="W681" s="16"/>
      <c r="X681" s="16"/>
      <c r="Y681" s="24"/>
    </row>
    <row r="682" spans="1:25">
      <c r="A682" s="1" t="s">
        <v>499</v>
      </c>
      <c r="B682" s="1" t="s">
        <v>789</v>
      </c>
      <c r="C682" s="16" t="s">
        <v>1588</v>
      </c>
      <c r="D682" s="1" t="s">
        <v>5793</v>
      </c>
      <c r="E682" s="2" t="s">
        <v>74</v>
      </c>
      <c r="G682" s="3" t="s">
        <v>612</v>
      </c>
      <c r="H682" s="1" t="s">
        <v>2765</v>
      </c>
      <c r="I682" s="77" t="s">
        <v>1520</v>
      </c>
      <c r="K682" s="16" t="s">
        <v>2837</v>
      </c>
      <c r="L682" s="58" t="s">
        <v>3675</v>
      </c>
      <c r="M682" s="59" t="s">
        <v>2838</v>
      </c>
      <c r="N682" s="3"/>
      <c r="O682" s="1"/>
      <c r="P682" s="16"/>
      <c r="Q682" s="16"/>
      <c r="R682" s="16"/>
      <c r="S682" s="16"/>
      <c r="T682" s="58"/>
      <c r="U682" s="65"/>
      <c r="V682" s="16"/>
      <c r="W682" s="16"/>
      <c r="X682" s="16"/>
      <c r="Y682" s="24"/>
    </row>
    <row r="683" spans="1:25">
      <c r="A683" s="1" t="s">
        <v>499</v>
      </c>
      <c r="B683" s="1" t="s">
        <v>447</v>
      </c>
      <c r="C683" s="16" t="s">
        <v>1577</v>
      </c>
      <c r="D683" s="1" t="s">
        <v>518</v>
      </c>
      <c r="E683" s="2" t="s">
        <v>4012</v>
      </c>
      <c r="G683" s="3" t="s">
        <v>519</v>
      </c>
      <c r="H683" s="1" t="s">
        <v>2734</v>
      </c>
      <c r="I683" s="77" t="s">
        <v>1362</v>
      </c>
      <c r="K683" s="16" t="s">
        <v>3051</v>
      </c>
      <c r="L683" s="58" t="s">
        <v>3674</v>
      </c>
      <c r="M683" s="59" t="s">
        <v>1578</v>
      </c>
      <c r="N683" s="3"/>
      <c r="O683" s="1"/>
      <c r="P683" s="16"/>
      <c r="Q683" s="16"/>
      <c r="R683" s="16"/>
      <c r="S683" s="16"/>
      <c r="T683" s="58"/>
      <c r="U683" s="65"/>
      <c r="V683" s="16"/>
      <c r="W683" s="16"/>
      <c r="X683" s="16"/>
      <c r="Y683" s="24"/>
    </row>
    <row r="684" spans="1:25">
      <c r="A684" s="1" t="s">
        <v>533</v>
      </c>
      <c r="B684" s="1" t="s">
        <v>7</v>
      </c>
      <c r="C684" s="16" t="s">
        <v>1788</v>
      </c>
      <c r="D684" s="1" t="s">
        <v>554</v>
      </c>
      <c r="E684" s="2" t="s">
        <v>555</v>
      </c>
      <c r="G684" s="3" t="s">
        <v>556</v>
      </c>
      <c r="H684" s="1" t="s">
        <v>2735</v>
      </c>
      <c r="I684" s="77" t="s">
        <v>1491</v>
      </c>
      <c r="K684" s="16" t="s">
        <v>1787</v>
      </c>
      <c r="L684" s="58" t="s">
        <v>3676</v>
      </c>
      <c r="M684" s="59" t="s">
        <v>2579</v>
      </c>
      <c r="N684" s="3"/>
      <c r="O684" s="1"/>
      <c r="P684" s="16"/>
      <c r="Q684" s="16"/>
      <c r="R684" s="16"/>
      <c r="S684" s="16"/>
      <c r="T684" s="58"/>
      <c r="U684" s="65"/>
      <c r="V684" s="16"/>
      <c r="W684" s="16"/>
      <c r="X684" s="16"/>
      <c r="Y684" s="24"/>
    </row>
    <row r="685" spans="1:25">
      <c r="A685" s="1" t="s">
        <v>5705</v>
      </c>
      <c r="B685" s="1" t="s">
        <v>5706</v>
      </c>
      <c r="C685" s="16" t="s">
        <v>5707</v>
      </c>
      <c r="D685" s="1" t="s">
        <v>933</v>
      </c>
      <c r="E685" s="2" t="s">
        <v>910</v>
      </c>
      <c r="G685" s="3" t="s">
        <v>1045</v>
      </c>
      <c r="H685" s="1" t="s">
        <v>960</v>
      </c>
      <c r="I685" s="77">
        <v>43949</v>
      </c>
      <c r="K685" s="16" t="s">
        <v>5287</v>
      </c>
      <c r="L685" s="58" t="s">
        <v>5708</v>
      </c>
      <c r="M685" s="43" t="s">
        <v>5709</v>
      </c>
      <c r="N685" s="3"/>
      <c r="O685" s="1"/>
      <c r="P685" s="16"/>
      <c r="Q685" s="16"/>
      <c r="R685" s="16"/>
      <c r="S685" s="16"/>
      <c r="T685" s="58"/>
      <c r="U685" s="65"/>
      <c r="V685" s="16"/>
      <c r="W685" s="16"/>
      <c r="X685" s="16"/>
      <c r="Y685" s="24"/>
    </row>
    <row r="686" spans="1:25">
      <c r="A686" s="1" t="s">
        <v>529</v>
      </c>
      <c r="B686" s="1" t="s">
        <v>530</v>
      </c>
      <c r="C686" s="16" t="s">
        <v>1501</v>
      </c>
      <c r="D686" s="1" t="s">
        <v>551</v>
      </c>
      <c r="E686" s="2" t="s">
        <v>20</v>
      </c>
      <c r="G686" s="3" t="s">
        <v>511</v>
      </c>
      <c r="H686" s="1" t="s">
        <v>2736</v>
      </c>
      <c r="I686" s="77" t="s">
        <v>1491</v>
      </c>
      <c r="K686" s="16" t="s">
        <v>1500</v>
      </c>
      <c r="L686" s="58" t="s">
        <v>3677</v>
      </c>
      <c r="M686" s="59" t="s">
        <v>2572</v>
      </c>
      <c r="N686" s="3"/>
      <c r="O686" s="1"/>
      <c r="P686" s="16"/>
      <c r="Q686" s="16"/>
      <c r="R686" s="16"/>
      <c r="S686" s="16"/>
      <c r="T686" s="58"/>
      <c r="U686" s="65"/>
      <c r="V686" s="16"/>
      <c r="W686" s="16"/>
      <c r="X686" s="16"/>
      <c r="Y686" s="24"/>
    </row>
    <row r="687" spans="1:25">
      <c r="A687" s="1" t="s">
        <v>5965</v>
      </c>
      <c r="B687" s="1" t="s">
        <v>5034</v>
      </c>
      <c r="C687" s="16" t="s">
        <v>5966</v>
      </c>
      <c r="D687" s="1" t="s">
        <v>5967</v>
      </c>
      <c r="E687" s="2" t="s">
        <v>426</v>
      </c>
      <c r="G687" s="3" t="s">
        <v>5968</v>
      </c>
      <c r="H687" s="1" t="s">
        <v>5969</v>
      </c>
      <c r="I687" s="77">
        <v>44112</v>
      </c>
      <c r="K687" s="16" t="s">
        <v>5970</v>
      </c>
      <c r="L687" s="58" t="s">
        <v>5965</v>
      </c>
      <c r="M687" s="43" t="s">
        <v>5971</v>
      </c>
      <c r="N687" s="3"/>
      <c r="O687" s="1"/>
      <c r="P687" s="16"/>
      <c r="Q687" s="16"/>
      <c r="R687" s="16"/>
      <c r="S687" s="16"/>
      <c r="T687" s="58"/>
      <c r="U687" s="65"/>
      <c r="V687" s="16"/>
      <c r="W687" s="16"/>
      <c r="X687" s="16"/>
      <c r="Y687" s="24"/>
    </row>
    <row r="688" spans="1:25">
      <c r="A688" s="1" t="s">
        <v>2290</v>
      </c>
      <c r="B688" s="1" t="s">
        <v>1282</v>
      </c>
      <c r="C688" s="16" t="s">
        <v>2292</v>
      </c>
      <c r="D688" s="1" t="s">
        <v>2291</v>
      </c>
      <c r="E688" s="2" t="s">
        <v>1138</v>
      </c>
      <c r="G688" s="3" t="s">
        <v>1045</v>
      </c>
      <c r="H688" s="1" t="s">
        <v>960</v>
      </c>
      <c r="I688" s="77" t="s">
        <v>2306</v>
      </c>
      <c r="K688" s="16" t="s">
        <v>2293</v>
      </c>
      <c r="L688" s="58" t="s">
        <v>3678</v>
      </c>
      <c r="M688" s="59" t="s">
        <v>2294</v>
      </c>
    </row>
    <row r="689" spans="1:13">
      <c r="A689" s="1" t="s">
        <v>6320</v>
      </c>
      <c r="B689" s="1" t="s">
        <v>6321</v>
      </c>
      <c r="C689" s="16" t="s">
        <v>6322</v>
      </c>
      <c r="D689" s="1" t="s">
        <v>6323</v>
      </c>
      <c r="E689" s="2" t="s">
        <v>278</v>
      </c>
      <c r="G689" s="3" t="s">
        <v>6324</v>
      </c>
      <c r="H689" s="1" t="s">
        <v>6325</v>
      </c>
      <c r="I689" s="77">
        <v>44265</v>
      </c>
      <c r="K689" s="16" t="s">
        <v>6326</v>
      </c>
      <c r="L689" s="58" t="s">
        <v>6327</v>
      </c>
      <c r="M689" s="43" t="s">
        <v>6328</v>
      </c>
    </row>
    <row r="690" spans="1:13">
      <c r="A690" s="1" t="s">
        <v>2136</v>
      </c>
      <c r="B690" s="1" t="s">
        <v>994</v>
      </c>
      <c r="C690" s="16" t="s">
        <v>2138</v>
      </c>
      <c r="D690" s="1" t="s">
        <v>1010</v>
      </c>
      <c r="E690" s="2" t="s">
        <v>800</v>
      </c>
      <c r="G690" s="3" t="s">
        <v>79</v>
      </c>
      <c r="H690" s="1" t="s">
        <v>80</v>
      </c>
      <c r="I690" s="77" t="s">
        <v>1392</v>
      </c>
      <c r="K690" s="16" t="s">
        <v>2137</v>
      </c>
      <c r="L690" s="58" t="s">
        <v>3679</v>
      </c>
      <c r="M690" s="59" t="s">
        <v>2535</v>
      </c>
    </row>
    <row r="691" spans="1:13">
      <c r="A691" s="1" t="s">
        <v>521</v>
      </c>
      <c r="B691" s="1" t="s">
        <v>522</v>
      </c>
      <c r="C691" s="16" t="s">
        <v>1411</v>
      </c>
      <c r="D691" s="1" t="s">
        <v>540</v>
      </c>
      <c r="E691" s="2" t="s">
        <v>426</v>
      </c>
      <c r="G691" s="3" t="s">
        <v>541</v>
      </c>
      <c r="H691" s="1" t="s">
        <v>542</v>
      </c>
      <c r="I691" s="77" t="s">
        <v>1362</v>
      </c>
      <c r="K691" s="16" t="s">
        <v>1410</v>
      </c>
      <c r="L691" s="58" t="s">
        <v>3680</v>
      </c>
      <c r="M691" s="59" t="s">
        <v>2531</v>
      </c>
    </row>
    <row r="692" spans="1:13">
      <c r="A692" s="1" t="s">
        <v>229</v>
      </c>
      <c r="B692" s="1" t="s">
        <v>27</v>
      </c>
      <c r="C692" s="16" t="s">
        <v>1378</v>
      </c>
      <c r="D692" s="1" t="s">
        <v>230</v>
      </c>
      <c r="E692" s="2" t="s">
        <v>231</v>
      </c>
      <c r="G692" s="3" t="s">
        <v>232</v>
      </c>
      <c r="H692" s="1" t="s">
        <v>233</v>
      </c>
      <c r="I692" s="77" t="s">
        <v>1377</v>
      </c>
      <c r="K692" s="16" t="s">
        <v>3067</v>
      </c>
      <c r="L692" s="58" t="s">
        <v>3437</v>
      </c>
      <c r="M692" s="59" t="s">
        <v>1379</v>
      </c>
    </row>
    <row r="693" spans="1:13">
      <c r="A693" s="1" t="s">
        <v>229</v>
      </c>
      <c r="B693" s="1" t="s">
        <v>377</v>
      </c>
      <c r="C693" s="16" t="s">
        <v>2976</v>
      </c>
      <c r="D693" s="1" t="s">
        <v>49</v>
      </c>
      <c r="E693" s="2" t="s">
        <v>50</v>
      </c>
      <c r="G693" s="3" t="s">
        <v>51</v>
      </c>
      <c r="H693" s="1" t="s">
        <v>52</v>
      </c>
      <c r="I693" s="77" t="s">
        <v>2973</v>
      </c>
      <c r="K693" s="16" t="s">
        <v>2974</v>
      </c>
      <c r="L693" s="58" t="s">
        <v>3681</v>
      </c>
      <c r="M693" s="59" t="s">
        <v>2975</v>
      </c>
    </row>
    <row r="694" spans="1:13">
      <c r="A694" s="1" t="s">
        <v>229</v>
      </c>
      <c r="B694" s="1" t="s">
        <v>751</v>
      </c>
      <c r="C694" s="16" t="s">
        <v>4430</v>
      </c>
      <c r="D694" s="1" t="s">
        <v>4425</v>
      </c>
      <c r="E694" s="2" t="s">
        <v>343</v>
      </c>
      <c r="G694" s="3" t="s">
        <v>1295</v>
      </c>
      <c r="H694" s="1" t="s">
        <v>1294</v>
      </c>
      <c r="I694" s="77" t="s">
        <v>4426</v>
      </c>
      <c r="K694" s="16" t="s">
        <v>4427</v>
      </c>
      <c r="L694" s="58" t="s">
        <v>4428</v>
      </c>
      <c r="M694" s="33" t="s">
        <v>4429</v>
      </c>
    </row>
    <row r="695" spans="1:13">
      <c r="A695" s="1" t="s">
        <v>4718</v>
      </c>
      <c r="B695" s="1" t="s">
        <v>4719</v>
      </c>
      <c r="C695" s="16" t="s">
        <v>4720</v>
      </c>
      <c r="D695" s="1" t="s">
        <v>4721</v>
      </c>
      <c r="E695" s="2" t="s">
        <v>4013</v>
      </c>
      <c r="G695" s="3" t="s">
        <v>4722</v>
      </c>
      <c r="H695" s="1" t="s">
        <v>4723</v>
      </c>
      <c r="I695" s="77" t="s">
        <v>4717</v>
      </c>
      <c r="K695" s="16" t="s">
        <v>4724</v>
      </c>
      <c r="L695" s="58" t="s">
        <v>4725</v>
      </c>
      <c r="M695" t="s">
        <v>4726</v>
      </c>
    </row>
    <row r="696" spans="1:13">
      <c r="A696" s="1" t="s">
        <v>837</v>
      </c>
      <c r="B696" s="1" t="s">
        <v>838</v>
      </c>
      <c r="C696" s="16" t="s">
        <v>2135</v>
      </c>
      <c r="D696" s="1" t="s">
        <v>8</v>
      </c>
      <c r="E696" s="2" t="s">
        <v>192</v>
      </c>
      <c r="G696" s="3" t="s">
        <v>846</v>
      </c>
      <c r="H696" s="1" t="s">
        <v>2737</v>
      </c>
      <c r="I696" s="77" t="s">
        <v>1468</v>
      </c>
      <c r="K696" s="16" t="s">
        <v>2002</v>
      </c>
      <c r="L696" s="58" t="s">
        <v>3438</v>
      </c>
      <c r="M696" s="59" t="s">
        <v>2951</v>
      </c>
    </row>
    <row r="697" spans="1:13">
      <c r="A697" s="1" t="s">
        <v>3009</v>
      </c>
      <c r="B697" s="1" t="s">
        <v>577</v>
      </c>
      <c r="C697" s="16" t="s">
        <v>3014</v>
      </c>
      <c r="D697" s="1" t="s">
        <v>3010</v>
      </c>
      <c r="E697" s="2" t="s">
        <v>517</v>
      </c>
      <c r="G697" s="3" t="s">
        <v>3011</v>
      </c>
      <c r="H697" s="1" t="s">
        <v>3012</v>
      </c>
      <c r="I697" s="77" t="s">
        <v>3006</v>
      </c>
      <c r="K697" s="16" t="s">
        <v>3013</v>
      </c>
      <c r="L697" s="58" t="s">
        <v>3439</v>
      </c>
      <c r="M697" s="59" t="s">
        <v>3015</v>
      </c>
    </row>
    <row r="698" spans="1:13">
      <c r="A698" s="1" t="s">
        <v>5744</v>
      </c>
      <c r="B698" s="1" t="s">
        <v>5745</v>
      </c>
      <c r="C698" s="16" t="s">
        <v>5746</v>
      </c>
      <c r="D698" s="1" t="s">
        <v>4991</v>
      </c>
      <c r="E698" s="2" t="s">
        <v>322</v>
      </c>
      <c r="G698" s="3" t="s">
        <v>4992</v>
      </c>
      <c r="H698" s="1" t="s">
        <v>4993</v>
      </c>
      <c r="I698" s="77">
        <v>43997</v>
      </c>
      <c r="K698" s="16" t="s">
        <v>4995</v>
      </c>
      <c r="L698" s="58" t="s">
        <v>5747</v>
      </c>
      <c r="M698" s="43" t="s">
        <v>5748</v>
      </c>
    </row>
    <row r="699" spans="1:13">
      <c r="A699" s="1" t="s">
        <v>5744</v>
      </c>
      <c r="B699" s="1" t="s">
        <v>5972</v>
      </c>
      <c r="C699" s="16" t="s">
        <v>5973</v>
      </c>
      <c r="D699" s="1" t="s">
        <v>5974</v>
      </c>
      <c r="E699" s="2" t="s">
        <v>5975</v>
      </c>
      <c r="G699" s="3" t="s">
        <v>1201</v>
      </c>
      <c r="H699" s="1" t="s">
        <v>5976</v>
      </c>
      <c r="I699" s="77">
        <v>44116</v>
      </c>
      <c r="K699" s="16" t="s">
        <v>5977</v>
      </c>
      <c r="L699" s="58" t="s">
        <v>5978</v>
      </c>
      <c r="M699" s="43" t="s">
        <v>5979</v>
      </c>
    </row>
    <row r="700" spans="1:13">
      <c r="A700" s="1" t="s">
        <v>5251</v>
      </c>
      <c r="B700" s="1" t="s">
        <v>82</v>
      </c>
      <c r="C700" s="16" t="s">
        <v>5252</v>
      </c>
      <c r="D700" s="1" t="s">
        <v>5253</v>
      </c>
      <c r="E700" s="2" t="s">
        <v>134</v>
      </c>
      <c r="G700" s="3" t="s">
        <v>237</v>
      </c>
      <c r="H700" s="1" t="s">
        <v>238</v>
      </c>
      <c r="I700" s="77" t="s">
        <v>5242</v>
      </c>
      <c r="K700" s="16" t="s">
        <v>5264</v>
      </c>
      <c r="L700" s="58" t="s">
        <v>5254</v>
      </c>
      <c r="M700" t="s">
        <v>5255</v>
      </c>
    </row>
    <row r="701" spans="1:13">
      <c r="A701" s="1" t="s">
        <v>1108</v>
      </c>
      <c r="B701" s="1" t="s">
        <v>1038</v>
      </c>
      <c r="C701" s="16" t="s">
        <v>1460</v>
      </c>
      <c r="D701" s="1" t="s">
        <v>1109</v>
      </c>
      <c r="E701" s="7" t="s">
        <v>240</v>
      </c>
      <c r="G701" s="3" t="s">
        <v>1110</v>
      </c>
      <c r="H701" s="1" t="s">
        <v>2738</v>
      </c>
      <c r="I701" s="77" t="s">
        <v>1459</v>
      </c>
      <c r="K701" s="16" t="s">
        <v>1458</v>
      </c>
      <c r="L701" s="58" t="s">
        <v>3440</v>
      </c>
      <c r="M701" s="59" t="s">
        <v>2638</v>
      </c>
    </row>
    <row r="702" spans="1:13">
      <c r="A702" s="1" t="s">
        <v>5440</v>
      </c>
      <c r="B702" s="1" t="s">
        <v>5352</v>
      </c>
      <c r="C702" s="16" t="s">
        <v>5441</v>
      </c>
      <c r="D702" s="1" t="s">
        <v>5442</v>
      </c>
      <c r="E702" s="2" t="s">
        <v>5443</v>
      </c>
      <c r="G702" s="3" t="s">
        <v>5444</v>
      </c>
      <c r="H702" s="1" t="s">
        <v>5445</v>
      </c>
      <c r="I702" s="77" t="s">
        <v>5446</v>
      </c>
      <c r="K702" s="16" t="s">
        <v>5447</v>
      </c>
      <c r="L702" s="58" t="s">
        <v>5448</v>
      </c>
      <c r="M702" t="s">
        <v>5449</v>
      </c>
    </row>
    <row r="703" spans="1:13">
      <c r="A703" s="1" t="s">
        <v>4874</v>
      </c>
      <c r="B703" s="1" t="s">
        <v>4875</v>
      </c>
      <c r="C703" s="16" t="s">
        <v>4876</v>
      </c>
      <c r="D703" s="1" t="s">
        <v>4877</v>
      </c>
      <c r="E703" s="2" t="s">
        <v>4878</v>
      </c>
      <c r="G703" s="3" t="s">
        <v>4879</v>
      </c>
      <c r="H703" s="1" t="s">
        <v>2746</v>
      </c>
      <c r="I703" s="77" t="s">
        <v>4880</v>
      </c>
      <c r="K703" s="16" t="s">
        <v>4881</v>
      </c>
      <c r="L703" s="58" t="s">
        <v>4882</v>
      </c>
      <c r="M703" t="s">
        <v>4883</v>
      </c>
    </row>
    <row r="704" spans="1:13">
      <c r="A704" s="1" t="s">
        <v>2346</v>
      </c>
      <c r="B704" s="1" t="s">
        <v>72</v>
      </c>
      <c r="C704" s="16" t="s">
        <v>2344</v>
      </c>
      <c r="D704" s="1" t="s">
        <v>2347</v>
      </c>
      <c r="E704" s="2" t="s">
        <v>236</v>
      </c>
      <c r="G704" s="3" t="s">
        <v>2348</v>
      </c>
      <c r="H704" s="1" t="s">
        <v>2739</v>
      </c>
      <c r="I704" s="77" t="s">
        <v>2349</v>
      </c>
      <c r="K704" s="16" t="s">
        <v>2345</v>
      </c>
      <c r="L704" s="58" t="s">
        <v>3441</v>
      </c>
      <c r="M704" s="59" t="s">
        <v>2910</v>
      </c>
    </row>
    <row r="705" spans="1:13">
      <c r="A705" s="1" t="s">
        <v>6300</v>
      </c>
      <c r="B705" s="1" t="s">
        <v>6301</v>
      </c>
      <c r="C705" s="16" t="s">
        <v>6302</v>
      </c>
      <c r="D705" s="1" t="s">
        <v>6303</v>
      </c>
      <c r="E705" s="2" t="s">
        <v>35</v>
      </c>
      <c r="G705" s="3" t="s">
        <v>232</v>
      </c>
      <c r="H705" s="1" t="s">
        <v>233</v>
      </c>
      <c r="I705" s="77">
        <v>44256</v>
      </c>
      <c r="K705" s="16" t="s">
        <v>6304</v>
      </c>
      <c r="L705" s="58" t="s">
        <v>6305</v>
      </c>
      <c r="M705" s="43" t="s">
        <v>6306</v>
      </c>
    </row>
    <row r="706" spans="1:13">
      <c r="A706" s="1" t="s">
        <v>69</v>
      </c>
      <c r="B706" s="1" t="s">
        <v>70</v>
      </c>
      <c r="C706" s="16" t="s">
        <v>2134</v>
      </c>
      <c r="D706" s="1" t="s">
        <v>2648</v>
      </c>
      <c r="E706" s="2" t="s">
        <v>588</v>
      </c>
      <c r="G706" s="3" t="s">
        <v>314</v>
      </c>
      <c r="H706" s="1" t="s">
        <v>2740</v>
      </c>
      <c r="I706" s="77">
        <v>42093</v>
      </c>
      <c r="K706" s="16" t="s">
        <v>2133</v>
      </c>
      <c r="L706" s="58" t="s">
        <v>3442</v>
      </c>
      <c r="M706" s="59" t="s">
        <v>2649</v>
      </c>
    </row>
    <row r="707" spans="1:13">
      <c r="A707" s="1" t="s">
        <v>3133</v>
      </c>
      <c r="B707" s="1" t="s">
        <v>582</v>
      </c>
      <c r="C707" s="16" t="s">
        <v>3138</v>
      </c>
      <c r="D707" s="1" t="s">
        <v>3134</v>
      </c>
      <c r="E707" s="2" t="s">
        <v>343</v>
      </c>
      <c r="G707" s="3" t="s">
        <v>1134</v>
      </c>
      <c r="H707" s="1" t="s">
        <v>334</v>
      </c>
      <c r="I707" s="77" t="s">
        <v>3135</v>
      </c>
      <c r="K707" s="16" t="s">
        <v>3136</v>
      </c>
      <c r="L707" s="58" t="s">
        <v>3682</v>
      </c>
      <c r="M707" s="59" t="s">
        <v>3137</v>
      </c>
    </row>
    <row r="708" spans="1:13">
      <c r="A708" s="1" t="s">
        <v>4396</v>
      </c>
      <c r="B708" s="1" t="s">
        <v>4397</v>
      </c>
      <c r="C708" s="16" t="s">
        <v>4402</v>
      </c>
      <c r="D708" s="1" t="s">
        <v>4398</v>
      </c>
      <c r="E708" s="2" t="s">
        <v>4399</v>
      </c>
      <c r="G708" s="3" t="s">
        <v>21</v>
      </c>
      <c r="H708" s="1" t="s">
        <v>22</v>
      </c>
      <c r="I708" s="77">
        <v>43318</v>
      </c>
      <c r="K708" s="16" t="s">
        <v>4400</v>
      </c>
      <c r="L708" s="58" t="s">
        <v>4401</v>
      </c>
      <c r="M708" t="s">
        <v>5524</v>
      </c>
    </row>
    <row r="709" spans="1:13">
      <c r="A709" s="1" t="s">
        <v>709</v>
      </c>
      <c r="B709" s="1" t="s">
        <v>710</v>
      </c>
      <c r="C709" s="16" t="s">
        <v>1443</v>
      </c>
      <c r="D709" s="1" t="s">
        <v>726</v>
      </c>
      <c r="E709" s="2" t="s">
        <v>555</v>
      </c>
      <c r="G709" s="3" t="s">
        <v>91</v>
      </c>
      <c r="H709" s="1" t="s">
        <v>2741</v>
      </c>
      <c r="I709" s="77" t="s">
        <v>1428</v>
      </c>
      <c r="K709" s="16" t="s">
        <v>1442</v>
      </c>
      <c r="L709" s="58" t="s">
        <v>3683</v>
      </c>
      <c r="M709" s="59" t="s">
        <v>1444</v>
      </c>
    </row>
    <row r="710" spans="1:13">
      <c r="A710" s="1" t="s">
        <v>3396</v>
      </c>
      <c r="B710" s="1" t="s">
        <v>704</v>
      </c>
      <c r="C710" s="16" t="s">
        <v>3397</v>
      </c>
      <c r="D710" s="1" t="s">
        <v>3398</v>
      </c>
      <c r="E710" s="2" t="s">
        <v>866</v>
      </c>
      <c r="G710" s="3" t="s">
        <v>141</v>
      </c>
      <c r="H710" s="1" t="s">
        <v>428</v>
      </c>
      <c r="I710" s="77" t="s">
        <v>3393</v>
      </c>
      <c r="K710" s="16" t="s">
        <v>3399</v>
      </c>
      <c r="L710" s="58" t="s">
        <v>3684</v>
      </c>
      <c r="M710" s="43" t="s">
        <v>5908</v>
      </c>
    </row>
    <row r="711" spans="1:13">
      <c r="A711" s="1" t="s">
        <v>1144</v>
      </c>
      <c r="B711" s="1" t="s">
        <v>438</v>
      </c>
      <c r="C711" s="16" t="s">
        <v>1466</v>
      </c>
      <c r="D711" s="1" t="s">
        <v>1145</v>
      </c>
      <c r="E711" s="2" t="s">
        <v>35</v>
      </c>
      <c r="G711" s="3" t="s">
        <v>869</v>
      </c>
      <c r="H711" s="1" t="s">
        <v>2742</v>
      </c>
      <c r="I711" s="77" t="s">
        <v>1465</v>
      </c>
      <c r="K711" s="16" t="s">
        <v>1464</v>
      </c>
      <c r="L711" s="58" t="s">
        <v>3685</v>
      </c>
      <c r="M711" s="59" t="s">
        <v>2864</v>
      </c>
    </row>
    <row r="712" spans="1:13">
      <c r="A712" s="1" t="s">
        <v>1307</v>
      </c>
      <c r="B712" s="1" t="s">
        <v>1308</v>
      </c>
      <c r="C712" s="16" t="s">
        <v>1708</v>
      </c>
      <c r="D712" s="1" t="s">
        <v>2830</v>
      </c>
      <c r="E712" s="2" t="s">
        <v>778</v>
      </c>
      <c r="G712" s="3" t="s">
        <v>2831</v>
      </c>
      <c r="H712" s="1" t="s">
        <v>2832</v>
      </c>
      <c r="I712" s="77" t="s">
        <v>1707</v>
      </c>
      <c r="K712" s="16" t="s">
        <v>1706</v>
      </c>
      <c r="L712" s="58" t="s">
        <v>3443</v>
      </c>
      <c r="M712" s="59" t="s">
        <v>2833</v>
      </c>
    </row>
    <row r="713" spans="1:13">
      <c r="A713" s="5" t="s">
        <v>1087</v>
      </c>
      <c r="B713" s="6" t="s">
        <v>7</v>
      </c>
      <c r="C713" s="17" t="s">
        <v>2016</v>
      </c>
      <c r="D713" s="5" t="s">
        <v>991</v>
      </c>
      <c r="E713" s="7" t="s">
        <v>1070</v>
      </c>
      <c r="F713" s="7"/>
      <c r="G713" s="8" t="s">
        <v>1071</v>
      </c>
      <c r="H713" s="6" t="s">
        <v>3900</v>
      </c>
      <c r="I713" s="78" t="s">
        <v>1496</v>
      </c>
      <c r="J713" s="17"/>
      <c r="K713" s="17" t="s">
        <v>2015</v>
      </c>
      <c r="L713" s="58" t="s">
        <v>3901</v>
      </c>
      <c r="M713" s="59" t="s">
        <v>3902</v>
      </c>
    </row>
    <row r="714" spans="1:13">
      <c r="A714" s="5" t="s">
        <v>1085</v>
      </c>
      <c r="B714" s="6" t="s">
        <v>1064</v>
      </c>
      <c r="C714" s="17" t="s">
        <v>2131</v>
      </c>
      <c r="D714" s="5" t="s">
        <v>368</v>
      </c>
      <c r="E714" s="7" t="s">
        <v>1065</v>
      </c>
      <c r="F714" s="7"/>
      <c r="G714" s="8" t="s">
        <v>1066</v>
      </c>
      <c r="H714" s="6" t="s">
        <v>2743</v>
      </c>
      <c r="I714" s="78" t="s">
        <v>2132</v>
      </c>
      <c r="J714" s="17"/>
      <c r="K714" s="17" t="s">
        <v>2129</v>
      </c>
      <c r="L714" s="58" t="s">
        <v>3444</v>
      </c>
      <c r="M714" s="59" t="s">
        <v>2816</v>
      </c>
    </row>
    <row r="715" spans="1:13">
      <c r="A715" s="5" t="s">
        <v>1085</v>
      </c>
      <c r="B715" s="6" t="s">
        <v>567</v>
      </c>
      <c r="C715" s="17" t="s">
        <v>2130</v>
      </c>
      <c r="D715" s="5" t="s">
        <v>1072</v>
      </c>
      <c r="E715" s="7" t="s">
        <v>1065</v>
      </c>
      <c r="F715" s="7"/>
      <c r="G715" s="8" t="s">
        <v>1066</v>
      </c>
      <c r="H715" s="6" t="s">
        <v>2743</v>
      </c>
      <c r="I715" s="78" t="s">
        <v>1496</v>
      </c>
      <c r="J715" s="17"/>
      <c r="K715" s="17" t="s">
        <v>2129</v>
      </c>
      <c r="L715" s="58" t="s">
        <v>3444</v>
      </c>
      <c r="M715" s="59" t="s">
        <v>2874</v>
      </c>
    </row>
    <row r="716" spans="1:13">
      <c r="A716" s="1" t="s">
        <v>6418</v>
      </c>
      <c r="B716" s="1" t="s">
        <v>6419</v>
      </c>
      <c r="C716" s="16" t="s">
        <v>6420</v>
      </c>
      <c r="D716" s="1" t="s">
        <v>2050</v>
      </c>
      <c r="E716" s="2" t="s">
        <v>374</v>
      </c>
      <c r="F716" s="2" t="s">
        <v>4327</v>
      </c>
      <c r="G716" s="3" t="s">
        <v>6421</v>
      </c>
      <c r="H716" s="1" t="s">
        <v>6422</v>
      </c>
      <c r="I716" s="77">
        <v>44307</v>
      </c>
      <c r="K716" s="16" t="s">
        <v>6423</v>
      </c>
      <c r="L716" s="58" t="s">
        <v>6424</v>
      </c>
      <c r="M716" s="43" t="s">
        <v>6425</v>
      </c>
    </row>
    <row r="717" spans="1:13">
      <c r="A717" s="1" t="s">
        <v>5351</v>
      </c>
      <c r="B717" s="1" t="s">
        <v>5352</v>
      </c>
      <c r="C717" s="16" t="s">
        <v>5353</v>
      </c>
      <c r="D717" s="1" t="s">
        <v>5354</v>
      </c>
      <c r="E717" s="2" t="s">
        <v>71</v>
      </c>
      <c r="G717" s="3" t="s">
        <v>5355</v>
      </c>
      <c r="H717" s="1" t="s">
        <v>5356</v>
      </c>
      <c r="I717" s="77" t="s">
        <v>5357</v>
      </c>
      <c r="K717" s="16" t="s">
        <v>5358</v>
      </c>
      <c r="L717" s="58" t="s">
        <v>5359</v>
      </c>
      <c r="M717" t="s">
        <v>5360</v>
      </c>
    </row>
    <row r="718" spans="1:13">
      <c r="A718" s="1" t="s">
        <v>6399</v>
      </c>
      <c r="B718" s="1" t="s">
        <v>40</v>
      </c>
      <c r="C718" s="16" t="s">
        <v>6400</v>
      </c>
      <c r="D718" s="1" t="s">
        <v>6401</v>
      </c>
      <c r="E718" s="2" t="s">
        <v>828</v>
      </c>
      <c r="G718" s="3" t="s">
        <v>2265</v>
      </c>
      <c r="H718" s="1" t="s">
        <v>2266</v>
      </c>
      <c r="I718" s="77">
        <v>44295</v>
      </c>
      <c r="K718" s="16" t="s">
        <v>6402</v>
      </c>
      <c r="L718" s="58" t="s">
        <v>6403</v>
      </c>
      <c r="M718" s="43" t="s">
        <v>6404</v>
      </c>
    </row>
    <row r="719" spans="1:13">
      <c r="A719" s="1" t="s">
        <v>6182</v>
      </c>
      <c r="B719" s="1" t="s">
        <v>82</v>
      </c>
      <c r="C719" s="16" t="s">
        <v>6183</v>
      </c>
      <c r="D719" s="1" t="s">
        <v>6184</v>
      </c>
      <c r="E719" s="2" t="s">
        <v>145</v>
      </c>
      <c r="G719" s="3" t="s">
        <v>465</v>
      </c>
      <c r="H719" s="1" t="s">
        <v>5931</v>
      </c>
      <c r="I719" s="77">
        <v>44206</v>
      </c>
      <c r="K719" s="16" t="s">
        <v>6185</v>
      </c>
      <c r="L719" s="58" t="s">
        <v>6186</v>
      </c>
      <c r="M719" s="43" t="s">
        <v>6187</v>
      </c>
    </row>
    <row r="720" spans="1:13">
      <c r="A720" s="1" t="s">
        <v>6182</v>
      </c>
      <c r="B720" s="1" t="s">
        <v>5686</v>
      </c>
      <c r="C720" s="16" t="s">
        <v>6352</v>
      </c>
      <c r="D720" s="1" t="s">
        <v>4979</v>
      </c>
      <c r="E720" s="2" t="s">
        <v>873</v>
      </c>
      <c r="G720" s="3" t="s">
        <v>485</v>
      </c>
      <c r="H720" s="1" t="s">
        <v>6353</v>
      </c>
      <c r="I720" s="77">
        <v>44266</v>
      </c>
      <c r="K720" s="16" t="s">
        <v>6354</v>
      </c>
      <c r="L720" s="58" t="s">
        <v>6355</v>
      </c>
      <c r="M720" s="43" t="s">
        <v>6356</v>
      </c>
    </row>
    <row r="721" spans="1:13">
      <c r="A721" s="1" t="s">
        <v>1221</v>
      </c>
      <c r="B721" s="1" t="s">
        <v>377</v>
      </c>
      <c r="C721" s="16" t="s">
        <v>1803</v>
      </c>
      <c r="D721" s="1" t="s">
        <v>1222</v>
      </c>
      <c r="E721" s="2" t="s">
        <v>332</v>
      </c>
      <c r="G721" s="3" t="s">
        <v>762</v>
      </c>
      <c r="H721" s="1" t="s">
        <v>2744</v>
      </c>
      <c r="I721" s="77" t="s">
        <v>1802</v>
      </c>
      <c r="K721" s="16" t="s">
        <v>3068</v>
      </c>
      <c r="L721" s="58" t="s">
        <v>3445</v>
      </c>
      <c r="M721" s="59" t="s">
        <v>2836</v>
      </c>
    </row>
    <row r="722" spans="1:13">
      <c r="A722" s="1" t="s">
        <v>1187</v>
      </c>
      <c r="B722" s="1" t="s">
        <v>320</v>
      </c>
      <c r="C722" s="16" t="s">
        <v>1528</v>
      </c>
      <c r="D722" s="1" t="s">
        <v>1188</v>
      </c>
      <c r="E722" s="2" t="s">
        <v>296</v>
      </c>
      <c r="G722" s="3" t="s">
        <v>431</v>
      </c>
      <c r="H722" s="1" t="s">
        <v>432</v>
      </c>
      <c r="I722" s="77" t="s">
        <v>1527</v>
      </c>
      <c r="K722" s="16" t="s">
        <v>1526</v>
      </c>
      <c r="L722" s="58" t="s">
        <v>3446</v>
      </c>
      <c r="M722" s="59" t="s">
        <v>2950</v>
      </c>
    </row>
    <row r="723" spans="1:13">
      <c r="A723" s="1" t="s">
        <v>2884</v>
      </c>
      <c r="B723" s="1" t="s">
        <v>389</v>
      </c>
      <c r="C723" s="16" t="s">
        <v>2887</v>
      </c>
      <c r="D723" s="1" t="s">
        <v>579</v>
      </c>
      <c r="E723" s="2" t="s">
        <v>517</v>
      </c>
      <c r="G723" s="3" t="s">
        <v>333</v>
      </c>
      <c r="H723" s="1" t="s">
        <v>2885</v>
      </c>
      <c r="I723" s="77" t="s">
        <v>2682</v>
      </c>
      <c r="K723" s="16" t="s">
        <v>2886</v>
      </c>
      <c r="L723" s="58" t="s">
        <v>3686</v>
      </c>
      <c r="M723" s="59" t="s">
        <v>2888</v>
      </c>
    </row>
    <row r="724" spans="1:13">
      <c r="A724" s="1" t="s">
        <v>5516</v>
      </c>
      <c r="B724" s="1" t="s">
        <v>5517</v>
      </c>
      <c r="C724" s="16" t="s">
        <v>5518</v>
      </c>
      <c r="D724" s="1" t="s">
        <v>5519</v>
      </c>
      <c r="E724" s="2" t="s">
        <v>5520</v>
      </c>
      <c r="G724" s="3" t="s">
        <v>766</v>
      </c>
      <c r="H724" s="1" t="s">
        <v>767</v>
      </c>
      <c r="I724" s="77">
        <v>43847</v>
      </c>
      <c r="K724" s="16" t="s">
        <v>5521</v>
      </c>
      <c r="L724" s="58" t="s">
        <v>5522</v>
      </c>
      <c r="M724" t="s">
        <v>5523</v>
      </c>
    </row>
    <row r="725" spans="1:13">
      <c r="A725" s="1" t="s">
        <v>1306</v>
      </c>
      <c r="B725" s="1" t="s">
        <v>72</v>
      </c>
      <c r="C725" s="16" t="s">
        <v>1381</v>
      </c>
      <c r="D725" s="1" t="s">
        <v>94</v>
      </c>
      <c r="E725" s="2" t="s">
        <v>248</v>
      </c>
      <c r="F725" s="2" t="s">
        <v>74</v>
      </c>
      <c r="G725" s="3" t="s">
        <v>485</v>
      </c>
      <c r="H725" s="1" t="s">
        <v>2745</v>
      </c>
      <c r="I725" s="77" t="s">
        <v>1380</v>
      </c>
      <c r="K725" s="41" t="s">
        <v>3085</v>
      </c>
      <c r="L725" s="58" t="s">
        <v>3447</v>
      </c>
      <c r="M725" s="59" t="s">
        <v>1382</v>
      </c>
    </row>
    <row r="726" spans="1:13">
      <c r="A726" s="1" t="s">
        <v>6012</v>
      </c>
      <c r="B726" s="1" t="s">
        <v>6013</v>
      </c>
      <c r="C726" s="16" t="s">
        <v>6014</v>
      </c>
      <c r="D726" s="1" t="s">
        <v>6015</v>
      </c>
      <c r="E726" s="2" t="s">
        <v>278</v>
      </c>
      <c r="F726" s="2" t="s">
        <v>1119</v>
      </c>
      <c r="G726" s="3" t="s">
        <v>79</v>
      </c>
      <c r="H726" s="1" t="s">
        <v>80</v>
      </c>
      <c r="I726" s="77" t="s">
        <v>6044</v>
      </c>
      <c r="K726" s="16" t="s">
        <v>6016</v>
      </c>
      <c r="L726" s="58" t="s">
        <v>6017</v>
      </c>
      <c r="M726" s="43" t="s">
        <v>6018</v>
      </c>
    </row>
    <row r="727" spans="1:13">
      <c r="A727" s="1" t="s">
        <v>3936</v>
      </c>
      <c r="B727" s="1" t="s">
        <v>1287</v>
      </c>
      <c r="C727" s="16" t="s">
        <v>3941</v>
      </c>
      <c r="D727" s="1" t="s">
        <v>5725</v>
      </c>
      <c r="E727" s="2" t="s">
        <v>5726</v>
      </c>
      <c r="G727" s="3" t="s">
        <v>102</v>
      </c>
      <c r="H727" s="1" t="s">
        <v>5636</v>
      </c>
      <c r="I727" s="77">
        <v>43139</v>
      </c>
      <c r="K727" s="16" t="s">
        <v>3938</v>
      </c>
      <c r="L727" s="58" t="s">
        <v>3939</v>
      </c>
      <c r="M727" s="59" t="s">
        <v>3940</v>
      </c>
    </row>
    <row r="728" spans="1:13">
      <c r="A728" s="1" t="s">
        <v>2689</v>
      </c>
      <c r="B728" s="1" t="s">
        <v>77</v>
      </c>
      <c r="C728" s="35" t="s">
        <v>2694</v>
      </c>
      <c r="D728" s="1" t="s">
        <v>2690</v>
      </c>
      <c r="E728" s="2" t="s">
        <v>36</v>
      </c>
      <c r="G728" s="3" t="s">
        <v>901</v>
      </c>
      <c r="H728" s="1" t="s">
        <v>2691</v>
      </c>
      <c r="I728" s="77" t="s">
        <v>2682</v>
      </c>
      <c r="K728" s="16" t="s">
        <v>2692</v>
      </c>
      <c r="L728" s="58" t="s">
        <v>3448</v>
      </c>
      <c r="M728" s="59" t="s">
        <v>2693</v>
      </c>
    </row>
    <row r="729" spans="1:13">
      <c r="A729" s="1" t="s">
        <v>2689</v>
      </c>
      <c r="B729" s="1" t="s">
        <v>3401</v>
      </c>
      <c r="C729" s="16" t="s">
        <v>5987</v>
      </c>
      <c r="D729" s="1" t="s">
        <v>5988</v>
      </c>
      <c r="E729" s="2" t="s">
        <v>337</v>
      </c>
      <c r="G729" s="3" t="s">
        <v>212</v>
      </c>
      <c r="H729" s="1" t="s">
        <v>225</v>
      </c>
      <c r="I729" s="77">
        <v>44119</v>
      </c>
      <c r="K729" s="16" t="s">
        <v>5989</v>
      </c>
      <c r="L729" s="58" t="s">
        <v>5990</v>
      </c>
      <c r="M729" s="43" t="s">
        <v>5991</v>
      </c>
    </row>
    <row r="730" spans="1:13">
      <c r="A730" s="1" t="s">
        <v>4174</v>
      </c>
      <c r="B730" s="1" t="s">
        <v>488</v>
      </c>
      <c r="C730" s="16" t="s">
        <v>4179</v>
      </c>
      <c r="D730" s="1" t="s">
        <v>4175</v>
      </c>
      <c r="E730" s="2" t="s">
        <v>231</v>
      </c>
      <c r="G730" s="3" t="s">
        <v>262</v>
      </c>
      <c r="H730" s="1" t="s">
        <v>595</v>
      </c>
      <c r="I730" s="77">
        <v>43216</v>
      </c>
      <c r="K730" s="16" t="s">
        <v>4176</v>
      </c>
      <c r="L730" s="58" t="s">
        <v>4177</v>
      </c>
      <c r="M730" s="59" t="s">
        <v>4178</v>
      </c>
    </row>
    <row r="731" spans="1:13">
      <c r="A731" s="1" t="s">
        <v>5450</v>
      </c>
      <c r="B731" s="1" t="s">
        <v>348</v>
      </c>
      <c r="C731" s="16" t="s">
        <v>5451</v>
      </c>
      <c r="D731" s="1" t="s">
        <v>1078</v>
      </c>
      <c r="E731" s="2" t="s">
        <v>5479</v>
      </c>
      <c r="G731" s="3" t="s">
        <v>1080</v>
      </c>
      <c r="H731" s="1" t="s">
        <v>5452</v>
      </c>
      <c r="I731" s="77" t="s">
        <v>5446</v>
      </c>
      <c r="K731" s="16" t="s">
        <v>2158</v>
      </c>
      <c r="L731" s="58" t="s">
        <v>5413</v>
      </c>
      <c r="M731" t="s">
        <v>5453</v>
      </c>
    </row>
    <row r="732" spans="1:13">
      <c r="A732" s="1" t="s">
        <v>6432</v>
      </c>
      <c r="B732" s="1" t="s">
        <v>6433</v>
      </c>
      <c r="C732" s="16" t="s">
        <v>6434</v>
      </c>
      <c r="D732" s="1" t="s">
        <v>5079</v>
      </c>
      <c r="E732" s="2" t="s">
        <v>10</v>
      </c>
      <c r="G732" s="3" t="s">
        <v>4904</v>
      </c>
      <c r="H732" s="1" t="s">
        <v>4905</v>
      </c>
      <c r="I732" s="77">
        <v>44312</v>
      </c>
      <c r="K732" s="16" t="s">
        <v>6435</v>
      </c>
      <c r="L732" s="58" t="s">
        <v>6436</v>
      </c>
      <c r="M732" s="43" t="s">
        <v>6437</v>
      </c>
    </row>
    <row r="733" spans="1:13">
      <c r="A733" s="1" t="s">
        <v>1037</v>
      </c>
      <c r="B733" s="1" t="s">
        <v>1038</v>
      </c>
      <c r="C733" s="16" t="s">
        <v>1898</v>
      </c>
      <c r="D733" s="1" t="s">
        <v>1054</v>
      </c>
      <c r="E733" s="2" t="s">
        <v>220</v>
      </c>
      <c r="G733" s="3" t="s">
        <v>129</v>
      </c>
      <c r="H733" s="1" t="s">
        <v>130</v>
      </c>
      <c r="I733" s="77" t="s">
        <v>1514</v>
      </c>
      <c r="K733" s="16" t="s">
        <v>1897</v>
      </c>
      <c r="L733" s="58" t="s">
        <v>3449</v>
      </c>
      <c r="M733" s="59" t="s">
        <v>2651</v>
      </c>
    </row>
    <row r="734" spans="1:13">
      <c r="A734" s="1" t="s">
        <v>4831</v>
      </c>
      <c r="B734" s="1" t="s">
        <v>1325</v>
      </c>
      <c r="C734" s="16" t="s">
        <v>4832</v>
      </c>
      <c r="D734" s="1" t="s">
        <v>4833</v>
      </c>
      <c r="E734" s="2" t="s">
        <v>42</v>
      </c>
      <c r="G734" s="3" t="s">
        <v>79</v>
      </c>
      <c r="H734" s="1" t="s">
        <v>80</v>
      </c>
      <c r="I734" s="77" t="s">
        <v>4834</v>
      </c>
      <c r="K734" s="16" t="s">
        <v>4835</v>
      </c>
      <c r="L734" s="58" t="s">
        <v>4836</v>
      </c>
      <c r="M734" t="s">
        <v>4837</v>
      </c>
    </row>
    <row r="735" spans="1:13">
      <c r="A735" s="1" t="s">
        <v>4601</v>
      </c>
      <c r="B735" s="1" t="s">
        <v>4602</v>
      </c>
      <c r="C735" s="3" t="s">
        <v>4603</v>
      </c>
      <c r="D735" s="1" t="s">
        <v>4604</v>
      </c>
      <c r="E735" s="2" t="s">
        <v>668</v>
      </c>
      <c r="G735" s="3" t="s">
        <v>4605</v>
      </c>
      <c r="H735" s="1" t="s">
        <v>2737</v>
      </c>
      <c r="I735" s="77" t="s">
        <v>4606</v>
      </c>
      <c r="K735" s="16" t="s">
        <v>4607</v>
      </c>
      <c r="L735" s="23" t="s">
        <v>4608</v>
      </c>
      <c r="M735" t="s">
        <v>4609</v>
      </c>
    </row>
    <row r="736" spans="1:13">
      <c r="A736" s="1" t="s">
        <v>4227</v>
      </c>
      <c r="B736" s="1" t="s">
        <v>713</v>
      </c>
      <c r="C736" s="16" t="s">
        <v>4234</v>
      </c>
      <c r="D736" s="1" t="s">
        <v>4228</v>
      </c>
      <c r="E736" s="2" t="s">
        <v>58</v>
      </c>
      <c r="G736" s="3" t="s">
        <v>4229</v>
      </c>
      <c r="H736" s="1" t="s">
        <v>4230</v>
      </c>
      <c r="I736" s="77">
        <v>43253</v>
      </c>
      <c r="K736" s="16" t="s">
        <v>4231</v>
      </c>
      <c r="L736" s="58" t="s">
        <v>4232</v>
      </c>
      <c r="M736" s="33" t="s">
        <v>4233</v>
      </c>
    </row>
    <row r="737" spans="1:13">
      <c r="A737" s="1" t="s">
        <v>345</v>
      </c>
      <c r="B737" s="1" t="s">
        <v>72</v>
      </c>
      <c r="C737" s="16" t="s">
        <v>5200</v>
      </c>
      <c r="D737" s="1" t="s">
        <v>346</v>
      </c>
      <c r="E737" s="2" t="s">
        <v>337</v>
      </c>
      <c r="G737" s="3" t="s">
        <v>347</v>
      </c>
      <c r="H737" s="1" t="s">
        <v>2746</v>
      </c>
      <c r="I737" s="77" t="s">
        <v>1565</v>
      </c>
      <c r="K737" s="16" t="s">
        <v>1717</v>
      </c>
      <c r="L737" s="58" t="s">
        <v>3450</v>
      </c>
      <c r="M737" t="s">
        <v>5201</v>
      </c>
    </row>
    <row r="738" spans="1:13">
      <c r="A738" s="1" t="s">
        <v>345</v>
      </c>
      <c r="B738" s="1" t="s">
        <v>348</v>
      </c>
      <c r="C738" s="16" t="s">
        <v>1718</v>
      </c>
      <c r="D738" s="1" t="s">
        <v>346</v>
      </c>
      <c r="E738" s="2" t="s">
        <v>337</v>
      </c>
      <c r="G738" s="3" t="s">
        <v>347</v>
      </c>
      <c r="H738" s="1" t="s">
        <v>2746</v>
      </c>
      <c r="I738" s="77" t="s">
        <v>1565</v>
      </c>
      <c r="K738" s="16" t="s">
        <v>1717</v>
      </c>
      <c r="L738" s="58" t="s">
        <v>3450</v>
      </c>
      <c r="M738" t="s">
        <v>2824</v>
      </c>
    </row>
    <row r="739" spans="1:13">
      <c r="A739" s="1" t="s">
        <v>892</v>
      </c>
      <c r="B739" s="1" t="s">
        <v>893</v>
      </c>
      <c r="C739" s="16" t="s">
        <v>2128</v>
      </c>
      <c r="D739" s="1" t="s">
        <v>916</v>
      </c>
      <c r="E739" s="2" t="s">
        <v>917</v>
      </c>
      <c r="G739" s="3" t="s">
        <v>833</v>
      </c>
      <c r="H739" s="1" t="s">
        <v>2671</v>
      </c>
      <c r="I739" s="77" t="s">
        <v>1594</v>
      </c>
      <c r="K739" s="16" t="s">
        <v>2127</v>
      </c>
      <c r="L739" s="58" t="s">
        <v>3770</v>
      </c>
      <c r="M739" s="59" t="s">
        <v>3771</v>
      </c>
    </row>
    <row r="740" spans="1:13">
      <c r="A740" s="1" t="s">
        <v>6438</v>
      </c>
      <c r="B740" s="1" t="s">
        <v>88</v>
      </c>
      <c r="C740" s="16" t="s">
        <v>6439</v>
      </c>
      <c r="D740" s="1" t="s">
        <v>6440</v>
      </c>
      <c r="E740" s="2" t="s">
        <v>327</v>
      </c>
      <c r="G740" s="3" t="s">
        <v>2358</v>
      </c>
      <c r="H740" s="1" t="s">
        <v>6441</v>
      </c>
      <c r="I740" s="77">
        <v>44313</v>
      </c>
      <c r="K740" s="16" t="s">
        <v>6442</v>
      </c>
      <c r="L740" s="58" t="s">
        <v>6443</v>
      </c>
      <c r="M740" s="43" t="s">
        <v>6444</v>
      </c>
    </row>
    <row r="741" spans="1:13">
      <c r="A741" s="1" t="s">
        <v>354</v>
      </c>
      <c r="B741" s="1" t="s">
        <v>355</v>
      </c>
      <c r="C741" s="16" t="s">
        <v>2126</v>
      </c>
      <c r="D741" s="1" t="s">
        <v>356</v>
      </c>
      <c r="E741" s="2" t="s">
        <v>357</v>
      </c>
      <c r="G741" s="3" t="s">
        <v>283</v>
      </c>
      <c r="H741" s="1" t="s">
        <v>284</v>
      </c>
      <c r="I741" s="77">
        <v>42095</v>
      </c>
      <c r="K741" s="16" t="s">
        <v>2125</v>
      </c>
      <c r="L741" s="58" t="s">
        <v>3687</v>
      </c>
      <c r="M741" s="59" t="s">
        <v>2666</v>
      </c>
    </row>
    <row r="742" spans="1:13">
      <c r="A742" s="1" t="s">
        <v>785</v>
      </c>
      <c r="B742" s="1" t="s">
        <v>786</v>
      </c>
      <c r="C742" s="16" t="s">
        <v>1794</v>
      </c>
      <c r="D742" s="1" t="s">
        <v>798</v>
      </c>
      <c r="E742" s="2" t="s">
        <v>4013</v>
      </c>
      <c r="G742" s="3" t="s">
        <v>796</v>
      </c>
      <c r="H742" s="1" t="s">
        <v>797</v>
      </c>
      <c r="I742" s="77" t="s">
        <v>1520</v>
      </c>
      <c r="K742" s="16" t="s">
        <v>1793</v>
      </c>
      <c r="L742" s="58" t="s">
        <v>3688</v>
      </c>
      <c r="M742" s="59" t="s">
        <v>2781</v>
      </c>
    </row>
    <row r="743" spans="1:13">
      <c r="A743" s="1" t="s">
        <v>566</v>
      </c>
      <c r="B743" s="1" t="s">
        <v>567</v>
      </c>
      <c r="C743" s="16" t="s">
        <v>1720</v>
      </c>
      <c r="D743" s="1" t="s">
        <v>568</v>
      </c>
      <c r="E743" s="2" t="s">
        <v>62</v>
      </c>
      <c r="G743" s="3" t="s">
        <v>569</v>
      </c>
      <c r="H743" s="1" t="s">
        <v>2747</v>
      </c>
      <c r="I743" s="77" t="s">
        <v>1491</v>
      </c>
      <c r="K743" s="16" t="s">
        <v>1719</v>
      </c>
      <c r="L743" s="58" t="s">
        <v>3689</v>
      </c>
      <c r="M743" s="59" t="s">
        <v>1721</v>
      </c>
    </row>
    <row r="744" spans="1:13">
      <c r="A744" s="1" t="s">
        <v>6464</v>
      </c>
      <c r="B744" s="1" t="s">
        <v>72</v>
      </c>
      <c r="C744" s="16" t="s">
        <v>6465</v>
      </c>
      <c r="D744" s="1" t="s">
        <v>6466</v>
      </c>
      <c r="E744" s="2" t="s">
        <v>6467</v>
      </c>
      <c r="G744" s="3" t="s">
        <v>920</v>
      </c>
      <c r="H744" s="1" t="s">
        <v>6468</v>
      </c>
      <c r="I744" s="77">
        <v>44316</v>
      </c>
      <c r="K744" s="16" t="s">
        <v>6469</v>
      </c>
      <c r="L744" s="58" t="s">
        <v>6470</v>
      </c>
      <c r="M744" s="43" t="s">
        <v>6471</v>
      </c>
    </row>
    <row r="745" spans="1:13">
      <c r="A745" s="1" t="s">
        <v>6209</v>
      </c>
      <c r="B745" s="1" t="s">
        <v>977</v>
      </c>
      <c r="C745" s="16" t="s">
        <v>6210</v>
      </c>
      <c r="D745" s="1" t="s">
        <v>6211</v>
      </c>
      <c r="E745" s="2" t="s">
        <v>6212</v>
      </c>
      <c r="G745" s="3" t="s">
        <v>1045</v>
      </c>
      <c r="H745" s="1" t="s">
        <v>960</v>
      </c>
      <c r="I745" s="77">
        <v>44214</v>
      </c>
      <c r="K745" s="16" t="s">
        <v>6213</v>
      </c>
      <c r="L745" s="58" t="s">
        <v>6214</v>
      </c>
      <c r="M745" s="43" t="s">
        <v>6215</v>
      </c>
    </row>
    <row r="746" spans="1:13">
      <c r="A746" s="1" t="s">
        <v>299</v>
      </c>
      <c r="B746" s="1" t="s">
        <v>223</v>
      </c>
      <c r="C746" s="16" t="s">
        <v>1918</v>
      </c>
      <c r="D746" s="1" t="s">
        <v>300</v>
      </c>
      <c r="E746" s="2" t="s">
        <v>145</v>
      </c>
      <c r="G746" s="3" t="s">
        <v>301</v>
      </c>
      <c r="H746" s="1" t="s">
        <v>302</v>
      </c>
      <c r="I746" s="77" t="s">
        <v>1494</v>
      </c>
      <c r="K746" s="16" t="s">
        <v>1917</v>
      </c>
      <c r="L746" s="58" t="s">
        <v>3690</v>
      </c>
      <c r="M746" s="59" t="s">
        <v>2557</v>
      </c>
    </row>
    <row r="747" spans="1:13">
      <c r="A747" s="44" t="s">
        <v>4028</v>
      </c>
      <c r="B747" s="44" t="s">
        <v>438</v>
      </c>
      <c r="C747" s="46" t="s">
        <v>4029</v>
      </c>
      <c r="D747" s="44" t="s">
        <v>4030</v>
      </c>
      <c r="E747" s="47" t="s">
        <v>1204</v>
      </c>
      <c r="F747" s="47"/>
      <c r="G747" s="45" t="s">
        <v>141</v>
      </c>
      <c r="H747" s="44" t="s">
        <v>142</v>
      </c>
      <c r="I747" s="79" t="s">
        <v>4031</v>
      </c>
      <c r="J747" s="46"/>
      <c r="K747" s="46" t="s">
        <v>4032</v>
      </c>
      <c r="L747" s="61" t="s">
        <v>4064</v>
      </c>
      <c r="M747" s="33" t="s">
        <v>4033</v>
      </c>
    </row>
    <row r="748" spans="1:13">
      <c r="A748" s="1" t="s">
        <v>489</v>
      </c>
      <c r="B748" s="1" t="s">
        <v>490</v>
      </c>
      <c r="C748" s="16" t="s">
        <v>3141</v>
      </c>
      <c r="D748" s="1" t="s">
        <v>2124</v>
      </c>
      <c r="E748" s="2" t="s">
        <v>4014</v>
      </c>
      <c r="G748" s="3" t="s">
        <v>505</v>
      </c>
      <c r="H748" s="1" t="s">
        <v>2748</v>
      </c>
      <c r="I748" s="77" t="s">
        <v>3142</v>
      </c>
      <c r="K748" s="16" t="s">
        <v>3143</v>
      </c>
      <c r="L748" s="58" t="s">
        <v>3691</v>
      </c>
      <c r="M748" s="59" t="s">
        <v>3144</v>
      </c>
    </row>
    <row r="749" spans="1:13">
      <c r="A749" s="1" t="s">
        <v>4901</v>
      </c>
      <c r="B749" s="1" t="s">
        <v>751</v>
      </c>
      <c r="C749" s="16" t="s">
        <v>4902</v>
      </c>
      <c r="D749" s="1" t="s">
        <v>4903</v>
      </c>
      <c r="E749" s="2" t="s">
        <v>71</v>
      </c>
      <c r="G749" s="3" t="s">
        <v>4904</v>
      </c>
      <c r="H749" s="1" t="s">
        <v>4905</v>
      </c>
      <c r="I749" s="77" t="s">
        <v>4906</v>
      </c>
      <c r="K749" s="16" t="s">
        <v>4907</v>
      </c>
      <c r="L749" s="58" t="s">
        <v>4908</v>
      </c>
      <c r="M749" t="s">
        <v>4909</v>
      </c>
    </row>
    <row r="750" spans="1:13">
      <c r="A750" s="1" t="s">
        <v>319</v>
      </c>
      <c r="B750" s="1" t="s">
        <v>320</v>
      </c>
      <c r="C750" s="16" t="s">
        <v>1837</v>
      </c>
      <c r="D750" s="1" t="s">
        <v>321</v>
      </c>
      <c r="E750" s="2" t="s">
        <v>322</v>
      </c>
      <c r="G750" s="3" t="s">
        <v>323</v>
      </c>
      <c r="H750" s="1" t="s">
        <v>324</v>
      </c>
      <c r="I750" s="77" t="s">
        <v>1565</v>
      </c>
      <c r="K750" s="16" t="s">
        <v>1836</v>
      </c>
      <c r="L750" s="58" t="s">
        <v>3692</v>
      </c>
      <c r="M750" s="59" t="s">
        <v>1838</v>
      </c>
    </row>
    <row r="751" spans="1:13">
      <c r="A751" s="1" t="s">
        <v>5319</v>
      </c>
      <c r="B751" s="1" t="s">
        <v>15</v>
      </c>
      <c r="C751" s="16" t="s">
        <v>5320</v>
      </c>
      <c r="D751" s="1" t="s">
        <v>5321</v>
      </c>
      <c r="E751" s="2" t="s">
        <v>36</v>
      </c>
      <c r="G751" s="3" t="s">
        <v>669</v>
      </c>
      <c r="H751" s="1" t="s">
        <v>670</v>
      </c>
      <c r="I751" s="77" t="s">
        <v>5322</v>
      </c>
      <c r="K751" s="16" t="s">
        <v>5323</v>
      </c>
      <c r="L751" s="58" t="s">
        <v>5324</v>
      </c>
      <c r="M751" t="s">
        <v>5325</v>
      </c>
    </row>
    <row r="752" spans="1:13">
      <c r="A752" s="1" t="s">
        <v>6307</v>
      </c>
      <c r="B752" s="1" t="s">
        <v>6308</v>
      </c>
      <c r="C752" s="16" t="s">
        <v>6309</v>
      </c>
      <c r="D752" s="1" t="s">
        <v>6310</v>
      </c>
      <c r="E752" s="2" t="s">
        <v>10</v>
      </c>
      <c r="G752" s="3" t="s">
        <v>958</v>
      </c>
      <c r="H752" s="1" t="s">
        <v>559</v>
      </c>
      <c r="I752" s="77">
        <v>44257</v>
      </c>
      <c r="K752" s="16" t="s">
        <v>6311</v>
      </c>
      <c r="L752" s="58" t="s">
        <v>6312</v>
      </c>
      <c r="M752" s="43" t="s">
        <v>6313</v>
      </c>
    </row>
    <row r="753" spans="1:13">
      <c r="A753" s="44" t="s">
        <v>4021</v>
      </c>
      <c r="B753" s="44" t="s">
        <v>70</v>
      </c>
      <c r="C753" s="46" t="s">
        <v>4022</v>
      </c>
      <c r="D753" s="44" t="s">
        <v>674</v>
      </c>
      <c r="E753" s="47" t="s">
        <v>434</v>
      </c>
      <c r="F753" s="47"/>
      <c r="G753" s="45" t="s">
        <v>4023</v>
      </c>
      <c r="H753" s="44" t="s">
        <v>4024</v>
      </c>
      <c r="I753" s="79" t="s">
        <v>4025</v>
      </c>
      <c r="J753" s="46"/>
      <c r="K753" s="46" t="s">
        <v>4026</v>
      </c>
      <c r="L753" s="58" t="s">
        <v>4475</v>
      </c>
      <c r="M753" s="60" t="s">
        <v>4027</v>
      </c>
    </row>
    <row r="754" spans="1:13">
      <c r="A754" s="1" t="s">
        <v>6108</v>
      </c>
      <c r="B754" s="1" t="s">
        <v>389</v>
      </c>
      <c r="C754" s="16" t="s">
        <v>6109</v>
      </c>
      <c r="D754" s="1" t="s">
        <v>3074</v>
      </c>
      <c r="E754" s="2" t="s">
        <v>434</v>
      </c>
      <c r="F754" s="2" t="s">
        <v>4070</v>
      </c>
      <c r="G754" s="3" t="s">
        <v>2594</v>
      </c>
      <c r="H754" s="1" t="s">
        <v>1156</v>
      </c>
      <c r="I754" s="77">
        <v>44175</v>
      </c>
      <c r="K754" s="16" t="s">
        <v>6110</v>
      </c>
      <c r="L754" s="58" t="s">
        <v>6111</v>
      </c>
      <c r="M754" s="43" t="s">
        <v>6112</v>
      </c>
    </row>
    <row r="755" spans="1:13">
      <c r="A755" s="1" t="s">
        <v>4822</v>
      </c>
      <c r="B755" s="1" t="s">
        <v>362</v>
      </c>
      <c r="C755" s="16" t="s">
        <v>4823</v>
      </c>
      <c r="D755" s="1" t="s">
        <v>6275</v>
      </c>
      <c r="E755" s="2" t="s">
        <v>5459</v>
      </c>
      <c r="G755" s="3" t="s">
        <v>202</v>
      </c>
      <c r="H755" s="1" t="s">
        <v>203</v>
      </c>
      <c r="I755" s="77" t="s">
        <v>4824</v>
      </c>
      <c r="K755" s="16" t="s">
        <v>6024</v>
      </c>
      <c r="L755" s="58" t="s">
        <v>4825</v>
      </c>
      <c r="M755" t="s">
        <v>4826</v>
      </c>
    </row>
    <row r="756" spans="1:13">
      <c r="A756" s="1" t="s">
        <v>2785</v>
      </c>
      <c r="B756" s="1" t="s">
        <v>488</v>
      </c>
      <c r="C756" s="16" t="s">
        <v>2789</v>
      </c>
      <c r="D756" s="1" t="s">
        <v>2786</v>
      </c>
      <c r="E756" s="2" t="s">
        <v>322</v>
      </c>
      <c r="G756" s="3" t="s">
        <v>766</v>
      </c>
      <c r="H756" s="1" t="s">
        <v>767</v>
      </c>
      <c r="I756" s="77" t="s">
        <v>2777</v>
      </c>
      <c r="K756" s="16" t="s">
        <v>2787</v>
      </c>
      <c r="L756" s="58" t="s">
        <v>3693</v>
      </c>
      <c r="M756" s="59" t="s">
        <v>2788</v>
      </c>
    </row>
    <row r="757" spans="1:13">
      <c r="A757" s="1" t="s">
        <v>523</v>
      </c>
      <c r="B757" s="1" t="s">
        <v>524</v>
      </c>
      <c r="C757" s="16" t="s">
        <v>1986</v>
      </c>
      <c r="D757" s="1" t="s">
        <v>543</v>
      </c>
      <c r="E757" s="2" t="s">
        <v>4015</v>
      </c>
      <c r="G757" s="3" t="s">
        <v>544</v>
      </c>
      <c r="H757" s="1" t="s">
        <v>2650</v>
      </c>
      <c r="I757" s="77" t="s">
        <v>1985</v>
      </c>
      <c r="K757" s="16" t="s">
        <v>3052</v>
      </c>
      <c r="L757" s="58" t="s">
        <v>3694</v>
      </c>
      <c r="M757" s="59" t="s">
        <v>1987</v>
      </c>
    </row>
    <row r="758" spans="1:13">
      <c r="A758" s="1" t="s">
        <v>635</v>
      </c>
      <c r="B758" s="1" t="s">
        <v>326</v>
      </c>
      <c r="C758" s="16" t="s">
        <v>1485</v>
      </c>
      <c r="D758" s="1" t="s">
        <v>3934</v>
      </c>
      <c r="E758" s="2" t="s">
        <v>36</v>
      </c>
      <c r="G758" s="3" t="s">
        <v>509</v>
      </c>
      <c r="H758" s="1" t="s">
        <v>510</v>
      </c>
      <c r="I758" s="77" t="s">
        <v>1421</v>
      </c>
      <c r="K758" s="16" t="s">
        <v>1484</v>
      </c>
      <c r="L758" s="58" t="s">
        <v>4159</v>
      </c>
      <c r="M758" s="59" t="s">
        <v>4160</v>
      </c>
    </row>
    <row r="759" spans="1:13">
      <c r="A759" s="1" t="s">
        <v>358</v>
      </c>
      <c r="B759" s="1" t="s">
        <v>359</v>
      </c>
      <c r="C759" s="16" t="s">
        <v>1676</v>
      </c>
      <c r="D759" s="1" t="s">
        <v>3610</v>
      </c>
      <c r="E759" s="2" t="s">
        <v>430</v>
      </c>
      <c r="G759" s="3" t="s">
        <v>360</v>
      </c>
      <c r="H759" s="1" t="s">
        <v>3611</v>
      </c>
      <c r="I759" s="77" t="s">
        <v>1565</v>
      </c>
      <c r="K759" s="16" t="s">
        <v>1675</v>
      </c>
      <c r="L759" s="58" t="s">
        <v>3695</v>
      </c>
      <c r="M759" s="59" t="s">
        <v>3612</v>
      </c>
    </row>
    <row r="760" spans="1:13">
      <c r="A760" s="1" t="s">
        <v>5136</v>
      </c>
      <c r="B760" s="1" t="s">
        <v>2364</v>
      </c>
      <c r="C760" s="16" t="s">
        <v>5137</v>
      </c>
      <c r="D760" s="1" t="s">
        <v>5138</v>
      </c>
      <c r="E760" s="2" t="s">
        <v>162</v>
      </c>
      <c r="G760" s="3" t="s">
        <v>958</v>
      </c>
      <c r="H760" s="1" t="s">
        <v>559</v>
      </c>
      <c r="I760" s="77" t="s">
        <v>5139</v>
      </c>
      <c r="K760" s="16" t="s">
        <v>5140</v>
      </c>
      <c r="L760" s="58" t="s">
        <v>5141</v>
      </c>
      <c r="M760" t="s">
        <v>5142</v>
      </c>
    </row>
    <row r="761" spans="1:13">
      <c r="A761" s="6" t="s">
        <v>1321</v>
      </c>
      <c r="B761" s="6" t="s">
        <v>3289</v>
      </c>
      <c r="C761" s="17" t="s">
        <v>2426</v>
      </c>
      <c r="D761" s="6" t="s">
        <v>2424</v>
      </c>
      <c r="E761" s="7" t="s">
        <v>296</v>
      </c>
      <c r="F761" s="7"/>
      <c r="G761" s="8" t="s">
        <v>328</v>
      </c>
      <c r="H761" s="6" t="s">
        <v>2872</v>
      </c>
      <c r="I761" s="78" t="s">
        <v>2421</v>
      </c>
      <c r="J761" s="17"/>
      <c r="K761" s="17" t="s">
        <v>2427</v>
      </c>
      <c r="L761" s="58" t="s">
        <v>3451</v>
      </c>
      <c r="M761" t="s">
        <v>5268</v>
      </c>
    </row>
    <row r="762" spans="1:13">
      <c r="A762" s="1" t="s">
        <v>1321</v>
      </c>
      <c r="B762" s="1" t="s">
        <v>2871</v>
      </c>
      <c r="C762" s="16" t="s">
        <v>1695</v>
      </c>
      <c r="D762" s="1" t="s">
        <v>2424</v>
      </c>
      <c r="E762" s="2" t="s">
        <v>296</v>
      </c>
      <c r="G762" s="3" t="s">
        <v>328</v>
      </c>
      <c r="H762" s="1" t="s">
        <v>2872</v>
      </c>
      <c r="I762" s="77" t="s">
        <v>1694</v>
      </c>
      <c r="K762" s="16" t="s">
        <v>2427</v>
      </c>
      <c r="L762" s="58" t="s">
        <v>3451</v>
      </c>
      <c r="M762" t="s">
        <v>5202</v>
      </c>
    </row>
    <row r="763" spans="1:13">
      <c r="A763" s="1" t="s">
        <v>340</v>
      </c>
      <c r="B763" s="1" t="s">
        <v>341</v>
      </c>
      <c r="C763" s="16" t="s">
        <v>1852</v>
      </c>
      <c r="D763" s="1" t="s">
        <v>342</v>
      </c>
      <c r="E763" s="2" t="s">
        <v>343</v>
      </c>
      <c r="G763" s="3" t="s">
        <v>344</v>
      </c>
      <c r="H763" s="1" t="s">
        <v>2749</v>
      </c>
      <c r="I763" s="77" t="s">
        <v>1565</v>
      </c>
      <c r="K763" s="16" t="s">
        <v>1851</v>
      </c>
      <c r="L763" s="58" t="s">
        <v>3696</v>
      </c>
      <c r="M763" s="59" t="s">
        <v>2856</v>
      </c>
    </row>
    <row r="764" spans="1:13">
      <c r="A764" s="1" t="s">
        <v>5980</v>
      </c>
      <c r="B764" s="1" t="s">
        <v>286</v>
      </c>
      <c r="C764" s="16" t="s">
        <v>5981</v>
      </c>
      <c r="D764" s="1" t="s">
        <v>5982</v>
      </c>
      <c r="E764" s="2" t="s">
        <v>5983</v>
      </c>
      <c r="G764" s="3" t="s">
        <v>395</v>
      </c>
      <c r="H764" s="1" t="s">
        <v>396</v>
      </c>
      <c r="I764" s="77">
        <v>44118</v>
      </c>
      <c r="K764" s="16" t="s">
        <v>5984</v>
      </c>
      <c r="L764" s="58" t="s">
        <v>5985</v>
      </c>
      <c r="M764" s="43" t="s">
        <v>5986</v>
      </c>
    </row>
    <row r="765" spans="1:13">
      <c r="A765" s="1" t="s">
        <v>746</v>
      </c>
      <c r="B765" s="1" t="s">
        <v>747</v>
      </c>
      <c r="C765" s="16" t="s">
        <v>4065</v>
      </c>
      <c r="D765" s="1" t="s">
        <v>4066</v>
      </c>
      <c r="E765" s="2" t="s">
        <v>761</v>
      </c>
      <c r="G765" s="3" t="s">
        <v>558</v>
      </c>
      <c r="H765" s="1" t="s">
        <v>2744</v>
      </c>
      <c r="I765" s="77">
        <v>43160</v>
      </c>
      <c r="K765" s="16" t="s">
        <v>4067</v>
      </c>
      <c r="L765" s="58" t="s">
        <v>4068</v>
      </c>
      <c r="M765" s="65" t="s">
        <v>4069</v>
      </c>
    </row>
    <row r="766" spans="1:13">
      <c r="A766" s="1" t="s">
        <v>746</v>
      </c>
      <c r="B766" s="1" t="s">
        <v>999</v>
      </c>
      <c r="C766" s="16" t="s">
        <v>2307</v>
      </c>
      <c r="D766" s="1" t="s">
        <v>2308</v>
      </c>
      <c r="E766" s="2" t="s">
        <v>4016</v>
      </c>
      <c r="G766" s="3" t="s">
        <v>1042</v>
      </c>
      <c r="H766" s="1" t="s">
        <v>1043</v>
      </c>
      <c r="I766" s="77" t="s">
        <v>2309</v>
      </c>
      <c r="K766" s="16" t="s">
        <v>2310</v>
      </c>
      <c r="L766" s="58" t="s">
        <v>3452</v>
      </c>
      <c r="M766" s="59" t="s">
        <v>2311</v>
      </c>
    </row>
    <row r="767" spans="1:13">
      <c r="A767" s="1" t="s">
        <v>746</v>
      </c>
      <c r="B767" s="1" t="s">
        <v>754</v>
      </c>
      <c r="C767" s="16" t="s">
        <v>5561</v>
      </c>
      <c r="D767" s="1" t="s">
        <v>5562</v>
      </c>
      <c r="E767" s="2" t="s">
        <v>327</v>
      </c>
      <c r="G767" s="3" t="s">
        <v>876</v>
      </c>
      <c r="H767" s="1" t="s">
        <v>5563</v>
      </c>
      <c r="I767" s="77">
        <v>43868</v>
      </c>
      <c r="K767" s="16" t="s">
        <v>5564</v>
      </c>
      <c r="L767" s="58" t="s">
        <v>5565</v>
      </c>
      <c r="M767" s="43" t="s">
        <v>5566</v>
      </c>
    </row>
    <row r="768" spans="1:13">
      <c r="A768" s="1" t="s">
        <v>260</v>
      </c>
      <c r="B768" s="1" t="s">
        <v>367</v>
      </c>
      <c r="C768" s="16" t="s">
        <v>2393</v>
      </c>
      <c r="D768" s="1" t="s">
        <v>2390</v>
      </c>
      <c r="E768" s="2" t="s">
        <v>296</v>
      </c>
      <c r="G768" s="3" t="s">
        <v>2391</v>
      </c>
      <c r="H768" s="1" t="s">
        <v>1069</v>
      </c>
      <c r="I768" s="77" t="s">
        <v>2392</v>
      </c>
      <c r="K768" s="16" t="s">
        <v>2394</v>
      </c>
      <c r="L768" s="58" t="s">
        <v>3453</v>
      </c>
      <c r="M768" s="59" t="s">
        <v>2395</v>
      </c>
    </row>
    <row r="769" spans="1:13">
      <c r="A769" s="1" t="s">
        <v>260</v>
      </c>
      <c r="B769" s="1" t="s">
        <v>132</v>
      </c>
      <c r="C769" s="16" t="s">
        <v>1589</v>
      </c>
      <c r="D769" s="1" t="s">
        <v>261</v>
      </c>
      <c r="E769" s="2" t="s">
        <v>189</v>
      </c>
      <c r="G769" s="3" t="s">
        <v>262</v>
      </c>
      <c r="H769" s="1" t="s">
        <v>2750</v>
      </c>
      <c r="I769" s="77" t="s">
        <v>1494</v>
      </c>
      <c r="K769" s="16" t="s">
        <v>3053</v>
      </c>
      <c r="L769" s="58" t="s">
        <v>3697</v>
      </c>
      <c r="M769" s="59" t="s">
        <v>2585</v>
      </c>
    </row>
    <row r="770" spans="1:13">
      <c r="A770" s="1" t="s">
        <v>3916</v>
      </c>
      <c r="B770" s="1" t="s">
        <v>3917</v>
      </c>
      <c r="C770" s="16" t="s">
        <v>3923</v>
      </c>
      <c r="D770" s="1" t="s">
        <v>3918</v>
      </c>
      <c r="E770" s="2" t="s">
        <v>211</v>
      </c>
      <c r="G770" s="3" t="s">
        <v>3919</v>
      </c>
      <c r="H770" s="1" t="s">
        <v>2752</v>
      </c>
      <c r="I770" s="77">
        <v>43174</v>
      </c>
      <c r="K770" s="16" t="s">
        <v>3920</v>
      </c>
      <c r="L770" s="58" t="s">
        <v>3921</v>
      </c>
      <c r="M770" s="59" t="s">
        <v>3922</v>
      </c>
    </row>
    <row r="771" spans="1:13">
      <c r="A771" s="1" t="s">
        <v>929</v>
      </c>
      <c r="B771" s="1" t="s">
        <v>72</v>
      </c>
      <c r="C771" s="16" t="s">
        <v>1622</v>
      </c>
      <c r="D771" s="1" t="s">
        <v>579</v>
      </c>
      <c r="E771" s="2" t="s">
        <v>211</v>
      </c>
      <c r="G771" s="3" t="s">
        <v>352</v>
      </c>
      <c r="H771" s="1" t="s">
        <v>2858</v>
      </c>
      <c r="I771" s="77" t="s">
        <v>1365</v>
      </c>
      <c r="K771" s="16" t="s">
        <v>1621</v>
      </c>
      <c r="L771" s="58" t="s">
        <v>3698</v>
      </c>
      <c r="M771" s="59" t="s">
        <v>2859</v>
      </c>
    </row>
    <row r="772" spans="1:13">
      <c r="A772" s="1" t="s">
        <v>1273</v>
      </c>
      <c r="B772" s="1" t="s">
        <v>422</v>
      </c>
      <c r="C772" s="16" t="s">
        <v>1913</v>
      </c>
      <c r="D772" s="1" t="s">
        <v>1274</v>
      </c>
      <c r="E772" s="2" t="s">
        <v>3997</v>
      </c>
      <c r="G772" s="3" t="s">
        <v>1045</v>
      </c>
      <c r="H772" s="1" t="s">
        <v>960</v>
      </c>
      <c r="I772" s="77" t="s">
        <v>1413</v>
      </c>
      <c r="K772" s="16" t="s">
        <v>1912</v>
      </c>
      <c r="L772" s="58" t="s">
        <v>3700</v>
      </c>
      <c r="M772" s="59" t="s">
        <v>2861</v>
      </c>
    </row>
    <row r="773" spans="1:13">
      <c r="A773" s="1" t="s">
        <v>1273</v>
      </c>
      <c r="B773" s="1" t="s">
        <v>320</v>
      </c>
      <c r="C773" s="16" t="s">
        <v>3295</v>
      </c>
      <c r="D773" s="1" t="s">
        <v>313</v>
      </c>
      <c r="E773" s="2" t="s">
        <v>3290</v>
      </c>
      <c r="F773" s="2" t="s">
        <v>62</v>
      </c>
      <c r="G773" s="3" t="s">
        <v>3291</v>
      </c>
      <c r="H773" s="1" t="s">
        <v>3292</v>
      </c>
      <c r="I773" s="77" t="s">
        <v>3287</v>
      </c>
      <c r="K773" s="16" t="s">
        <v>3293</v>
      </c>
      <c r="L773" s="58" t="s">
        <v>3699</v>
      </c>
      <c r="M773" s="59" t="s">
        <v>3294</v>
      </c>
    </row>
    <row r="774" spans="1:13">
      <c r="A774" s="1" t="s">
        <v>4501</v>
      </c>
      <c r="B774" s="1" t="s">
        <v>4502</v>
      </c>
      <c r="C774" s="3" t="s">
        <v>4503</v>
      </c>
      <c r="D774" s="1" t="s">
        <v>6032</v>
      </c>
      <c r="E774" s="2" t="s">
        <v>6033</v>
      </c>
      <c r="G774" s="3" t="s">
        <v>232</v>
      </c>
      <c r="H774" s="1" t="s">
        <v>233</v>
      </c>
      <c r="I774" s="77">
        <v>43418</v>
      </c>
      <c r="K774" s="16" t="s">
        <v>5488</v>
      </c>
      <c r="L774" s="23" t="s">
        <v>4505</v>
      </c>
      <c r="M774" s="23" t="s">
        <v>4506</v>
      </c>
    </row>
    <row r="775" spans="1:13">
      <c r="A775" s="1" t="s">
        <v>1123</v>
      </c>
      <c r="B775" s="1" t="s">
        <v>40</v>
      </c>
      <c r="C775" s="16" t="s">
        <v>1560</v>
      </c>
      <c r="D775" s="1" t="s">
        <v>1124</v>
      </c>
      <c r="E775" s="2" t="s">
        <v>1125</v>
      </c>
      <c r="G775" s="3" t="s">
        <v>1126</v>
      </c>
      <c r="H775" s="1" t="s">
        <v>2751</v>
      </c>
      <c r="I775" s="77" t="s">
        <v>1472</v>
      </c>
      <c r="K775" s="16" t="s">
        <v>1559</v>
      </c>
      <c r="L775" s="58" t="s">
        <v>3454</v>
      </c>
      <c r="M775" s="59" t="s">
        <v>2664</v>
      </c>
    </row>
    <row r="776" spans="1:13">
      <c r="A776" s="1" t="s">
        <v>119</v>
      </c>
      <c r="B776" s="1" t="s">
        <v>120</v>
      </c>
      <c r="C776" s="16" t="s">
        <v>1822</v>
      </c>
      <c r="D776" s="1" t="s">
        <v>121</v>
      </c>
      <c r="E776" s="2" t="s">
        <v>122</v>
      </c>
      <c r="G776" s="3" t="s">
        <v>123</v>
      </c>
      <c r="H776" s="1" t="s">
        <v>124</v>
      </c>
      <c r="I776" s="77" t="s">
        <v>1797</v>
      </c>
      <c r="K776" s="16" t="s">
        <v>1821</v>
      </c>
      <c r="L776" s="58" t="s">
        <v>3455</v>
      </c>
      <c r="M776" s="59" t="s">
        <v>2963</v>
      </c>
    </row>
    <row r="777" spans="1:13">
      <c r="A777" s="1" t="s">
        <v>1178</v>
      </c>
      <c r="B777" s="1" t="s">
        <v>1179</v>
      </c>
      <c r="C777" s="16" t="s">
        <v>1701</v>
      </c>
      <c r="D777" s="1" t="s">
        <v>579</v>
      </c>
      <c r="E777" s="2" t="s">
        <v>36</v>
      </c>
      <c r="G777" s="3" t="s">
        <v>614</v>
      </c>
      <c r="H777" s="1" t="s">
        <v>1048</v>
      </c>
      <c r="I777" s="77" t="s">
        <v>1702</v>
      </c>
      <c r="K777" s="16" t="s">
        <v>3054</v>
      </c>
      <c r="L777" s="58" t="s">
        <v>3701</v>
      </c>
      <c r="M777" s="59" t="s">
        <v>1700</v>
      </c>
    </row>
    <row r="778" spans="1:13">
      <c r="A778" s="1" t="s">
        <v>441</v>
      </c>
      <c r="B778" s="1" t="s">
        <v>377</v>
      </c>
      <c r="C778" s="16" t="s">
        <v>2123</v>
      </c>
      <c r="D778" s="1" t="s">
        <v>461</v>
      </c>
      <c r="E778" s="2" t="s">
        <v>257</v>
      </c>
      <c r="G778" s="3" t="s">
        <v>462</v>
      </c>
      <c r="H778" s="1" t="s">
        <v>2752</v>
      </c>
      <c r="I778" s="77" t="s">
        <v>1425</v>
      </c>
      <c r="K778" s="16" t="s">
        <v>2122</v>
      </c>
      <c r="L778" s="58" t="s">
        <v>3456</v>
      </c>
      <c r="M778" s="59" t="s">
        <v>2569</v>
      </c>
    </row>
    <row r="779" spans="1:13">
      <c r="A779" s="1" t="s">
        <v>945</v>
      </c>
      <c r="B779" s="1" t="s">
        <v>946</v>
      </c>
      <c r="C779" s="16" t="s">
        <v>1737</v>
      </c>
      <c r="D779" s="1" t="s">
        <v>2868</v>
      </c>
      <c r="E779" s="2" t="s">
        <v>71</v>
      </c>
      <c r="G779" s="3" t="s">
        <v>958</v>
      </c>
      <c r="H779" s="1" t="s">
        <v>559</v>
      </c>
      <c r="I779" s="77" t="s">
        <v>1436</v>
      </c>
      <c r="K779" s="16" t="s">
        <v>1736</v>
      </c>
      <c r="L779" s="58" t="s">
        <v>3457</v>
      </c>
      <c r="M779" s="59" t="s">
        <v>2867</v>
      </c>
    </row>
    <row r="780" spans="1:13">
      <c r="A780" s="1" t="s">
        <v>4752</v>
      </c>
      <c r="B780" s="1" t="s">
        <v>197</v>
      </c>
      <c r="C780" s="16" t="s">
        <v>4753</v>
      </c>
      <c r="D780" s="1" t="s">
        <v>4754</v>
      </c>
      <c r="E780" s="2" t="s">
        <v>95</v>
      </c>
      <c r="G780" s="3" t="s">
        <v>4363</v>
      </c>
      <c r="H780" s="1" t="s">
        <v>4364</v>
      </c>
      <c r="I780" s="77" t="s">
        <v>4755</v>
      </c>
      <c r="K780" s="16" t="s">
        <v>4756</v>
      </c>
      <c r="L780" s="58" t="s">
        <v>4757</v>
      </c>
      <c r="M780" t="s">
        <v>4758</v>
      </c>
    </row>
    <row r="781" spans="1:13">
      <c r="A781" s="1" t="s">
        <v>1194</v>
      </c>
      <c r="B781" s="1" t="s">
        <v>1195</v>
      </c>
      <c r="C781" s="16" t="s">
        <v>1681</v>
      </c>
      <c r="D781" s="1" t="s">
        <v>1192</v>
      </c>
      <c r="E781" s="2" t="s">
        <v>587</v>
      </c>
      <c r="G781" s="3" t="s">
        <v>1193</v>
      </c>
      <c r="H781" s="1" t="s">
        <v>2753</v>
      </c>
      <c r="I781" s="77" t="s">
        <v>1677</v>
      </c>
      <c r="K781" s="16" t="s">
        <v>2968</v>
      </c>
      <c r="L781" s="58" t="s">
        <v>3702</v>
      </c>
      <c r="M781" s="59" t="s">
        <v>1680</v>
      </c>
    </row>
    <row r="782" spans="1:13">
      <c r="A782" s="1" t="s">
        <v>5612</v>
      </c>
      <c r="B782" s="1" t="s">
        <v>5613</v>
      </c>
      <c r="C782" s="16" t="s">
        <v>5614</v>
      </c>
      <c r="D782" s="1" t="s">
        <v>5615</v>
      </c>
      <c r="E782" s="2" t="s">
        <v>723</v>
      </c>
      <c r="G782" s="3" t="s">
        <v>901</v>
      </c>
      <c r="H782" s="1" t="s">
        <v>1057</v>
      </c>
      <c r="I782" s="77">
        <v>43899</v>
      </c>
      <c r="K782" s="16" t="s">
        <v>5616</v>
      </c>
      <c r="L782" s="58" t="s">
        <v>5617</v>
      </c>
      <c r="M782" s="43" t="s">
        <v>5618</v>
      </c>
    </row>
    <row r="783" spans="1:13">
      <c r="A783" s="20" t="s">
        <v>2080</v>
      </c>
      <c r="B783" s="20" t="s">
        <v>320</v>
      </c>
      <c r="C783" s="16" t="s">
        <v>2927</v>
      </c>
      <c r="D783" s="20" t="s">
        <v>2079</v>
      </c>
      <c r="E783" s="21" t="s">
        <v>231</v>
      </c>
      <c r="F783" s="21"/>
      <c r="G783" s="16" t="s">
        <v>37</v>
      </c>
      <c r="H783" s="36" t="s">
        <v>38</v>
      </c>
      <c r="I783" s="77" t="s">
        <v>2081</v>
      </c>
      <c r="K783" s="16" t="s">
        <v>2082</v>
      </c>
      <c r="L783" s="58" t="s">
        <v>3703</v>
      </c>
      <c r="M783" s="59" t="s">
        <v>2083</v>
      </c>
    </row>
    <row r="784" spans="1:13">
      <c r="A784" s="1" t="s">
        <v>218</v>
      </c>
      <c r="B784" s="1" t="s">
        <v>214</v>
      </c>
      <c r="C784" s="16" t="s">
        <v>1954</v>
      </c>
      <c r="D784" s="1" t="s">
        <v>219</v>
      </c>
      <c r="E784" s="2" t="s">
        <v>220</v>
      </c>
      <c r="G784" s="3" t="s">
        <v>221</v>
      </c>
      <c r="H784" s="1" t="s">
        <v>2754</v>
      </c>
      <c r="I784" s="77" t="s">
        <v>1494</v>
      </c>
      <c r="K784" s="16" t="s">
        <v>1953</v>
      </c>
      <c r="L784" s="58" t="s">
        <v>3704</v>
      </c>
      <c r="M784" s="59" t="s">
        <v>1955</v>
      </c>
    </row>
    <row r="785" spans="1:13">
      <c r="A785" s="1" t="s">
        <v>5749</v>
      </c>
      <c r="B785" s="1" t="s">
        <v>5750</v>
      </c>
      <c r="C785" s="16" t="s">
        <v>5751</v>
      </c>
      <c r="D785" s="1" t="s">
        <v>5752</v>
      </c>
      <c r="E785" s="2" t="s">
        <v>4399</v>
      </c>
      <c r="G785" s="3" t="s">
        <v>404</v>
      </c>
      <c r="H785" s="1" t="s">
        <v>5753</v>
      </c>
      <c r="I785" s="77">
        <v>44001</v>
      </c>
      <c r="K785" s="16" t="s">
        <v>5754</v>
      </c>
      <c r="L785" s="58" t="s">
        <v>5755</v>
      </c>
      <c r="M785" s="43" t="s">
        <v>5756</v>
      </c>
    </row>
    <row r="786" spans="1:13">
      <c r="A786" s="1" t="s">
        <v>2979</v>
      </c>
      <c r="B786" s="1" t="s">
        <v>1005</v>
      </c>
      <c r="C786" s="16" t="s">
        <v>2985</v>
      </c>
      <c r="D786" s="1" t="s">
        <v>2980</v>
      </c>
      <c r="E786" s="2" t="s">
        <v>20</v>
      </c>
      <c r="G786" s="3" t="s">
        <v>2981</v>
      </c>
      <c r="H786" s="1" t="s">
        <v>2982</v>
      </c>
      <c r="I786" s="77" t="s">
        <v>2957</v>
      </c>
      <c r="K786" s="16" t="s">
        <v>2983</v>
      </c>
      <c r="L786" s="58" t="s">
        <v>3705</v>
      </c>
      <c r="M786" s="59" t="s">
        <v>2984</v>
      </c>
    </row>
    <row r="787" spans="1:13">
      <c r="A787" s="1" t="s">
        <v>811</v>
      </c>
      <c r="B787" s="1" t="s">
        <v>72</v>
      </c>
      <c r="C787" s="16" t="s">
        <v>1734</v>
      </c>
      <c r="D787" s="1" t="s">
        <v>827</v>
      </c>
      <c r="E787" s="2" t="s">
        <v>828</v>
      </c>
      <c r="G787" s="3" t="s">
        <v>546</v>
      </c>
      <c r="H787" s="1" t="s">
        <v>2724</v>
      </c>
      <c r="I787" s="77" t="s">
        <v>1733</v>
      </c>
      <c r="K787" s="16" t="s">
        <v>1732</v>
      </c>
      <c r="L787" s="58" t="s">
        <v>3458</v>
      </c>
      <c r="M787" s="59" t="s">
        <v>1735</v>
      </c>
    </row>
    <row r="788" spans="1:13">
      <c r="A788" s="1" t="s">
        <v>811</v>
      </c>
      <c r="B788" s="1" t="s">
        <v>756</v>
      </c>
      <c r="C788" s="16" t="s">
        <v>3390</v>
      </c>
      <c r="D788" s="1" t="s">
        <v>3391</v>
      </c>
      <c r="E788" s="2" t="s">
        <v>3392</v>
      </c>
      <c r="G788" s="3" t="s">
        <v>513</v>
      </c>
      <c r="H788" s="1" t="s">
        <v>514</v>
      </c>
      <c r="I788" s="77" t="s">
        <v>3393</v>
      </c>
      <c r="K788" s="16" t="s">
        <v>3394</v>
      </c>
      <c r="L788" s="58" t="s">
        <v>3706</v>
      </c>
      <c r="M788" s="59" t="s">
        <v>3395</v>
      </c>
    </row>
    <row r="789" spans="1:13">
      <c r="A789" s="1" t="s">
        <v>5567</v>
      </c>
      <c r="B789" s="1" t="s">
        <v>7</v>
      </c>
      <c r="C789" s="16" t="s">
        <v>5568</v>
      </c>
      <c r="D789" s="1" t="s">
        <v>5569</v>
      </c>
      <c r="E789" s="2" t="s">
        <v>675</v>
      </c>
      <c r="G789" s="3" t="s">
        <v>5570</v>
      </c>
      <c r="H789" s="1" t="s">
        <v>5571</v>
      </c>
      <c r="I789" s="77">
        <v>43878</v>
      </c>
      <c r="K789" s="16" t="s">
        <v>5572</v>
      </c>
      <c r="L789" s="58" t="s">
        <v>5573</v>
      </c>
      <c r="M789" s="43" t="s">
        <v>5574</v>
      </c>
    </row>
    <row r="790" spans="1:13">
      <c r="A790" s="1" t="s">
        <v>2295</v>
      </c>
      <c r="B790" s="1" t="s">
        <v>498</v>
      </c>
      <c r="C790" s="16" t="s">
        <v>2299</v>
      </c>
      <c r="D790" s="1" t="s">
        <v>2296</v>
      </c>
      <c r="E790" s="2" t="s">
        <v>800</v>
      </c>
      <c r="G790" s="3" t="s">
        <v>819</v>
      </c>
      <c r="H790" s="1" t="s">
        <v>820</v>
      </c>
      <c r="I790" s="77" t="s">
        <v>2297</v>
      </c>
      <c r="K790" s="16" t="s">
        <v>2298</v>
      </c>
      <c r="L790" s="58" t="s">
        <v>3459</v>
      </c>
      <c r="M790" s="59" t="s">
        <v>2300</v>
      </c>
    </row>
    <row r="791" spans="1:13">
      <c r="A791" s="6" t="s">
        <v>2301</v>
      </c>
      <c r="B791" s="6" t="s">
        <v>209</v>
      </c>
      <c r="C791" s="17" t="s">
        <v>2303</v>
      </c>
      <c r="D791" s="6" t="s">
        <v>877</v>
      </c>
      <c r="E791" s="7" t="s">
        <v>322</v>
      </c>
      <c r="F791" s="7"/>
      <c r="G791" s="8" t="s">
        <v>1263</v>
      </c>
      <c r="H791" s="6" t="s">
        <v>1264</v>
      </c>
      <c r="I791" s="78" t="s">
        <v>2302</v>
      </c>
      <c r="J791" s="17"/>
      <c r="K791" s="17" t="s">
        <v>2304</v>
      </c>
      <c r="L791" s="58" t="s">
        <v>3460</v>
      </c>
      <c r="M791" s="59" t="s">
        <v>2305</v>
      </c>
    </row>
    <row r="792" spans="1:13">
      <c r="A792" s="6" t="s">
        <v>1334</v>
      </c>
      <c r="B792" s="6" t="s">
        <v>120</v>
      </c>
      <c r="C792" s="17" t="s">
        <v>2120</v>
      </c>
      <c r="D792" s="6" t="s">
        <v>1335</v>
      </c>
      <c r="E792" s="7" t="s">
        <v>248</v>
      </c>
      <c r="F792" s="7"/>
      <c r="G792" s="8" t="s">
        <v>1336</v>
      </c>
      <c r="H792" s="6" t="s">
        <v>2755</v>
      </c>
      <c r="I792" s="78" t="s">
        <v>2121</v>
      </c>
      <c r="J792" s="17"/>
      <c r="K792" s="17" t="s">
        <v>2119</v>
      </c>
      <c r="L792" s="58" t="s">
        <v>3461</v>
      </c>
      <c r="M792" s="59" t="s">
        <v>2603</v>
      </c>
    </row>
    <row r="793" spans="1:13">
      <c r="A793" s="6" t="s">
        <v>951</v>
      </c>
      <c r="B793" s="6" t="s">
        <v>952</v>
      </c>
      <c r="C793" s="17" t="s">
        <v>1634</v>
      </c>
      <c r="D793" s="6" t="s">
        <v>965</v>
      </c>
      <c r="E793" s="7" t="s">
        <v>327</v>
      </c>
      <c r="F793" s="7"/>
      <c r="G793" s="8" t="s">
        <v>297</v>
      </c>
      <c r="H793" s="6" t="s">
        <v>298</v>
      </c>
      <c r="I793" s="78" t="s">
        <v>1431</v>
      </c>
      <c r="J793" s="17"/>
      <c r="K793" s="17" t="s">
        <v>1633</v>
      </c>
      <c r="L793" s="58" t="s">
        <v>3462</v>
      </c>
      <c r="M793" s="59" t="s">
        <v>2556</v>
      </c>
    </row>
    <row r="794" spans="1:13">
      <c r="A794" s="6" t="s">
        <v>2525</v>
      </c>
      <c r="B794" s="6" t="s">
        <v>2526</v>
      </c>
      <c r="C794" s="17" t="s">
        <v>2527</v>
      </c>
      <c r="D794" s="6" t="s">
        <v>6268</v>
      </c>
      <c r="E794" s="7" t="s">
        <v>327</v>
      </c>
      <c r="F794" s="7"/>
      <c r="G794" s="8" t="s">
        <v>328</v>
      </c>
      <c r="H794" s="6" t="s">
        <v>559</v>
      </c>
      <c r="I794" s="78" t="s">
        <v>2528</v>
      </c>
      <c r="J794" s="17"/>
      <c r="K794" s="17" t="s">
        <v>4476</v>
      </c>
      <c r="L794" s="58" t="s">
        <v>4526</v>
      </c>
      <c r="M794" s="59" t="s">
        <v>2546</v>
      </c>
    </row>
    <row r="795" spans="1:13">
      <c r="A795" s="6" t="s">
        <v>269</v>
      </c>
      <c r="B795" s="6" t="s">
        <v>270</v>
      </c>
      <c r="C795" s="17" t="s">
        <v>1805</v>
      </c>
      <c r="D795" s="6" t="s">
        <v>184</v>
      </c>
      <c r="E795" s="7" t="s">
        <v>35</v>
      </c>
      <c r="F795" s="7"/>
      <c r="G795" s="8" t="s">
        <v>185</v>
      </c>
      <c r="H795" s="6" t="s">
        <v>186</v>
      </c>
      <c r="I795" s="78" t="s">
        <v>1421</v>
      </c>
      <c r="J795" s="17"/>
      <c r="K795" s="17" t="s">
        <v>1804</v>
      </c>
      <c r="L795" s="58" t="s">
        <v>3707</v>
      </c>
      <c r="M795" s="59" t="s">
        <v>1806</v>
      </c>
    </row>
    <row r="796" spans="1:13">
      <c r="A796" s="6" t="s">
        <v>600</v>
      </c>
      <c r="B796" s="6" t="s">
        <v>601</v>
      </c>
      <c r="C796" s="17" t="s">
        <v>1941</v>
      </c>
      <c r="D796" s="6" t="s">
        <v>572</v>
      </c>
      <c r="E796" s="7" t="s">
        <v>588</v>
      </c>
      <c r="F796" s="7"/>
      <c r="G796" s="8" t="s">
        <v>468</v>
      </c>
      <c r="H796" s="6" t="s">
        <v>469</v>
      </c>
      <c r="I796" s="78" t="s">
        <v>1356</v>
      </c>
      <c r="J796" s="17"/>
      <c r="K796" s="17" t="s">
        <v>1940</v>
      </c>
      <c r="L796" s="58" t="s">
        <v>3708</v>
      </c>
      <c r="M796" s="59" t="s">
        <v>2547</v>
      </c>
    </row>
    <row r="797" spans="1:13">
      <c r="A797" s="1" t="s">
        <v>87</v>
      </c>
      <c r="B797" s="1" t="s">
        <v>88</v>
      </c>
      <c r="C797" s="16" t="s">
        <v>2025</v>
      </c>
      <c r="D797" s="1" t="s">
        <v>89</v>
      </c>
      <c r="E797" s="2" t="s">
        <v>90</v>
      </c>
      <c r="G797" s="3" t="s">
        <v>91</v>
      </c>
      <c r="H797" s="1" t="s">
        <v>2741</v>
      </c>
      <c r="I797" s="77" t="s">
        <v>1553</v>
      </c>
      <c r="K797" s="16" t="s">
        <v>2024</v>
      </c>
      <c r="L797" s="58" t="s">
        <v>3463</v>
      </c>
      <c r="M797" s="59" t="s">
        <v>2560</v>
      </c>
    </row>
    <row r="798" spans="1:13">
      <c r="A798" s="1" t="s">
        <v>87</v>
      </c>
      <c r="B798" s="1" t="s">
        <v>7</v>
      </c>
      <c r="C798" s="16" t="s">
        <v>5525</v>
      </c>
      <c r="D798" s="1" t="s">
        <v>5526</v>
      </c>
      <c r="E798" s="2" t="s">
        <v>145</v>
      </c>
      <c r="G798" s="3" t="s">
        <v>729</v>
      </c>
      <c r="H798" s="1" t="s">
        <v>730</v>
      </c>
      <c r="I798" s="77">
        <v>43858</v>
      </c>
      <c r="K798" s="16" t="s">
        <v>5527</v>
      </c>
      <c r="L798" s="58" t="s">
        <v>5528</v>
      </c>
      <c r="M798" t="s">
        <v>5529</v>
      </c>
    </row>
    <row r="799" spans="1:13">
      <c r="A799" s="1" t="s">
        <v>6269</v>
      </c>
      <c r="B799" s="1" t="s">
        <v>6270</v>
      </c>
      <c r="C799" s="16" t="s">
        <v>6271</v>
      </c>
      <c r="D799" s="1" t="s">
        <v>4652</v>
      </c>
      <c r="E799" s="2" t="s">
        <v>6222</v>
      </c>
      <c r="F799" s="2" t="s">
        <v>2051</v>
      </c>
      <c r="G799" s="3" t="s">
        <v>427</v>
      </c>
      <c r="H799" s="1" t="s">
        <v>428</v>
      </c>
      <c r="I799" s="77">
        <v>44238</v>
      </c>
      <c r="K799" s="16" t="s">
        <v>6272</v>
      </c>
      <c r="L799" s="58" t="s">
        <v>6273</v>
      </c>
      <c r="M799" s="43" t="s">
        <v>6274</v>
      </c>
    </row>
    <row r="800" spans="1:13">
      <c r="A800" s="5" t="s">
        <v>1092</v>
      </c>
      <c r="B800" s="6" t="s">
        <v>497</v>
      </c>
      <c r="C800" s="17" t="s">
        <v>1881</v>
      </c>
      <c r="D800" s="5" t="s">
        <v>1078</v>
      </c>
      <c r="E800" s="7" t="s">
        <v>1079</v>
      </c>
      <c r="F800" s="7"/>
      <c r="G800" s="8" t="s">
        <v>1080</v>
      </c>
      <c r="H800" s="6" t="s">
        <v>2756</v>
      </c>
      <c r="I800" s="78" t="s">
        <v>1649</v>
      </c>
      <c r="J800" s="17"/>
      <c r="K800" s="17" t="s">
        <v>3069</v>
      </c>
      <c r="L800" s="58" t="s">
        <v>3464</v>
      </c>
      <c r="M800" s="59" t="s">
        <v>1882</v>
      </c>
    </row>
    <row r="801" spans="1:13">
      <c r="A801" s="6" t="s">
        <v>2417</v>
      </c>
      <c r="B801" s="6" t="s">
        <v>2418</v>
      </c>
      <c r="C801" s="17" t="s">
        <v>2422</v>
      </c>
      <c r="D801" s="6" t="s">
        <v>2419</v>
      </c>
      <c r="E801" s="7" t="s">
        <v>800</v>
      </c>
      <c r="F801" s="7"/>
      <c r="G801" s="8" t="s">
        <v>2420</v>
      </c>
      <c r="H801" s="6" t="s">
        <v>428</v>
      </c>
      <c r="I801" s="78" t="s">
        <v>2421</v>
      </c>
      <c r="J801" s="17"/>
      <c r="K801" s="17" t="s">
        <v>2423</v>
      </c>
      <c r="L801" s="58" t="s">
        <v>3709</v>
      </c>
      <c r="M801" s="59" t="s">
        <v>2425</v>
      </c>
    </row>
    <row r="802" spans="1:13">
      <c r="A802" s="1" t="s">
        <v>3099</v>
      </c>
      <c r="B802" s="1" t="s">
        <v>497</v>
      </c>
      <c r="C802" s="16" t="s">
        <v>3101</v>
      </c>
      <c r="D802" s="1" t="s">
        <v>4848</v>
      </c>
      <c r="E802" s="2" t="s">
        <v>278</v>
      </c>
      <c r="G802" s="3" t="s">
        <v>3011</v>
      </c>
      <c r="H802" s="1" t="s">
        <v>3012</v>
      </c>
      <c r="I802" s="77" t="s">
        <v>3100</v>
      </c>
      <c r="K802" s="16" t="s">
        <v>4849</v>
      </c>
      <c r="L802" s="58" t="s">
        <v>4850</v>
      </c>
      <c r="M802" t="s">
        <v>4851</v>
      </c>
    </row>
    <row r="803" spans="1:13">
      <c r="A803" s="1" t="s">
        <v>2803</v>
      </c>
      <c r="B803" s="1" t="s">
        <v>2804</v>
      </c>
      <c r="C803" s="16" t="s">
        <v>2807</v>
      </c>
      <c r="D803" s="1" t="s">
        <v>2805</v>
      </c>
      <c r="E803" s="2" t="s">
        <v>761</v>
      </c>
      <c r="F803" s="2" t="s">
        <v>74</v>
      </c>
      <c r="G803" s="3" t="s">
        <v>657</v>
      </c>
      <c r="H803" s="1" t="s">
        <v>658</v>
      </c>
      <c r="I803" s="77" t="s">
        <v>2806</v>
      </c>
      <c r="K803" s="16" t="s">
        <v>5728</v>
      </c>
      <c r="L803" s="58" t="s">
        <v>3710</v>
      </c>
      <c r="M803" s="43" t="s">
        <v>5729</v>
      </c>
    </row>
    <row r="804" spans="1:13">
      <c r="A804" s="1" t="s">
        <v>974</v>
      </c>
      <c r="B804" s="1" t="s">
        <v>975</v>
      </c>
      <c r="C804" s="16" t="s">
        <v>2003</v>
      </c>
      <c r="D804" s="1" t="s">
        <v>991</v>
      </c>
      <c r="E804" s="2" t="s">
        <v>36</v>
      </c>
      <c r="G804" s="3" t="s">
        <v>846</v>
      </c>
      <c r="H804" s="1" t="s">
        <v>2737</v>
      </c>
      <c r="I804" s="77" t="s">
        <v>1468</v>
      </c>
      <c r="K804" s="16" t="s">
        <v>2002</v>
      </c>
      <c r="L804" s="58" t="s">
        <v>3438</v>
      </c>
      <c r="M804" s="59" t="s">
        <v>2794</v>
      </c>
    </row>
    <row r="805" spans="1:13">
      <c r="A805" s="1" t="s">
        <v>1139</v>
      </c>
      <c r="B805" s="1" t="s">
        <v>1140</v>
      </c>
      <c r="C805" s="16" t="s">
        <v>1750</v>
      </c>
      <c r="D805" s="1" t="s">
        <v>1141</v>
      </c>
      <c r="E805" s="2" t="s">
        <v>1142</v>
      </c>
      <c r="G805" s="3" t="s">
        <v>1143</v>
      </c>
      <c r="H805" s="1" t="s">
        <v>2757</v>
      </c>
      <c r="I805" s="77" t="s">
        <v>1465</v>
      </c>
      <c r="K805" s="16" t="s">
        <v>1749</v>
      </c>
      <c r="L805" s="58" t="s">
        <v>3711</v>
      </c>
      <c r="M805" s="59" t="s">
        <v>2875</v>
      </c>
    </row>
    <row r="806" spans="1:13">
      <c r="A806" s="1" t="s">
        <v>758</v>
      </c>
      <c r="B806" s="1" t="s">
        <v>72</v>
      </c>
      <c r="C806" s="16" t="s">
        <v>1895</v>
      </c>
      <c r="D806" s="1" t="s">
        <v>779</v>
      </c>
      <c r="E806" s="2" t="s">
        <v>4017</v>
      </c>
      <c r="G806" s="3" t="s">
        <v>780</v>
      </c>
      <c r="H806" s="1" t="s">
        <v>2758</v>
      </c>
      <c r="I806" s="77" t="s">
        <v>1428</v>
      </c>
      <c r="K806" s="16" t="s">
        <v>3071</v>
      </c>
      <c r="L806" s="58" t="s">
        <v>3070</v>
      </c>
      <c r="M806" s="59" t="s">
        <v>1896</v>
      </c>
    </row>
    <row r="807" spans="1:13">
      <c r="A807" s="1" t="s">
        <v>5593</v>
      </c>
      <c r="B807" s="1" t="s">
        <v>582</v>
      </c>
      <c r="C807" s="16" t="s">
        <v>5594</v>
      </c>
      <c r="D807" s="1" t="s">
        <v>1199</v>
      </c>
      <c r="E807" s="2" t="s">
        <v>220</v>
      </c>
      <c r="G807" s="3" t="s">
        <v>766</v>
      </c>
      <c r="H807" s="1" t="s">
        <v>767</v>
      </c>
      <c r="I807" s="77">
        <v>43885</v>
      </c>
      <c r="K807" s="16" t="s">
        <v>5595</v>
      </c>
      <c r="L807" s="58" t="s">
        <v>5596</v>
      </c>
      <c r="M807" s="43" t="s">
        <v>5597</v>
      </c>
    </row>
    <row r="808" spans="1:13">
      <c r="A808" s="1" t="s">
        <v>1191</v>
      </c>
      <c r="B808" s="1" t="s">
        <v>88</v>
      </c>
      <c r="C808" s="16" t="s">
        <v>3104</v>
      </c>
      <c r="D808" s="1" t="s">
        <v>3105</v>
      </c>
      <c r="E808" s="2" t="s">
        <v>982</v>
      </c>
      <c r="G808" s="3" t="s">
        <v>3106</v>
      </c>
      <c r="H808" s="1" t="s">
        <v>3107</v>
      </c>
      <c r="I808" s="77" t="s">
        <v>3108</v>
      </c>
      <c r="K808" s="16" t="s">
        <v>3109</v>
      </c>
      <c r="L808" s="58" t="s">
        <v>3465</v>
      </c>
      <c r="M808" s="59" t="s">
        <v>3110</v>
      </c>
    </row>
    <row r="809" spans="1:13">
      <c r="A809" s="1" t="s">
        <v>1191</v>
      </c>
      <c r="B809" s="1" t="s">
        <v>1127</v>
      </c>
      <c r="C809" s="16" t="s">
        <v>1678</v>
      </c>
      <c r="D809" s="1" t="s">
        <v>1192</v>
      </c>
      <c r="E809" s="2" t="s">
        <v>587</v>
      </c>
      <c r="G809" s="3" t="s">
        <v>1193</v>
      </c>
      <c r="H809" s="1" t="s">
        <v>2753</v>
      </c>
      <c r="I809" s="77" t="s">
        <v>1677</v>
      </c>
      <c r="K809" s="16" t="s">
        <v>3055</v>
      </c>
      <c r="L809" s="58" t="s">
        <v>3712</v>
      </c>
      <c r="M809" s="59" t="s">
        <v>1679</v>
      </c>
    </row>
    <row r="810" spans="1:13">
      <c r="A810" s="1" t="s">
        <v>576</v>
      </c>
      <c r="B810" s="1" t="s">
        <v>578</v>
      </c>
      <c r="C810" s="16" t="s">
        <v>5203</v>
      </c>
      <c r="D810" s="1" t="s">
        <v>5341</v>
      </c>
      <c r="E810" s="2" t="s">
        <v>71</v>
      </c>
      <c r="G810" s="3" t="s">
        <v>580</v>
      </c>
      <c r="H810" s="1" t="s">
        <v>2759</v>
      </c>
      <c r="I810" s="77" t="s">
        <v>1343</v>
      </c>
      <c r="K810" s="16" t="s">
        <v>5342</v>
      </c>
      <c r="L810" s="58" t="s">
        <v>5343</v>
      </c>
      <c r="M810" t="s">
        <v>5204</v>
      </c>
    </row>
    <row r="811" spans="1:13">
      <c r="A811" s="1" t="s">
        <v>576</v>
      </c>
      <c r="B811" s="1" t="s">
        <v>577</v>
      </c>
      <c r="C811" s="16" t="s">
        <v>2117</v>
      </c>
      <c r="D811" s="1" t="s">
        <v>579</v>
      </c>
      <c r="E811" s="2" t="s">
        <v>62</v>
      </c>
      <c r="G811" s="3" t="s">
        <v>580</v>
      </c>
      <c r="H811" s="1" t="s">
        <v>2759</v>
      </c>
      <c r="I811" s="77" t="s">
        <v>1343</v>
      </c>
      <c r="K811" s="16" t="s">
        <v>2118</v>
      </c>
      <c r="L811" s="58" t="s">
        <v>3467</v>
      </c>
      <c r="M811" s="59" t="s">
        <v>2961</v>
      </c>
    </row>
    <row r="812" spans="1:13">
      <c r="A812" s="1" t="s">
        <v>4212</v>
      </c>
      <c r="B812" s="1" t="s">
        <v>4213</v>
      </c>
      <c r="C812" s="16" t="s">
        <v>4218</v>
      </c>
      <c r="D812" s="1" t="s">
        <v>4219</v>
      </c>
      <c r="E812" s="2" t="s">
        <v>128</v>
      </c>
      <c r="G812" s="3" t="s">
        <v>2600</v>
      </c>
      <c r="H812" s="1" t="s">
        <v>2706</v>
      </c>
      <c r="I812" s="77" t="s">
        <v>4214</v>
      </c>
      <c r="K812" s="16" t="s">
        <v>4215</v>
      </c>
      <c r="L812" s="58" t="s">
        <v>4216</v>
      </c>
      <c r="M812" s="33" t="s">
        <v>4217</v>
      </c>
    </row>
    <row r="813" spans="1:13">
      <c r="A813" s="1" t="s">
        <v>3583</v>
      </c>
      <c r="B813" s="1" t="s">
        <v>2629</v>
      </c>
      <c r="C813" s="16" t="s">
        <v>4146</v>
      </c>
      <c r="D813" s="1" t="s">
        <v>4141</v>
      </c>
      <c r="E813" s="2" t="s">
        <v>588</v>
      </c>
      <c r="G813" s="3" t="s">
        <v>907</v>
      </c>
      <c r="H813" s="1" t="s">
        <v>4116</v>
      </c>
      <c r="I813" s="77" t="s">
        <v>4142</v>
      </c>
      <c r="K813" s="16" t="s">
        <v>4143</v>
      </c>
      <c r="L813" s="58" t="s">
        <v>4144</v>
      </c>
      <c r="M813" s="33" t="s">
        <v>4145</v>
      </c>
    </row>
    <row r="814" spans="1:13">
      <c r="A814" s="1" t="s">
        <v>3583</v>
      </c>
      <c r="B814" s="1" t="s">
        <v>4111</v>
      </c>
      <c r="C814" s="16" t="s">
        <v>3584</v>
      </c>
      <c r="D814" s="1" t="s">
        <v>3585</v>
      </c>
      <c r="E814" s="2" t="s">
        <v>822</v>
      </c>
      <c r="G814" s="3" t="s">
        <v>1096</v>
      </c>
      <c r="H814" s="1" t="s">
        <v>3586</v>
      </c>
      <c r="I814" s="77" t="s">
        <v>3281</v>
      </c>
      <c r="K814" s="16" t="s">
        <v>3587</v>
      </c>
      <c r="L814" s="58" t="s">
        <v>3588</v>
      </c>
      <c r="M814" s="59" t="s">
        <v>3589</v>
      </c>
    </row>
    <row r="815" spans="1:13">
      <c r="A815" s="1" t="s">
        <v>3583</v>
      </c>
      <c r="B815" s="1" t="s">
        <v>815</v>
      </c>
      <c r="C815" s="16" t="s">
        <v>5781</v>
      </c>
      <c r="D815" s="1" t="s">
        <v>5782</v>
      </c>
      <c r="E815" s="2" t="s">
        <v>426</v>
      </c>
      <c r="G815" s="3" t="s">
        <v>622</v>
      </c>
      <c r="H815" s="1" t="s">
        <v>623</v>
      </c>
      <c r="I815" s="77">
        <v>44018</v>
      </c>
      <c r="K815" s="16" t="s">
        <v>5783</v>
      </c>
      <c r="L815" s="58" t="s">
        <v>5784</v>
      </c>
      <c r="M815" s="43" t="s">
        <v>5786</v>
      </c>
    </row>
    <row r="816" spans="1:13">
      <c r="A816" s="1" t="s">
        <v>4705</v>
      </c>
      <c r="B816" s="1" t="s">
        <v>355</v>
      </c>
      <c r="C816" s="16" t="s">
        <v>4727</v>
      </c>
      <c r="D816" s="1" t="s">
        <v>4728</v>
      </c>
      <c r="E816" s="2" t="s">
        <v>4729</v>
      </c>
      <c r="G816" s="3" t="s">
        <v>881</v>
      </c>
      <c r="H816" s="1" t="s">
        <v>882</v>
      </c>
      <c r="I816" s="77" t="s">
        <v>4717</v>
      </c>
      <c r="K816" s="16" t="s">
        <v>5476</v>
      </c>
      <c r="L816" s="58" t="s">
        <v>5477</v>
      </c>
      <c r="M816" t="s">
        <v>4730</v>
      </c>
    </row>
    <row r="817" spans="1:13">
      <c r="A817" s="20" t="s">
        <v>2496</v>
      </c>
      <c r="B817" s="20" t="s">
        <v>863</v>
      </c>
      <c r="C817" s="16" t="s">
        <v>2499</v>
      </c>
      <c r="D817" s="20" t="s">
        <v>2497</v>
      </c>
      <c r="E817" s="21" t="s">
        <v>4018</v>
      </c>
      <c r="F817" s="21"/>
      <c r="G817" s="16" t="s">
        <v>2498</v>
      </c>
      <c r="H817" s="20" t="s">
        <v>2760</v>
      </c>
      <c r="I817" s="77" t="s">
        <v>2492</v>
      </c>
      <c r="K817" s="16" t="s">
        <v>3056</v>
      </c>
      <c r="L817" s="58" t="s">
        <v>3713</v>
      </c>
      <c r="M817" s="59" t="s">
        <v>3421</v>
      </c>
    </row>
    <row r="818" spans="1:13">
      <c r="A818" s="1" t="s">
        <v>1006</v>
      </c>
      <c r="B818" s="1" t="s">
        <v>4693</v>
      </c>
      <c r="C818" s="16" t="s">
        <v>4694</v>
      </c>
      <c r="D818" s="1" t="s">
        <v>2648</v>
      </c>
      <c r="E818" s="2" t="s">
        <v>588</v>
      </c>
      <c r="G818" s="3" t="s">
        <v>314</v>
      </c>
      <c r="H818" s="1" t="s">
        <v>315</v>
      </c>
      <c r="I818" s="77" t="s">
        <v>4695</v>
      </c>
      <c r="K818" s="16" t="s">
        <v>2133</v>
      </c>
      <c r="L818" s="58" t="s">
        <v>3442</v>
      </c>
      <c r="M818" t="s">
        <v>4696</v>
      </c>
    </row>
    <row r="819" spans="1:13">
      <c r="A819" s="1" t="s">
        <v>1006</v>
      </c>
      <c r="B819" s="1" t="s">
        <v>488</v>
      </c>
      <c r="C819" s="16" t="s">
        <v>2042</v>
      </c>
      <c r="D819" s="1" t="s">
        <v>1028</v>
      </c>
      <c r="E819" s="2" t="s">
        <v>198</v>
      </c>
      <c r="G819" s="3" t="s">
        <v>1029</v>
      </c>
      <c r="H819" s="1" t="s">
        <v>2761</v>
      </c>
      <c r="I819" s="77" t="s">
        <v>2041</v>
      </c>
      <c r="K819" s="16" t="s">
        <v>2040</v>
      </c>
      <c r="L819" s="58" t="s">
        <v>3468</v>
      </c>
      <c r="M819" s="59" t="s">
        <v>2991</v>
      </c>
    </row>
    <row r="820" spans="1:13">
      <c r="A820" s="5" t="s">
        <v>1088</v>
      </c>
      <c r="B820" s="6" t="s">
        <v>341</v>
      </c>
      <c r="C820" s="17" t="s">
        <v>1497</v>
      </c>
      <c r="D820" s="5" t="s">
        <v>1073</v>
      </c>
      <c r="E820" s="7" t="s">
        <v>220</v>
      </c>
      <c r="F820" s="7"/>
      <c r="G820" s="8" t="s">
        <v>314</v>
      </c>
      <c r="H820" s="6" t="s">
        <v>315</v>
      </c>
      <c r="I820" s="78" t="s">
        <v>1496</v>
      </c>
      <c r="J820" s="17"/>
      <c r="K820" s="17" t="s">
        <v>1495</v>
      </c>
      <c r="L820" s="58" t="s">
        <v>3714</v>
      </c>
      <c r="M820" s="59" t="s">
        <v>2548</v>
      </c>
    </row>
    <row r="821" spans="1:13">
      <c r="A821" s="1" t="s">
        <v>971</v>
      </c>
      <c r="B821" s="1" t="s">
        <v>4048</v>
      </c>
      <c r="C821" s="16" t="s">
        <v>4079</v>
      </c>
      <c r="D821" s="1" t="s">
        <v>1310</v>
      </c>
      <c r="E821" s="2" t="s">
        <v>145</v>
      </c>
      <c r="F821" s="2" t="s">
        <v>4070</v>
      </c>
      <c r="G821" s="3" t="s">
        <v>1311</v>
      </c>
      <c r="H821" s="1" t="s">
        <v>514</v>
      </c>
      <c r="I821" s="77">
        <v>43181</v>
      </c>
      <c r="K821" s="16" t="s">
        <v>2165</v>
      </c>
      <c r="L821" s="58" t="s">
        <v>4071</v>
      </c>
      <c r="M821" t="s">
        <v>5205</v>
      </c>
    </row>
    <row r="822" spans="1:13">
      <c r="A822" s="1" t="s">
        <v>971</v>
      </c>
      <c r="B822" s="1" t="s">
        <v>976</v>
      </c>
      <c r="C822" s="16" t="s">
        <v>2908</v>
      </c>
      <c r="D822" s="1" t="s">
        <v>2903</v>
      </c>
      <c r="E822" s="2" t="s">
        <v>145</v>
      </c>
      <c r="G822" s="3" t="s">
        <v>2904</v>
      </c>
      <c r="H822" s="1" t="s">
        <v>2905</v>
      </c>
      <c r="I822" s="77" t="s">
        <v>2777</v>
      </c>
      <c r="K822" s="16" t="s">
        <v>2906</v>
      </c>
      <c r="L822" s="58" t="s">
        <v>3469</v>
      </c>
      <c r="M822" s="59" t="s">
        <v>2907</v>
      </c>
    </row>
    <row r="823" spans="1:13">
      <c r="A823" s="1" t="s">
        <v>4759</v>
      </c>
      <c r="B823" s="1" t="s">
        <v>4760</v>
      </c>
      <c r="C823" s="16" t="s">
        <v>4761</v>
      </c>
      <c r="D823" s="1" t="s">
        <v>4762</v>
      </c>
      <c r="E823" s="2" t="s">
        <v>434</v>
      </c>
      <c r="G823" s="3" t="s">
        <v>4763</v>
      </c>
      <c r="H823" s="1" t="s">
        <v>4764</v>
      </c>
      <c r="I823" s="77" t="s">
        <v>4765</v>
      </c>
      <c r="K823" s="16" t="s">
        <v>4766</v>
      </c>
      <c r="L823" s="58" t="s">
        <v>4767</v>
      </c>
      <c r="M823" s="43" t="s">
        <v>5924</v>
      </c>
    </row>
    <row r="824" spans="1:13">
      <c r="A824" s="1" t="s">
        <v>4220</v>
      </c>
      <c r="B824" s="1" t="s">
        <v>4221</v>
      </c>
      <c r="C824" s="16" t="s">
        <v>4226</v>
      </c>
      <c r="D824" s="1" t="s">
        <v>4222</v>
      </c>
      <c r="E824" s="2" t="s">
        <v>58</v>
      </c>
      <c r="F824" s="2" t="s">
        <v>58</v>
      </c>
      <c r="G824" s="3" t="s">
        <v>2478</v>
      </c>
      <c r="H824" s="1" t="s">
        <v>2714</v>
      </c>
      <c r="I824" s="77">
        <v>43253</v>
      </c>
      <c r="K824" s="16" t="s">
        <v>4223</v>
      </c>
      <c r="L824" s="58" t="s">
        <v>4224</v>
      </c>
      <c r="M824" s="33" t="s">
        <v>4225</v>
      </c>
    </row>
    <row r="825" spans="1:13">
      <c r="A825" s="1" t="s">
        <v>6571</v>
      </c>
      <c r="B825" s="1" t="s">
        <v>312</v>
      </c>
      <c r="C825" s="16" t="s">
        <v>6572</v>
      </c>
      <c r="D825" s="1" t="s">
        <v>6519</v>
      </c>
      <c r="E825" s="2" t="s">
        <v>6520</v>
      </c>
      <c r="F825" s="2" t="s">
        <v>58</v>
      </c>
      <c r="G825" s="3" t="s">
        <v>1210</v>
      </c>
      <c r="H825" s="1" t="s">
        <v>1211</v>
      </c>
      <c r="I825" s="77">
        <v>44361</v>
      </c>
      <c r="K825" s="16" t="s">
        <v>6521</v>
      </c>
      <c r="L825" s="58" t="s">
        <v>6522</v>
      </c>
      <c r="M825" s="43" t="s">
        <v>6573</v>
      </c>
    </row>
    <row r="826" spans="1:13">
      <c r="A826" s="1" t="s">
        <v>6</v>
      </c>
      <c r="B826" s="1" t="s">
        <v>377</v>
      </c>
      <c r="C826" s="16" t="s">
        <v>2097</v>
      </c>
      <c r="D826" s="1" t="s">
        <v>4810</v>
      </c>
      <c r="E826" s="2" t="s">
        <v>941</v>
      </c>
      <c r="G826" s="3" t="s">
        <v>771</v>
      </c>
      <c r="H826" s="1" t="s">
        <v>428</v>
      </c>
      <c r="I826" s="77" t="s">
        <v>2096</v>
      </c>
      <c r="K826" s="16" t="s">
        <v>2019</v>
      </c>
      <c r="L826" s="58" t="s">
        <v>3470</v>
      </c>
      <c r="M826" s="59" t="s">
        <v>2821</v>
      </c>
    </row>
    <row r="827" spans="1:13">
      <c r="A827" s="1" t="s">
        <v>6</v>
      </c>
      <c r="B827" s="1" t="s">
        <v>23</v>
      </c>
      <c r="C827" s="16" t="s">
        <v>2020</v>
      </c>
      <c r="D827" s="1" t="s">
        <v>8</v>
      </c>
      <c r="E827" s="2" t="s">
        <v>24</v>
      </c>
      <c r="G827" s="3" t="s">
        <v>25</v>
      </c>
      <c r="H827" s="1" t="s">
        <v>2762</v>
      </c>
      <c r="I827" s="77" t="s">
        <v>1538</v>
      </c>
      <c r="K827" s="16" t="s">
        <v>2019</v>
      </c>
      <c r="L827" s="58" t="s">
        <v>3470</v>
      </c>
      <c r="M827" s="59" t="s">
        <v>2021</v>
      </c>
    </row>
    <row r="828" spans="1:13">
      <c r="A828" s="1" t="s">
        <v>6</v>
      </c>
      <c r="B828" s="1" t="s">
        <v>7</v>
      </c>
      <c r="C828" s="16" t="s">
        <v>2022</v>
      </c>
      <c r="D828" s="1" t="s">
        <v>8</v>
      </c>
      <c r="E828" s="2">
        <v>117</v>
      </c>
      <c r="G828" s="3" t="s">
        <v>25</v>
      </c>
      <c r="H828" s="1" t="s">
        <v>2762</v>
      </c>
      <c r="I828" s="77" t="s">
        <v>1553</v>
      </c>
      <c r="K828" s="16" t="s">
        <v>2019</v>
      </c>
      <c r="L828" s="58" t="s">
        <v>3470</v>
      </c>
      <c r="M828" s="59" t="s">
        <v>2023</v>
      </c>
    </row>
    <row r="829" spans="1:13">
      <c r="A829" s="1" t="s">
        <v>5363</v>
      </c>
      <c r="B829" s="1" t="s">
        <v>5364</v>
      </c>
      <c r="C829" s="16" t="s">
        <v>5365</v>
      </c>
      <c r="D829" s="1" t="s">
        <v>210</v>
      </c>
      <c r="E829" s="2" t="s">
        <v>231</v>
      </c>
      <c r="G829" s="3" t="s">
        <v>956</v>
      </c>
      <c r="H829" s="1" t="s">
        <v>2727</v>
      </c>
      <c r="I829" s="77" t="s">
        <v>5366</v>
      </c>
      <c r="K829" s="16" t="s">
        <v>5367</v>
      </c>
      <c r="L829" s="58" t="s">
        <v>5368</v>
      </c>
      <c r="M829" t="s">
        <v>5369</v>
      </c>
    </row>
    <row r="830" spans="1:13">
      <c r="A830" s="1" t="s">
        <v>2511</v>
      </c>
      <c r="B830" s="1" t="s">
        <v>120</v>
      </c>
      <c r="C830" s="16" t="s">
        <v>3022</v>
      </c>
      <c r="D830" s="1" t="s">
        <v>2512</v>
      </c>
      <c r="E830" s="2" t="s">
        <v>278</v>
      </c>
      <c r="F830" s="2" t="s">
        <v>74</v>
      </c>
      <c r="G830" s="3" t="s">
        <v>21</v>
      </c>
      <c r="H830" s="1" t="s">
        <v>22</v>
      </c>
      <c r="I830" s="77" t="s">
        <v>2513</v>
      </c>
      <c r="K830" s="16" t="s">
        <v>2514</v>
      </c>
      <c r="L830" s="58" t="s">
        <v>3715</v>
      </c>
      <c r="M830" s="59" t="s">
        <v>2515</v>
      </c>
    </row>
    <row r="831" spans="1:13">
      <c r="A831" s="1" t="s">
        <v>98</v>
      </c>
      <c r="B831" s="1" t="s">
        <v>99</v>
      </c>
      <c r="C831" s="16" t="s">
        <v>2116</v>
      </c>
      <c r="D831" s="1" t="s">
        <v>100</v>
      </c>
      <c r="E831" s="2" t="s">
        <v>101</v>
      </c>
      <c r="G831" s="3" t="s">
        <v>102</v>
      </c>
      <c r="H831" s="1" t="s">
        <v>103</v>
      </c>
      <c r="I831" s="77" t="s">
        <v>1553</v>
      </c>
      <c r="K831" s="16" t="s">
        <v>2115</v>
      </c>
      <c r="L831" s="58" t="s">
        <v>3471</v>
      </c>
      <c r="M831" s="59" t="s">
        <v>3121</v>
      </c>
    </row>
    <row r="832" spans="1:13">
      <c r="A832" s="1" t="s">
        <v>98</v>
      </c>
      <c r="B832" s="1" t="s">
        <v>4457</v>
      </c>
      <c r="C832" s="16" t="s">
        <v>5153</v>
      </c>
      <c r="D832" s="1" t="s">
        <v>5154</v>
      </c>
      <c r="E832" s="2" t="s">
        <v>5155</v>
      </c>
      <c r="G832" s="3" t="s">
        <v>1249</v>
      </c>
      <c r="H832" s="1" t="s">
        <v>2729</v>
      </c>
      <c r="I832" s="77" t="s">
        <v>5156</v>
      </c>
      <c r="K832" s="16" t="s">
        <v>5157</v>
      </c>
      <c r="L832" s="58" t="s">
        <v>5158</v>
      </c>
      <c r="M832" t="s">
        <v>5159</v>
      </c>
    </row>
    <row r="833" spans="1:13">
      <c r="A833" s="1" t="s">
        <v>222</v>
      </c>
      <c r="B833" s="1" t="s">
        <v>223</v>
      </c>
      <c r="C833" s="16" t="s">
        <v>1886</v>
      </c>
      <c r="D833" s="1" t="s">
        <v>224</v>
      </c>
      <c r="E833" s="2" t="s">
        <v>20</v>
      </c>
      <c r="G833" s="3" t="s">
        <v>212</v>
      </c>
      <c r="H833" s="1" t="s">
        <v>225</v>
      </c>
      <c r="I833" s="77" t="s">
        <v>1494</v>
      </c>
      <c r="K833" s="16" t="s">
        <v>3072</v>
      </c>
      <c r="L833" s="58" t="s">
        <v>3472</v>
      </c>
      <c r="M833" s="59" t="s">
        <v>1887</v>
      </c>
    </row>
    <row r="834" spans="1:13">
      <c r="A834" s="1" t="s">
        <v>4847</v>
      </c>
      <c r="B834" s="1" t="s">
        <v>320</v>
      </c>
      <c r="C834" s="16" t="s">
        <v>1687</v>
      </c>
      <c r="D834" s="1" t="s">
        <v>962</v>
      </c>
      <c r="E834" s="2" t="s">
        <v>95</v>
      </c>
      <c r="G834" s="3" t="s">
        <v>328</v>
      </c>
      <c r="H834" s="1" t="s">
        <v>2763</v>
      </c>
      <c r="I834" s="77" t="s">
        <v>1431</v>
      </c>
      <c r="K834" s="16" t="s">
        <v>1686</v>
      </c>
      <c r="L834" s="58" t="s">
        <v>3542</v>
      </c>
      <c r="M834" t="s">
        <v>5362</v>
      </c>
    </row>
    <row r="835" spans="1:13">
      <c r="A835" s="1" t="s">
        <v>2517</v>
      </c>
      <c r="B835" s="1" t="s">
        <v>2518</v>
      </c>
      <c r="C835" s="16" t="s">
        <v>2521</v>
      </c>
      <c r="D835" s="1" t="s">
        <v>2519</v>
      </c>
      <c r="E835" s="2" t="s">
        <v>4019</v>
      </c>
      <c r="G835" s="3" t="s">
        <v>911</v>
      </c>
      <c r="H835" s="1" t="s">
        <v>2764</v>
      </c>
      <c r="I835" s="77" t="s">
        <v>2520</v>
      </c>
      <c r="K835" s="16" t="s">
        <v>2523</v>
      </c>
      <c r="L835" s="58" t="s">
        <v>3716</v>
      </c>
      <c r="M835" s="59" t="s">
        <v>2522</v>
      </c>
    </row>
    <row r="836" spans="1:13">
      <c r="A836" s="1" t="s">
        <v>4943</v>
      </c>
      <c r="B836" s="1" t="s">
        <v>4944</v>
      </c>
      <c r="C836" s="16" t="s">
        <v>4945</v>
      </c>
      <c r="D836" s="1" t="s">
        <v>4938</v>
      </c>
      <c r="E836" s="2" t="s">
        <v>20</v>
      </c>
      <c r="G836" s="3" t="s">
        <v>1026</v>
      </c>
      <c r="H836" s="1" t="s">
        <v>1027</v>
      </c>
      <c r="I836" s="77" t="s">
        <v>4939</v>
      </c>
      <c r="K836" s="16" t="s">
        <v>4940</v>
      </c>
      <c r="L836" s="58" t="s">
        <v>4941</v>
      </c>
      <c r="M836" t="s">
        <v>4946</v>
      </c>
    </row>
    <row r="837" spans="1:13">
      <c r="A837" s="1" t="s">
        <v>1181</v>
      </c>
      <c r="B837" s="1" t="s">
        <v>577</v>
      </c>
      <c r="C837" s="16" t="s">
        <v>1581</v>
      </c>
      <c r="D837" s="1" t="s">
        <v>1182</v>
      </c>
      <c r="E837" s="2" t="s">
        <v>192</v>
      </c>
      <c r="G837" s="3" t="s">
        <v>833</v>
      </c>
      <c r="H837" s="1" t="s">
        <v>2671</v>
      </c>
      <c r="I837" s="77" t="s">
        <v>1580</v>
      </c>
      <c r="K837" s="16" t="s">
        <v>1579</v>
      </c>
      <c r="L837" s="58" t="s">
        <v>3717</v>
      </c>
      <c r="M837" s="59" t="s">
        <v>2672</v>
      </c>
    </row>
    <row r="838" spans="1:13">
      <c r="A838" s="1" t="s">
        <v>748</v>
      </c>
      <c r="B838" s="1" t="s">
        <v>132</v>
      </c>
      <c r="C838" s="16" t="s">
        <v>2114</v>
      </c>
      <c r="D838" s="1" t="s">
        <v>763</v>
      </c>
      <c r="E838" s="2" t="s">
        <v>764</v>
      </c>
      <c r="G838" s="3" t="s">
        <v>612</v>
      </c>
      <c r="H838" s="1" t="s">
        <v>2765</v>
      </c>
      <c r="I838" s="77" t="s">
        <v>1666</v>
      </c>
      <c r="K838" s="16" t="s">
        <v>2113</v>
      </c>
      <c r="L838" s="58" t="s">
        <v>3473</v>
      </c>
      <c r="M838" s="59" t="s">
        <v>2534</v>
      </c>
    </row>
    <row r="839" spans="1:13">
      <c r="A839" s="1" t="s">
        <v>3840</v>
      </c>
      <c r="B839" s="1" t="s">
        <v>3841</v>
      </c>
      <c r="C839" s="16" t="s">
        <v>3847</v>
      </c>
      <c r="D839" s="1" t="s">
        <v>3842</v>
      </c>
      <c r="E839" s="2" t="s">
        <v>296</v>
      </c>
      <c r="G839" s="3" t="s">
        <v>21</v>
      </c>
      <c r="H839" s="1" t="s">
        <v>22</v>
      </c>
      <c r="I839" s="77" t="s">
        <v>3843</v>
      </c>
      <c r="K839" s="16" t="s">
        <v>3844</v>
      </c>
      <c r="L839" s="58" t="s">
        <v>3845</v>
      </c>
      <c r="M839" s="59" t="s">
        <v>3846</v>
      </c>
    </row>
    <row r="840" spans="1:13">
      <c r="A840" s="1" t="s">
        <v>1001</v>
      </c>
      <c r="B840" s="1" t="s">
        <v>714</v>
      </c>
      <c r="C840" s="16" t="s">
        <v>1920</v>
      </c>
      <c r="D840" s="1" t="s">
        <v>1018</v>
      </c>
      <c r="E840" s="2" t="s">
        <v>681</v>
      </c>
      <c r="G840" s="3" t="s">
        <v>876</v>
      </c>
      <c r="H840" s="1" t="s">
        <v>2766</v>
      </c>
      <c r="I840" s="77" t="s">
        <v>1456</v>
      </c>
      <c r="K840" s="16" t="s">
        <v>1919</v>
      </c>
      <c r="L840" s="58" t="s">
        <v>3718</v>
      </c>
      <c r="M840" s="59" t="s">
        <v>2822</v>
      </c>
    </row>
    <row r="841" spans="1:13">
      <c r="A841" s="1" t="s">
        <v>5219</v>
      </c>
      <c r="B841" s="1" t="s">
        <v>40</v>
      </c>
      <c r="C841" s="16" t="s">
        <v>5220</v>
      </c>
      <c r="D841" s="1" t="s">
        <v>5221</v>
      </c>
      <c r="E841" s="2" t="s">
        <v>290</v>
      </c>
      <c r="G841" s="3" t="s">
        <v>5222</v>
      </c>
      <c r="H841" s="1" t="s">
        <v>5223</v>
      </c>
      <c r="I841" s="77" t="s">
        <v>5224</v>
      </c>
      <c r="K841" s="16" t="s">
        <v>5225</v>
      </c>
      <c r="L841" s="58" t="s">
        <v>5226</v>
      </c>
      <c r="M841" t="s">
        <v>5227</v>
      </c>
    </row>
    <row r="842" spans="1:13">
      <c r="A842" s="1" t="s">
        <v>3817</v>
      </c>
      <c r="B842" s="1" t="s">
        <v>15</v>
      </c>
      <c r="C842" s="16" t="s">
        <v>3822</v>
      </c>
      <c r="D842" s="1" t="s">
        <v>3818</v>
      </c>
      <c r="E842" s="2" t="s">
        <v>4020</v>
      </c>
      <c r="G842" s="3" t="s">
        <v>667</v>
      </c>
      <c r="H842" s="1" t="s">
        <v>2717</v>
      </c>
      <c r="I842" s="77" t="s">
        <v>3794</v>
      </c>
      <c r="K842" s="16" t="s">
        <v>3819</v>
      </c>
      <c r="L842" s="58" t="s">
        <v>3820</v>
      </c>
      <c r="M842" s="59" t="s">
        <v>3821</v>
      </c>
    </row>
    <row r="843" spans="1:13">
      <c r="A843" s="1" t="s">
        <v>5578</v>
      </c>
      <c r="B843" s="1" t="s">
        <v>5579</v>
      </c>
      <c r="C843" s="16" t="s">
        <v>5580</v>
      </c>
      <c r="D843" s="1" t="s">
        <v>5581</v>
      </c>
      <c r="E843" s="2" t="s">
        <v>128</v>
      </c>
      <c r="G843" s="3" t="s">
        <v>5582</v>
      </c>
      <c r="H843" s="1" t="s">
        <v>5583</v>
      </c>
      <c r="I843" s="77">
        <v>43880</v>
      </c>
      <c r="K843" s="16" t="s">
        <v>5584</v>
      </c>
      <c r="L843" s="58" t="s">
        <v>5585</v>
      </c>
      <c r="M843" s="43" t="s">
        <v>5586</v>
      </c>
    </row>
    <row r="844" spans="1:13">
      <c r="A844" s="1" t="s">
        <v>3590</v>
      </c>
      <c r="B844" s="1" t="s">
        <v>3591</v>
      </c>
      <c r="C844" s="16" t="s">
        <v>3592</v>
      </c>
      <c r="D844" s="1" t="s">
        <v>3593</v>
      </c>
      <c r="E844" s="2" t="s">
        <v>3594</v>
      </c>
      <c r="G844" s="3" t="s">
        <v>180</v>
      </c>
      <c r="H844" s="1" t="s">
        <v>181</v>
      </c>
      <c r="I844" s="77" t="s">
        <v>3393</v>
      </c>
      <c r="K844" s="16" t="s">
        <v>3595</v>
      </c>
      <c r="L844" s="58" t="s">
        <v>3719</v>
      </c>
      <c r="M844" s="59" t="s">
        <v>3596</v>
      </c>
    </row>
    <row r="845" spans="1:13">
      <c r="A845" s="1" t="s">
        <v>1272</v>
      </c>
      <c r="B845" s="1" t="s">
        <v>15</v>
      </c>
      <c r="C845" s="16" t="s">
        <v>1534</v>
      </c>
      <c r="D845" s="6" t="s">
        <v>2588</v>
      </c>
      <c r="E845" s="7" t="s">
        <v>434</v>
      </c>
      <c r="G845" s="3" t="s">
        <v>30</v>
      </c>
      <c r="H845" s="1" t="s">
        <v>31</v>
      </c>
      <c r="I845" s="77" t="s">
        <v>1533</v>
      </c>
      <c r="K845" s="16" t="s">
        <v>1532</v>
      </c>
      <c r="L845" s="58" t="s">
        <v>3720</v>
      </c>
      <c r="M845" s="59" t="s">
        <v>2549</v>
      </c>
    </row>
    <row r="846" spans="1:13">
      <c r="A846" s="1" t="s">
        <v>1171</v>
      </c>
      <c r="B846" s="1" t="s">
        <v>268</v>
      </c>
      <c r="C846" s="16" t="s">
        <v>1406</v>
      </c>
      <c r="D846" s="1" t="s">
        <v>1172</v>
      </c>
      <c r="E846" s="2" t="s">
        <v>1079</v>
      </c>
      <c r="G846" s="3" t="s">
        <v>1101</v>
      </c>
      <c r="H846" s="1" t="s">
        <v>1167</v>
      </c>
      <c r="I846" s="77" t="s">
        <v>1405</v>
      </c>
      <c r="K846" s="16" t="s">
        <v>2112</v>
      </c>
      <c r="L846" s="58" t="s">
        <v>3721</v>
      </c>
      <c r="M846" s="59" t="s">
        <v>2869</v>
      </c>
    </row>
    <row r="847" spans="1:13">
      <c r="A847" s="1" t="s">
        <v>1171</v>
      </c>
      <c r="B847" s="1" t="s">
        <v>5083</v>
      </c>
      <c r="C847" s="16" t="s">
        <v>5084</v>
      </c>
      <c r="D847" s="1" t="s">
        <v>5085</v>
      </c>
      <c r="E847" s="2" t="s">
        <v>5086</v>
      </c>
      <c r="G847" s="3" t="s">
        <v>1101</v>
      </c>
      <c r="H847" s="1" t="s">
        <v>1167</v>
      </c>
      <c r="I847" s="77" t="s">
        <v>5087</v>
      </c>
      <c r="K847" s="16" t="s">
        <v>5088</v>
      </c>
      <c r="L847" s="58" t="s">
        <v>5089</v>
      </c>
      <c r="M847" t="s">
        <v>5090</v>
      </c>
    </row>
    <row r="848" spans="1:13">
      <c r="A848" s="1" t="s">
        <v>6382</v>
      </c>
      <c r="B848" s="1" t="s">
        <v>754</v>
      </c>
      <c r="C848" s="16" t="s">
        <v>6383</v>
      </c>
      <c r="D848" s="1" t="s">
        <v>6384</v>
      </c>
      <c r="E848" s="2" t="s">
        <v>74</v>
      </c>
      <c r="G848" s="3" t="s">
        <v>3871</v>
      </c>
      <c r="H848" s="1" t="s">
        <v>3872</v>
      </c>
      <c r="I848" s="77">
        <v>44285</v>
      </c>
      <c r="K848" s="16" t="s">
        <v>6385</v>
      </c>
      <c r="L848" s="58" t="s">
        <v>6386</v>
      </c>
      <c r="M848" s="43" t="s">
        <v>6387</v>
      </c>
    </row>
    <row r="849" spans="1:13">
      <c r="A849" s="1" t="s">
        <v>1265</v>
      </c>
      <c r="B849" s="1" t="s">
        <v>88</v>
      </c>
      <c r="C849" s="16" t="s">
        <v>1661</v>
      </c>
      <c r="D849" s="1" t="s">
        <v>1266</v>
      </c>
      <c r="E849" s="2" t="s">
        <v>58</v>
      </c>
      <c r="G849" s="3" t="s">
        <v>1267</v>
      </c>
      <c r="H849" s="1" t="s">
        <v>2767</v>
      </c>
      <c r="I849" s="77" t="s">
        <v>1660</v>
      </c>
      <c r="K849" s="16" t="s">
        <v>1659</v>
      </c>
      <c r="L849" s="58" t="s">
        <v>3722</v>
      </c>
      <c r="M849" s="59" t="s">
        <v>2795</v>
      </c>
    </row>
    <row r="850" spans="1:13">
      <c r="A850" s="1" t="s">
        <v>5391</v>
      </c>
      <c r="B850" s="1" t="s">
        <v>5392</v>
      </c>
      <c r="C850" s="16" t="s">
        <v>5393</v>
      </c>
      <c r="D850" s="1" t="s">
        <v>5394</v>
      </c>
      <c r="E850" s="2" t="s">
        <v>17</v>
      </c>
      <c r="G850" s="3" t="s">
        <v>983</v>
      </c>
      <c r="H850" s="1" t="s">
        <v>5395</v>
      </c>
      <c r="I850" s="77" t="s">
        <v>5396</v>
      </c>
      <c r="K850" s="16" t="s">
        <v>5397</v>
      </c>
      <c r="L850" s="58" t="s">
        <v>5398</v>
      </c>
      <c r="M850" t="s">
        <v>5399</v>
      </c>
    </row>
    <row r="851" spans="1:13">
      <c r="A851" s="1" t="s">
        <v>5285</v>
      </c>
      <c r="B851" s="1" t="s">
        <v>264</v>
      </c>
      <c r="C851" s="16" t="s">
        <v>5286</v>
      </c>
      <c r="D851" s="1" t="s">
        <v>933</v>
      </c>
      <c r="E851" s="2" t="s">
        <v>910</v>
      </c>
      <c r="G851" s="3" t="s">
        <v>1045</v>
      </c>
      <c r="H851" s="1" t="s">
        <v>960</v>
      </c>
      <c r="I851" s="77" t="s">
        <v>5283</v>
      </c>
      <c r="K851" s="16" t="s">
        <v>5287</v>
      </c>
      <c r="L851" s="58" t="s">
        <v>5288</v>
      </c>
      <c r="M851" t="s">
        <v>5289</v>
      </c>
    </row>
    <row r="852" spans="1:13">
      <c r="A852" s="1" t="s">
        <v>6097</v>
      </c>
      <c r="B852" s="1" t="s">
        <v>4716</v>
      </c>
      <c r="C852" s="16" t="s">
        <v>6098</v>
      </c>
      <c r="D852" s="1" t="s">
        <v>6099</v>
      </c>
      <c r="E852" s="2" t="s">
        <v>71</v>
      </c>
      <c r="F852" s="2" t="s">
        <v>6100</v>
      </c>
      <c r="G852" s="3" t="s">
        <v>2452</v>
      </c>
      <c r="H852" s="1" t="s">
        <v>2453</v>
      </c>
      <c r="I852" s="77">
        <v>44172</v>
      </c>
      <c r="K852" s="16" t="s">
        <v>6101</v>
      </c>
      <c r="L852" s="58" t="s">
        <v>6102</v>
      </c>
      <c r="M852" s="43" t="s">
        <v>6103</v>
      </c>
    </row>
    <row r="853" spans="1:13">
      <c r="A853" s="1" t="s">
        <v>4516</v>
      </c>
      <c r="B853" s="1" t="s">
        <v>5273</v>
      </c>
      <c r="C853" s="16" t="s">
        <v>5274</v>
      </c>
      <c r="D853" s="1" t="s">
        <v>5275</v>
      </c>
      <c r="E853" s="2" t="s">
        <v>689</v>
      </c>
      <c r="G853" s="3" t="s">
        <v>771</v>
      </c>
      <c r="H853" s="1" t="s">
        <v>428</v>
      </c>
      <c r="I853" s="77" t="s">
        <v>5276</v>
      </c>
      <c r="K853" s="16" t="s">
        <v>5277</v>
      </c>
      <c r="L853" s="58" t="s">
        <v>5278</v>
      </c>
      <c r="M853" t="s">
        <v>5279</v>
      </c>
    </row>
    <row r="854" spans="1:13">
      <c r="A854" s="1" t="s">
        <v>1173</v>
      </c>
      <c r="B854" s="1" t="s">
        <v>1174</v>
      </c>
      <c r="C854" s="16" t="s">
        <v>1982</v>
      </c>
      <c r="D854" s="1" t="s">
        <v>1175</v>
      </c>
      <c r="E854" s="2" t="s">
        <v>1176</v>
      </c>
      <c r="G854" s="3" t="s">
        <v>1177</v>
      </c>
      <c r="H854" s="1" t="s">
        <v>2768</v>
      </c>
      <c r="I854" s="77" t="s">
        <v>1981</v>
      </c>
      <c r="K854" s="16" t="s">
        <v>1980</v>
      </c>
      <c r="L854" s="58" t="s">
        <v>3474</v>
      </c>
      <c r="M854" s="59" t="s">
        <v>2550</v>
      </c>
    </row>
    <row r="855" spans="1:13">
      <c r="A855" s="1" t="s">
        <v>243</v>
      </c>
      <c r="B855" s="1" t="s">
        <v>120</v>
      </c>
      <c r="C855" s="16" t="s">
        <v>1567</v>
      </c>
      <c r="D855" s="1" t="s">
        <v>244</v>
      </c>
      <c r="E855" s="2" t="s">
        <v>245</v>
      </c>
      <c r="G855" s="3" t="s">
        <v>21</v>
      </c>
      <c r="H855" s="1" t="s">
        <v>22</v>
      </c>
      <c r="I855" s="77" t="s">
        <v>1362</v>
      </c>
      <c r="K855" s="16" t="s">
        <v>3073</v>
      </c>
      <c r="L855" s="58" t="s">
        <v>3476</v>
      </c>
      <c r="M855" s="59" t="s">
        <v>1568</v>
      </c>
    </row>
    <row r="856" spans="1:13">
      <c r="A856" s="5" t="s">
        <v>243</v>
      </c>
      <c r="B856" s="6" t="s">
        <v>498</v>
      </c>
      <c r="C856" s="17" t="s">
        <v>1571</v>
      </c>
      <c r="D856" s="5" t="s">
        <v>763</v>
      </c>
      <c r="E856" s="7" t="s">
        <v>2912</v>
      </c>
      <c r="F856" s="7"/>
      <c r="G856" s="8" t="s">
        <v>1063</v>
      </c>
      <c r="H856" s="1" t="s">
        <v>2913</v>
      </c>
      <c r="I856" s="78" t="s">
        <v>1570</v>
      </c>
      <c r="J856" s="17"/>
      <c r="K856" s="17" t="s">
        <v>1569</v>
      </c>
      <c r="L856" s="58" t="s">
        <v>3475</v>
      </c>
      <c r="M856" s="43" t="s">
        <v>5730</v>
      </c>
    </row>
    <row r="857" spans="1:13">
      <c r="A857" s="1" t="s">
        <v>243</v>
      </c>
      <c r="B857" s="1" t="s">
        <v>286</v>
      </c>
      <c r="C857" s="16" t="s">
        <v>5344</v>
      </c>
      <c r="D857" s="1" t="s">
        <v>5345</v>
      </c>
      <c r="E857" s="2" t="s">
        <v>337</v>
      </c>
      <c r="G857" s="3" t="s">
        <v>4672</v>
      </c>
      <c r="H857" s="1" t="s">
        <v>5346</v>
      </c>
      <c r="I857" s="77" t="s">
        <v>5347</v>
      </c>
      <c r="K857" s="16" t="s">
        <v>5348</v>
      </c>
      <c r="L857" s="58" t="s">
        <v>5349</v>
      </c>
      <c r="M857" t="s">
        <v>5350</v>
      </c>
    </row>
    <row r="858" spans="1:13">
      <c r="A858" s="1" t="s">
        <v>2471</v>
      </c>
      <c r="B858" s="1" t="s">
        <v>2472</v>
      </c>
      <c r="C858" s="16" t="s">
        <v>2474</v>
      </c>
      <c r="D858" s="1" t="s">
        <v>4610</v>
      </c>
      <c r="E858" s="2" t="s">
        <v>192</v>
      </c>
      <c r="G858" s="3" t="s">
        <v>301</v>
      </c>
      <c r="H858" s="1" t="s">
        <v>302</v>
      </c>
      <c r="I858" s="77" t="s">
        <v>2473</v>
      </c>
      <c r="K858" s="16" t="s">
        <v>2475</v>
      </c>
      <c r="L858" s="58" t="s">
        <v>4611</v>
      </c>
      <c r="M858" t="s">
        <v>4612</v>
      </c>
    </row>
    <row r="859" spans="1:13">
      <c r="A859" s="1" t="s">
        <v>316</v>
      </c>
      <c r="B859" s="1" t="s">
        <v>223</v>
      </c>
      <c r="C859" s="16" t="s">
        <v>1856</v>
      </c>
      <c r="D859" s="1" t="s">
        <v>317</v>
      </c>
      <c r="E859" s="2" t="s">
        <v>318</v>
      </c>
      <c r="G859" s="3" t="s">
        <v>193</v>
      </c>
      <c r="H859" s="1" t="s">
        <v>194</v>
      </c>
      <c r="I859" s="77" t="s">
        <v>1565</v>
      </c>
      <c r="K859" s="16" t="s">
        <v>3057</v>
      </c>
      <c r="L859" s="58" t="s">
        <v>3477</v>
      </c>
      <c r="M859" s="59" t="s">
        <v>1857</v>
      </c>
    </row>
    <row r="860" spans="1:13">
      <c r="A860" s="1" t="s">
        <v>6535</v>
      </c>
      <c r="B860" s="1" t="s">
        <v>6536</v>
      </c>
      <c r="C860" s="16" t="s">
        <v>6537</v>
      </c>
      <c r="D860" s="1" t="s">
        <v>6538</v>
      </c>
      <c r="E860" s="2" t="s">
        <v>29</v>
      </c>
      <c r="G860" s="3" t="s">
        <v>297</v>
      </c>
      <c r="H860" s="1" t="s">
        <v>298</v>
      </c>
      <c r="I860" s="77">
        <v>44351</v>
      </c>
      <c r="K860" s="16" t="s">
        <v>6539</v>
      </c>
      <c r="L860" s="58" t="s">
        <v>6540</v>
      </c>
      <c r="M860" s="43" t="s">
        <v>6541</v>
      </c>
    </row>
    <row r="861" spans="1:13">
      <c r="A861" s="1" t="s">
        <v>858</v>
      </c>
      <c r="B861" s="1" t="s">
        <v>214</v>
      </c>
      <c r="C861" s="16" t="s">
        <v>1469</v>
      </c>
      <c r="D861" s="1" t="s">
        <v>867</v>
      </c>
      <c r="E861" s="2" t="s">
        <v>868</v>
      </c>
      <c r="G861" s="3" t="s">
        <v>869</v>
      </c>
      <c r="H861" s="1" t="s">
        <v>2742</v>
      </c>
      <c r="I861" s="77" t="s">
        <v>1468</v>
      </c>
      <c r="K861" s="16" t="s">
        <v>1467</v>
      </c>
      <c r="L861" s="58" t="s">
        <v>3194</v>
      </c>
      <c r="M861" s="59" t="s">
        <v>2537</v>
      </c>
    </row>
    <row r="862" spans="1:13">
      <c r="A862" s="1" t="s">
        <v>858</v>
      </c>
      <c r="B862" s="1" t="s">
        <v>1081</v>
      </c>
      <c r="C862" s="16" t="s">
        <v>6056</v>
      </c>
      <c r="D862" s="1" t="s">
        <v>6057</v>
      </c>
      <c r="E862" s="2" t="s">
        <v>4136</v>
      </c>
      <c r="F862" s="2" t="s">
        <v>4276</v>
      </c>
      <c r="G862" s="3" t="s">
        <v>1336</v>
      </c>
      <c r="H862" s="1" t="s">
        <v>2755</v>
      </c>
      <c r="I862" s="77">
        <v>44153</v>
      </c>
      <c r="K862" s="16" t="s">
        <v>6058</v>
      </c>
      <c r="L862" s="58" t="s">
        <v>6059</v>
      </c>
      <c r="M862" s="43" t="s">
        <v>6060</v>
      </c>
    </row>
    <row r="863" spans="1:13">
      <c r="A863" s="1" t="s">
        <v>2383</v>
      </c>
      <c r="B863" s="1" t="s">
        <v>1147</v>
      </c>
      <c r="C863" s="16" t="s">
        <v>2387</v>
      </c>
      <c r="D863" s="1" t="s">
        <v>2384</v>
      </c>
      <c r="E863" s="2" t="s">
        <v>773</v>
      </c>
      <c r="G863" s="3" t="s">
        <v>2385</v>
      </c>
      <c r="H863" s="1" t="s">
        <v>2769</v>
      </c>
      <c r="I863" s="77" t="s">
        <v>2386</v>
      </c>
      <c r="K863" s="16" t="s">
        <v>2388</v>
      </c>
      <c r="L863" s="58" t="s">
        <v>3172</v>
      </c>
      <c r="M863" s="59" t="s">
        <v>2389</v>
      </c>
    </row>
    <row r="864" spans="1:13">
      <c r="A864" s="1" t="s">
        <v>5607</v>
      </c>
      <c r="B864" s="1" t="s">
        <v>2333</v>
      </c>
      <c r="C864" s="16" t="s">
        <v>5608</v>
      </c>
      <c r="D864" s="1" t="s">
        <v>3959</v>
      </c>
      <c r="E864" s="2" t="s">
        <v>773</v>
      </c>
      <c r="F864" s="2" t="s">
        <v>58</v>
      </c>
      <c r="G864" s="3" t="s">
        <v>3411</v>
      </c>
      <c r="H864" s="1" t="s">
        <v>428</v>
      </c>
      <c r="I864" s="77" t="s">
        <v>6045</v>
      </c>
      <c r="K864" s="16" t="s">
        <v>5609</v>
      </c>
      <c r="L864" s="58" t="s">
        <v>5610</v>
      </c>
      <c r="M864" s="43" t="s">
        <v>5611</v>
      </c>
    </row>
    <row r="865" spans="1:13">
      <c r="A865" s="1" t="s">
        <v>6084</v>
      </c>
      <c r="B865" s="1" t="s">
        <v>6085</v>
      </c>
      <c r="C865" s="16" t="s">
        <v>6086</v>
      </c>
      <c r="D865" s="1" t="s">
        <v>6087</v>
      </c>
      <c r="E865" s="2" t="s">
        <v>517</v>
      </c>
      <c r="G865" s="3" t="s">
        <v>158</v>
      </c>
      <c r="H865" s="1" t="s">
        <v>6088</v>
      </c>
      <c r="I865" s="77">
        <v>44161</v>
      </c>
      <c r="K865" s="16" t="s">
        <v>6089</v>
      </c>
      <c r="L865" s="58" t="s">
        <v>6090</v>
      </c>
      <c r="M865" s="43" t="s">
        <v>6251</v>
      </c>
    </row>
    <row r="866" spans="1:13">
      <c r="A866" s="1" t="s">
        <v>5143</v>
      </c>
      <c r="B866" s="1" t="s">
        <v>5144</v>
      </c>
      <c r="C866" s="16" t="s">
        <v>5145</v>
      </c>
      <c r="D866" s="1" t="s">
        <v>515</v>
      </c>
      <c r="E866" s="2" t="s">
        <v>5146</v>
      </c>
      <c r="F866" s="2" t="s">
        <v>5147</v>
      </c>
      <c r="G866" s="3" t="s">
        <v>983</v>
      </c>
      <c r="H866" s="1" t="s">
        <v>5148</v>
      </c>
      <c r="I866" s="77" t="s">
        <v>5149</v>
      </c>
      <c r="K866" s="16" t="s">
        <v>5150</v>
      </c>
      <c r="L866" s="58" t="s">
        <v>5151</v>
      </c>
      <c r="M866" t="s">
        <v>5152</v>
      </c>
    </row>
    <row r="867" spans="1:13">
      <c r="C867" s="16"/>
      <c r="L867" s="58"/>
      <c r="M867" s="59"/>
    </row>
    <row r="868" spans="1:13">
      <c r="C868" s="16"/>
      <c r="L868" s="58"/>
      <c r="M868" s="59"/>
    </row>
    <row r="869" spans="1:13">
      <c r="C869" s="16"/>
      <c r="L869" s="58"/>
      <c r="M869" s="59"/>
    </row>
    <row r="870" spans="1:13">
      <c r="C870" s="16"/>
      <c r="L870" s="58"/>
      <c r="M870" s="59"/>
    </row>
    <row r="871" spans="1:13">
      <c r="C871" s="16"/>
      <c r="L871" s="58"/>
      <c r="M871" s="59"/>
    </row>
    <row r="872" spans="1:13">
      <c r="C872" s="16"/>
      <c r="L872" s="58"/>
      <c r="M872" s="59"/>
    </row>
    <row r="873" spans="1:13">
      <c r="C873" s="16"/>
      <c r="L873" s="58"/>
      <c r="M873" s="59"/>
    </row>
    <row r="874" spans="1:13">
      <c r="C874" s="16"/>
      <c r="L874" s="58"/>
      <c r="M874" s="59"/>
    </row>
    <row r="875" spans="1:13">
      <c r="C875" s="16"/>
      <c r="L875" s="58"/>
      <c r="M875" s="59"/>
    </row>
    <row r="876" spans="1:13">
      <c r="C876" s="16"/>
      <c r="L876" s="58"/>
      <c r="M876" s="59"/>
    </row>
    <row r="877" spans="1:13">
      <c r="C877" s="16"/>
      <c r="L877" s="58"/>
      <c r="M877" s="59"/>
    </row>
    <row r="878" spans="1:13">
      <c r="C878" s="16"/>
      <c r="L878" s="58"/>
      <c r="M878" s="59"/>
    </row>
    <row r="879" spans="1:13">
      <c r="C879" s="16"/>
      <c r="L879" s="58"/>
      <c r="M879" s="59"/>
    </row>
    <row r="880" spans="1:13">
      <c r="C880" s="16"/>
      <c r="L880" s="58"/>
      <c r="M880" s="59"/>
    </row>
    <row r="881" spans="3:13">
      <c r="C881" s="16"/>
      <c r="L881" s="58"/>
      <c r="M881" s="59"/>
    </row>
  </sheetData>
  <hyperlinks>
    <hyperlink ref="M212" r:id="rId1" xr:uid="{00000000-0004-0000-0000-000000000000}"/>
    <hyperlink ref="M691" r:id="rId2" xr:uid="{00000000-0004-0000-0000-000001000000}"/>
    <hyperlink ref="M854" r:id="rId3" xr:uid="{00000000-0004-0000-0000-000002000000}"/>
    <hyperlink ref="M845" r:id="rId4" xr:uid="{00000000-0004-0000-0000-000003000000}"/>
    <hyperlink ref="M132" r:id="rId5" xr:uid="{00000000-0004-0000-0000-000004000000}"/>
    <hyperlink ref="M820" r:id="rId6" xr:uid="{00000000-0004-0000-0000-000005000000}"/>
    <hyperlink ref="M666" r:id="rId7" xr:uid="{00000000-0004-0000-0000-000006000000}"/>
    <hyperlink ref="M423" r:id="rId8" xr:uid="{00000000-0004-0000-0000-000008000000}"/>
    <hyperlink ref="M796" r:id="rId9" xr:uid="{00000000-0004-0000-0000-000009000000}"/>
    <hyperlink ref="M838" r:id="rId10" xr:uid="{00000000-0004-0000-0000-00000A000000}"/>
    <hyperlink ref="M690" r:id="rId11" xr:uid="{00000000-0004-0000-0000-00000B000000}"/>
    <hyperlink ref="M559" r:id="rId12" xr:uid="{00000000-0004-0000-0000-00000C000000}"/>
    <hyperlink ref="M639" r:id="rId13" xr:uid="{00000000-0004-0000-0000-00000D000000}"/>
    <hyperlink ref="M176" r:id="rId14" xr:uid="{00000000-0004-0000-0000-00000E000000}"/>
    <hyperlink ref="M408" r:id="rId15" xr:uid="{00000000-0004-0000-0000-00000F000000}"/>
    <hyperlink ref="M546" r:id="rId16" xr:uid="{00000000-0004-0000-0000-000010000000}"/>
    <hyperlink ref="M794" r:id="rId17" xr:uid="{00000000-0004-0000-0000-000011000000}"/>
    <hyperlink ref="M75" r:id="rId18" xr:uid="{00000000-0004-0000-0000-000013000000}"/>
    <hyperlink ref="M190" r:id="rId19" xr:uid="{00000000-0004-0000-0000-000014000000}"/>
    <hyperlink ref="M9" r:id="rId20" xr:uid="{00000000-0004-0000-0000-000015000000}"/>
    <hyperlink ref="M584" r:id="rId21" xr:uid="{00000000-0004-0000-0000-000016000000}"/>
    <hyperlink ref="M793" r:id="rId22" xr:uid="{00000000-0004-0000-0000-000019000000}"/>
    <hyperlink ref="M746" r:id="rId23" xr:uid="{00000000-0004-0000-0000-00001A000000}"/>
    <hyperlink ref="M619" r:id="rId24" xr:uid="{00000000-0004-0000-0000-00001B000000}"/>
    <hyperlink ref="M554" r:id="rId25" xr:uid="{00000000-0004-0000-0000-00001D000000}"/>
    <hyperlink ref="M797" r:id="rId26" xr:uid="{00000000-0004-0000-0000-00001E000000}"/>
    <hyperlink ref="M544" r:id="rId27" xr:uid="{00000000-0004-0000-0000-00001F000000}"/>
    <hyperlink ref="M226" r:id="rId28" xr:uid="{00000000-0004-0000-0000-000020000000}"/>
    <hyperlink ref="M258" r:id="rId29" xr:uid="{00000000-0004-0000-0000-000021000000}"/>
    <hyperlink ref="M297" r:id="rId30" xr:uid="{00000000-0004-0000-0000-000022000000}"/>
    <hyperlink ref="M164" r:id="rId31" xr:uid="{00000000-0004-0000-0000-000023000000}"/>
    <hyperlink ref="M74" r:id="rId32" xr:uid="{00000000-0004-0000-0000-000024000000}"/>
    <hyperlink ref="M275" r:id="rId33" xr:uid="{00000000-0004-0000-0000-000025000000}"/>
    <hyperlink ref="M778" r:id="rId34" xr:uid="{00000000-0004-0000-0000-000026000000}"/>
    <hyperlink ref="M217" r:id="rId35" xr:uid="{00000000-0004-0000-0000-000027000000}"/>
    <hyperlink ref="M558" r:id="rId36" xr:uid="{00000000-0004-0000-0000-000028000000}"/>
    <hyperlink ref="M686" r:id="rId37" xr:uid="{00000000-0004-0000-0000-00002A000000}"/>
    <hyperlink ref="M291" r:id="rId38" xr:uid="{00000000-0004-0000-0000-00002B000000}"/>
    <hyperlink ref="M349" r:id="rId39" xr:uid="{00000000-0004-0000-0000-00002C000000}"/>
    <hyperlink ref="M3" r:id="rId40" xr:uid="{00000000-0004-0000-0000-00002F000000}"/>
    <hyperlink ref="M684" r:id="rId41" xr:uid="{00000000-0004-0000-0000-000030000000}"/>
    <hyperlink ref="M420" r:id="rId42" xr:uid="{00000000-0004-0000-0000-000031000000}"/>
    <hyperlink ref="M257" r:id="rId43" xr:uid="{00000000-0004-0000-0000-000032000000}"/>
    <hyperlink ref="M279" r:id="rId44" xr:uid="{00000000-0004-0000-0000-000033000000}"/>
    <hyperlink ref="M387" r:id="rId45" xr:uid="{00000000-0004-0000-0000-000034000000}"/>
    <hyperlink ref="M769" r:id="rId46" xr:uid="{00000000-0004-0000-0000-000035000000}"/>
    <hyperlink ref="M270" r:id="rId47" xr:uid="{00000000-0004-0000-0000-000036000000}"/>
    <hyperlink ref="M395" r:id="rId48" xr:uid="{00000000-0004-0000-0000-000037000000}"/>
    <hyperlink ref="M638" r:id="rId49" xr:uid="{00000000-0004-0000-0000-000038000000}"/>
    <hyperlink ref="M370" r:id="rId50" xr:uid="{00000000-0004-0000-0000-000039000000}"/>
    <hyperlink ref="M97" r:id="rId51" xr:uid="{00000000-0004-0000-0000-00003A000000}"/>
    <hyperlink ref="M412" r:id="rId52" xr:uid="{00000000-0004-0000-0000-00003B000000}"/>
    <hyperlink ref="M547" r:id="rId53" xr:uid="{00000000-0004-0000-0000-00003C000000}"/>
    <hyperlink ref="M607" r:id="rId54" xr:uid="{00000000-0004-0000-0000-00003E000000}"/>
    <hyperlink ref="M220" r:id="rId55" xr:uid="{00000000-0004-0000-0000-00003F000000}"/>
    <hyperlink ref="M330" r:id="rId56" xr:uid="{00000000-0004-0000-0000-000040000000}"/>
    <hyperlink ref="M27" r:id="rId57" xr:uid="{00000000-0004-0000-0000-000041000000}"/>
    <hyperlink ref="M110" r:id="rId58" xr:uid="{00000000-0004-0000-0000-000042000000}"/>
    <hyperlink ref="M701" r:id="rId59" xr:uid="{00000000-0004-0000-0000-000043000000}"/>
    <hyperlink ref="M82" r:id="rId60" xr:uid="{00000000-0004-0000-0000-000044000000}"/>
    <hyperlink ref="M41" r:id="rId61" xr:uid="{00000000-0004-0000-0000-000045000000}"/>
    <hyperlink ref="M49" r:id="rId62" xr:uid="{00000000-0004-0000-0000-000046000000}"/>
    <hyperlink ref="M606" r:id="rId63" xr:uid="{00000000-0004-0000-0000-000047000000}"/>
    <hyperlink ref="M733" r:id="rId64" xr:uid="{00000000-0004-0000-0000-000048000000}"/>
    <hyperlink ref="M464" r:id="rId65" xr:uid="{00000000-0004-0000-0000-000049000000}"/>
    <hyperlink ref="M336" r:id="rId66" xr:uid="{00000000-0004-0000-0000-00004A000000}"/>
    <hyperlink ref="M56" r:id="rId67" xr:uid="{00000000-0004-0000-0000-00004B000000}"/>
    <hyperlink ref="M473" r:id="rId68" xr:uid="{00000000-0004-0000-0000-00004C000000}"/>
    <hyperlink ref="M443" r:id="rId69" display="mailto:henri@studiebureel-lesaffre.be" xr:uid="{00000000-0004-0000-0000-00004D000000}"/>
    <hyperlink ref="M588" r:id="rId70" xr:uid="{00000000-0004-0000-0000-00004F000000}"/>
    <hyperlink ref="M222" r:id="rId71" xr:uid="{00000000-0004-0000-0000-000050000000}"/>
    <hyperlink ref="M450" r:id="rId72" display="mailto:landmeterlievens@telenet.be" xr:uid="{00000000-0004-0000-0000-000051000000}"/>
    <hyperlink ref="M804" r:id="rId73" display="mailto:lode.verdoodt@telenet.be" xr:uid="{00000000-0004-0000-0000-000052000000}"/>
    <hyperlink ref="M849" r:id="rId74" xr:uid="{00000000-0004-0000-0000-000053000000}"/>
    <hyperlink ref="M493" r:id="rId75" xr:uid="{00000000-0004-0000-0000-000055000000}"/>
    <hyperlink ref="M714" r:id="rId76" display="mailto:maarten@vaneyken.beW" xr:uid="{00000000-0004-0000-0000-000056000000}"/>
    <hyperlink ref="M15" r:id="rId77" xr:uid="{00000000-0004-0000-0000-000057000000}"/>
    <hyperlink ref="M826" r:id="rId78" xr:uid="{00000000-0004-0000-0000-000058000000}"/>
    <hyperlink ref="M840" r:id="rId79" xr:uid="{00000000-0004-0000-0000-000059000000}"/>
    <hyperlink ref="M233" r:id="rId80" xr:uid="{00000000-0004-0000-0000-00005A000000}"/>
    <hyperlink ref="M712" r:id="rId81" xr:uid="{00000000-0004-0000-0000-00005B000000}"/>
    <hyperlink ref="M289" r:id="rId82" xr:uid="{00000000-0004-0000-0000-00005C000000}"/>
    <hyperlink ref="M721" r:id="rId83" display="mailto:landmeter@scarlet.be" xr:uid="{00000000-0004-0000-0000-00005D000000}"/>
    <hyperlink ref="M396" r:id="rId84" display="mailto:sven@meet-het.be" xr:uid="{00000000-0004-0000-0000-00005E000000}"/>
    <hyperlink ref="M276" r:id="rId85" xr:uid="{00000000-0004-0000-0000-000060000000}"/>
    <hyperlink ref="M621" r:id="rId86" xr:uid="{00000000-0004-0000-0000-000061000000}"/>
    <hyperlink ref="M763" r:id="rId87" xr:uid="{00000000-0004-0000-0000-000062000000}"/>
    <hyperlink ref="M553" r:id="rId88" xr:uid="{00000000-0004-0000-0000-000063000000}"/>
    <hyperlink ref="M771" r:id="rId89" xr:uid="{00000000-0004-0000-0000-000066000000}"/>
    <hyperlink ref="M772" r:id="rId90" xr:uid="{00000000-0004-0000-0000-000067000000}"/>
    <hyperlink ref="M488" r:id="rId91" xr:uid="{00000000-0004-0000-0000-000068000000}"/>
    <hyperlink ref="M715" r:id="rId92" xr:uid="{00000000-0004-0000-0000-000069000000}"/>
    <hyperlink ref="M805" r:id="rId93" xr:uid="{00000000-0004-0000-0000-00006A000000}"/>
    <hyperlink ref="M402" r:id="rId94" xr:uid="{00000000-0004-0000-0000-00006B000000}"/>
    <hyperlink ref="M723" r:id="rId95" xr:uid="{00000000-0004-0000-0000-00006C000000}"/>
    <hyperlink ref="M211" r:id="rId96" xr:uid="{00000000-0004-0000-0000-00006D000000}"/>
    <hyperlink ref="M278" r:id="rId97" xr:uid="{00000000-0004-0000-0000-00006E000000}"/>
    <hyperlink ref="M34" r:id="rId98" xr:uid="{00000000-0004-0000-0000-00006F000000}"/>
    <hyperlink ref="M822" r:id="rId99" xr:uid="{00000000-0004-0000-0000-000070000000}"/>
    <hyperlink ref="M704" r:id="rId100" xr:uid="{00000000-0004-0000-0000-000071000000}"/>
    <hyperlink ref="M568" r:id="rId101" xr:uid="{00000000-0004-0000-0000-000072000000}"/>
    <hyperlink ref="M5" r:id="rId102" xr:uid="{00000000-0004-0000-0000-000074000000}"/>
    <hyperlink ref="M281" r:id="rId103" xr:uid="{00000000-0004-0000-0000-000075000000}"/>
    <hyperlink ref="M231" r:id="rId104" xr:uid="{00000000-0004-0000-0000-000076000000}"/>
    <hyperlink ref="M343" r:id="rId105" xr:uid="{00000000-0004-0000-0000-000077000000}"/>
    <hyperlink ref="M202" r:id="rId106" xr:uid="{00000000-0004-0000-0000-000078000000}"/>
    <hyperlink ref="M413" r:id="rId107" xr:uid="{00000000-0004-0000-0000-000079000000}"/>
    <hyperlink ref="M628" r:id="rId108" xr:uid="{00000000-0004-0000-0000-00007A000000}"/>
    <hyperlink ref="M504" r:id="rId109" xr:uid="{00000000-0004-0000-0000-00007B000000}"/>
    <hyperlink ref="M676" r:id="rId110" xr:uid="{00000000-0004-0000-0000-00007C000000}"/>
    <hyperlink ref="M453" r:id="rId111" xr:uid="{00000000-0004-0000-0000-00007D000000}"/>
    <hyperlink ref="M722" r:id="rId112" xr:uid="{00000000-0004-0000-0000-00007E000000}"/>
    <hyperlink ref="M696" r:id="rId113" xr:uid="{00000000-0004-0000-0000-00007F000000}"/>
    <hyperlink ref="M304" r:id="rId114" xr:uid="{00000000-0004-0000-0000-000080000000}"/>
    <hyperlink ref="M580" r:id="rId115" xr:uid="{00000000-0004-0000-0000-000081000000}"/>
    <hyperlink ref="M811" r:id="rId116" xr:uid="{00000000-0004-0000-0000-000082000000}"/>
    <hyperlink ref="M171" r:id="rId117" xr:uid="{00000000-0004-0000-0000-000083000000}"/>
    <hyperlink ref="M776" r:id="rId118" xr:uid="{00000000-0004-0000-0000-000084000000}"/>
    <hyperlink ref="M348" r:id="rId119" xr:uid="{00000000-0004-0000-0000-000085000000}"/>
    <hyperlink ref="M477" r:id="rId120" xr:uid="{00000000-0004-0000-0000-000086000000}"/>
    <hyperlink ref="M142" r:id="rId121" xr:uid="{00000000-0004-0000-0000-000087000000}"/>
    <hyperlink ref="M76" r:id="rId122" xr:uid="{00000000-0004-0000-0000-000088000000}"/>
    <hyperlink ref="M374" r:id="rId123" xr:uid="{00000000-0004-0000-0000-000089000000}"/>
    <hyperlink ref="M552" r:id="rId124" xr:uid="{00000000-0004-0000-0000-00008A000000}"/>
    <hyperlink ref="M693" r:id="rId125" xr:uid="{00000000-0004-0000-0000-00008B000000}"/>
    <hyperlink ref="M199" r:id="rId126" xr:uid="{00000000-0004-0000-0000-00008C000000}"/>
    <hyperlink ref="M565" r:id="rId127" display="mailto:frank.reyne@telenet.be" xr:uid="{00000000-0004-0000-0000-00008D000000}"/>
    <hyperlink ref="M172" r:id="rId128" display="mailto:maurice.de.hoef@telenet.be" xr:uid="{00000000-0004-0000-0000-00008E000000}"/>
    <hyperlink ref="M616" r:id="rId129" xr:uid="{00000000-0004-0000-0000-00008F000000}"/>
    <hyperlink ref="M680" r:id="rId130" xr:uid="{00000000-0004-0000-0000-000090000000}"/>
    <hyperlink ref="M579" r:id="rId131" xr:uid="{00000000-0004-0000-0000-000091000000}"/>
    <hyperlink ref="M585" r:id="rId132" xr:uid="{00000000-0004-0000-0000-000092000000}"/>
    <hyperlink ref="M433" r:id="rId133" xr:uid="{00000000-0004-0000-0000-000093000000}"/>
    <hyperlink ref="M122" r:id="rId134" display="mailto:thomas.collin@collinlandmeters.be" xr:uid="{00000000-0004-0000-0000-000094000000}"/>
    <hyperlink ref="M498" r:id="rId135" xr:uid="{00000000-0004-0000-0000-000095000000}"/>
    <hyperlink ref="M655" r:id="rId136" display="mailto:landmeter@teugels.eu" xr:uid="{00000000-0004-0000-0000-000096000000}"/>
    <hyperlink ref="M318" r:id="rId137" xr:uid="{00000000-0004-0000-0000-000097000000}"/>
    <hyperlink ref="M543" r:id="rId138" xr:uid="{00000000-0004-0000-0000-000098000000}"/>
    <hyperlink ref="M725" r:id="rId139" xr:uid="{00000000-0004-0000-0000-000099000000}"/>
    <hyperlink ref="M439" r:id="rId140" display="mailto:jonaslenoir@gmail.com" xr:uid="{00000000-0004-0000-0000-00009A000000}"/>
    <hyperlink ref="M625" r:id="rId141" xr:uid="{00000000-0004-0000-0000-00009B000000}"/>
    <hyperlink ref="M808" r:id="rId142" xr:uid="{00000000-0004-0000-0000-00009C000000}"/>
    <hyperlink ref="M183" r:id="rId143" xr:uid="{00000000-0004-0000-0000-00009D000000}"/>
    <hyperlink ref="M434" r:id="rId144" display="mailto:wlavrauw@skynet.be" xr:uid="{00000000-0004-0000-0000-00009E000000}"/>
    <hyperlink ref="M831" r:id="rId145" xr:uid="{00000000-0004-0000-0000-00009F000000}"/>
    <hyperlink ref="M323" r:id="rId146" display="mailto:info@feysbvba.be" xr:uid="{00000000-0004-0000-0000-0000A1000000}"/>
    <hyperlink ref="M707" r:id="rId147" xr:uid="{00000000-0004-0000-0000-0000A2000000}"/>
    <hyperlink ref="M748" r:id="rId148" xr:uid="{00000000-0004-0000-0000-0000A3000000}"/>
    <hyperlink ref="M496" r:id="rId149" xr:uid="{00000000-0004-0000-0000-0000A4000000}"/>
    <hyperlink ref="M419" r:id="rId150" xr:uid="{00000000-0004-0000-0000-0000A5000000}"/>
    <hyperlink ref="M64" r:id="rId151" xr:uid="{00000000-0004-0000-0000-0000A6000000}"/>
    <hyperlink ref="M125" r:id="rId152" xr:uid="{00000000-0004-0000-0000-0000A7000000}"/>
    <hyperlink ref="M242" r:id="rId153" xr:uid="{00000000-0004-0000-0000-0000A8000000}"/>
    <hyperlink ref="M475" r:id="rId154" xr:uid="{00000000-0004-0000-0000-0000A9000000}"/>
    <hyperlink ref="M863" r:id="rId155" xr:uid="{00000000-0004-0000-0000-0000AA000000}"/>
    <hyperlink ref="M301" r:id="rId156" xr:uid="{00000000-0004-0000-0000-0000AB000000}"/>
    <hyperlink ref="M118" r:id="rId157" xr:uid="{00000000-0004-0000-0000-0000AC000000}"/>
    <hyperlink ref="M25" r:id="rId158" xr:uid="{00000000-0004-0000-0000-0000AD000000}"/>
    <hyperlink ref="M485" r:id="rId159" xr:uid="{00000000-0004-0000-0000-0000AE000000}"/>
    <hyperlink ref="M156" r:id="rId160" xr:uid="{00000000-0004-0000-0000-0000AF000000}"/>
    <hyperlink ref="M375" r:id="rId161" xr:uid="{00000000-0004-0000-0000-0000B0000000}"/>
    <hyperlink ref="M773" r:id="rId162" xr:uid="{00000000-0004-0000-0000-0000B1000000}"/>
    <hyperlink ref="M440" r:id="rId163" xr:uid="{00000000-0004-0000-0000-0000B2000000}"/>
    <hyperlink ref="M441" r:id="rId164" xr:uid="{00000000-0004-0000-0000-0000B3000000}"/>
    <hyperlink ref="M470" r:id="rId165" xr:uid="{00000000-0004-0000-0000-0000B4000000}"/>
    <hyperlink ref="M471" r:id="rId166" xr:uid="{00000000-0004-0000-0000-0000B5000000}"/>
    <hyperlink ref="M478" r:id="rId167" xr:uid="{00000000-0004-0000-0000-0000B6000000}"/>
    <hyperlink ref="M476" r:id="rId168" xr:uid="{00000000-0004-0000-0000-0000B7000000}"/>
    <hyperlink ref="M481" r:id="rId169" xr:uid="{00000000-0004-0000-0000-0000B9000000}"/>
    <hyperlink ref="M482" r:id="rId170" xr:uid="{00000000-0004-0000-0000-0000BA000000}"/>
    <hyperlink ref="M487" r:id="rId171" xr:uid="{00000000-0004-0000-0000-0000BB000000}"/>
    <hyperlink ref="M490" r:id="rId172" xr:uid="{00000000-0004-0000-0000-0000BC000000}"/>
    <hyperlink ref="M489" r:id="rId173" xr:uid="{00000000-0004-0000-0000-0000BD000000}"/>
    <hyperlink ref="M494" r:id="rId174" xr:uid="{00000000-0004-0000-0000-0000BE000000}"/>
    <hyperlink ref="M497" r:id="rId175" xr:uid="{00000000-0004-0000-0000-0000BF000000}"/>
    <hyperlink ref="M499" r:id="rId176" xr:uid="{00000000-0004-0000-0000-0000C0000000}"/>
    <hyperlink ref="M507" r:id="rId177" xr:uid="{00000000-0004-0000-0000-0000C3000000}"/>
    <hyperlink ref="M513" r:id="rId178" xr:uid="{00000000-0004-0000-0000-0000C4000000}"/>
    <hyperlink ref="M515" r:id="rId179" xr:uid="{00000000-0004-0000-0000-0000C5000000}"/>
    <hyperlink ref="M516" r:id="rId180" xr:uid="{00000000-0004-0000-0000-0000C6000000}"/>
    <hyperlink ref="M520" r:id="rId181" xr:uid="{00000000-0004-0000-0000-0000C7000000}"/>
    <hyperlink ref="M633" r:id="rId182" xr:uid="{00000000-0004-0000-0000-0000C8000000}"/>
    <hyperlink ref="M653" r:id="rId183" xr:uid="{00000000-0004-0000-0000-0000C9000000}"/>
    <hyperlink ref="M525" r:id="rId184" xr:uid="{00000000-0004-0000-0000-0000CA000000}"/>
    <hyperlink ref="M529" r:id="rId185" xr:uid="{00000000-0004-0000-0000-0000CC000000}"/>
    <hyperlink ref="M531" r:id="rId186" xr:uid="{00000000-0004-0000-0000-0000CD000000}"/>
    <hyperlink ref="M532" r:id="rId187" xr:uid="{00000000-0004-0000-0000-0000CE000000}"/>
    <hyperlink ref="M539" r:id="rId188" xr:uid="{00000000-0004-0000-0000-0000CF000000}"/>
    <hyperlink ref="M556" r:id="rId189" xr:uid="{00000000-0004-0000-0000-0000D0000000}"/>
    <hyperlink ref="M560" r:id="rId190" xr:uid="{00000000-0004-0000-0000-0000D1000000}"/>
    <hyperlink ref="M562" r:id="rId191" xr:uid="{00000000-0004-0000-0000-0000D2000000}"/>
    <hyperlink ref="M564" r:id="rId192" xr:uid="{00000000-0004-0000-0000-0000D3000000}"/>
    <hyperlink ref="M566" r:id="rId193" xr:uid="{00000000-0004-0000-0000-0000D4000000}"/>
    <hyperlink ref="M571" r:id="rId194" xr:uid="{00000000-0004-0000-0000-0000D5000000}"/>
    <hyperlink ref="M573" r:id="rId195" xr:uid="{00000000-0004-0000-0000-0000D6000000}"/>
    <hyperlink ref="M574" r:id="rId196" xr:uid="{00000000-0004-0000-0000-0000D7000000}"/>
    <hyperlink ref="M576" r:id="rId197" xr:uid="{00000000-0004-0000-0000-0000D8000000}"/>
    <hyperlink ref="M577" r:id="rId198" xr:uid="{00000000-0004-0000-0000-0000D9000000}"/>
    <hyperlink ref="M586" r:id="rId199" xr:uid="{00000000-0004-0000-0000-0000DA000000}"/>
    <hyperlink ref="M596" r:id="rId200" xr:uid="{00000000-0004-0000-0000-0000DB000000}"/>
    <hyperlink ref="M597" r:id="rId201" xr:uid="{00000000-0004-0000-0000-0000DC000000}"/>
    <hyperlink ref="M600" r:id="rId202" xr:uid="{00000000-0004-0000-0000-0000DD000000}"/>
    <hyperlink ref="M603" r:id="rId203" xr:uid="{00000000-0004-0000-0000-0000DE000000}"/>
    <hyperlink ref="M611" r:id="rId204" xr:uid="{00000000-0004-0000-0000-0000DF000000}"/>
    <hyperlink ref="M618" r:id="rId205" xr:uid="{00000000-0004-0000-0000-0000E0000000}"/>
    <hyperlink ref="M623" r:id="rId206" xr:uid="{00000000-0004-0000-0000-0000E1000000}"/>
    <hyperlink ref="M630" r:id="rId207" xr:uid="{00000000-0004-0000-0000-0000E2000000}"/>
    <hyperlink ref="M635" r:id="rId208" xr:uid="{00000000-0004-0000-0000-0000E3000000}"/>
    <hyperlink ref="M649" r:id="rId209" xr:uid="{00000000-0004-0000-0000-0000E4000000}"/>
    <hyperlink ref="M650" r:id="rId210" xr:uid="{00000000-0004-0000-0000-0000E5000000}"/>
    <hyperlink ref="M652" r:id="rId211" xr:uid="{00000000-0004-0000-0000-0000E6000000}"/>
    <hyperlink ref="M463" r:id="rId212" xr:uid="{00000000-0004-0000-0000-0000E8000000}"/>
    <hyperlink ref="M296" r:id="rId213" xr:uid="{00000000-0004-0000-0000-0000E9000000}"/>
    <hyperlink ref="M495" r:id="rId214" xr:uid="{00000000-0004-0000-0000-0000EA000000}"/>
    <hyperlink ref="M651" r:id="rId215" xr:uid="{00000000-0004-0000-0000-0000EB000000}"/>
    <hyperlink ref="M359" r:id="rId216" xr:uid="{00000000-0004-0000-0000-0000EC000000}"/>
    <hyperlink ref="M44" r:id="rId217" xr:uid="{00000000-0004-0000-0000-0000ED000000}"/>
    <hyperlink ref="M50" r:id="rId218" xr:uid="{00000000-0004-0000-0000-0000EE000000}"/>
    <hyperlink ref="M624" r:id="rId219" xr:uid="{00000000-0004-0000-0000-0000EF000000}"/>
    <hyperlink ref="M385" r:id="rId220" xr:uid="{00000000-0004-0000-0000-0000F2000000}"/>
    <hyperlink ref="M817" r:id="rId221" xr:uid="{00000000-0004-0000-0000-0000F3000000}"/>
    <hyperlink ref="M78" r:id="rId222" display="mailto:wb@topoplan.be" xr:uid="{00000000-0004-0000-0000-0000F4000000}"/>
    <hyperlink ref="M814" r:id="rId223" xr:uid="{00000000-0004-0000-0000-0000F6000000}"/>
    <hyperlink ref="M844" r:id="rId224" xr:uid="{00000000-0004-0000-0000-0000F7000000}"/>
    <hyperlink ref="M113" r:id="rId225" xr:uid="{00000000-0004-0000-0000-0000F8000000}"/>
    <hyperlink ref="M337" r:id="rId226" xr:uid="{00000000-0004-0000-0000-0000F9000000}"/>
    <hyperlink ref="M627" r:id="rId227" xr:uid="{00000000-0004-0000-0000-0000FA000000}"/>
    <hyperlink ref="M436" r:id="rId228" xr:uid="{00000000-0004-0000-0000-0000FB000000}"/>
    <hyperlink ref="M759" r:id="rId229" xr:uid="{00000000-0004-0000-0000-0000FC000000}"/>
    <hyperlink ref="M101" r:id="rId230" xr:uid="{00000000-0004-0000-0000-0000FD000000}"/>
    <hyperlink ref="M452" r:id="rId231" xr:uid="{00000000-0004-0000-0000-0000FE000000}"/>
    <hyperlink ref="M71" r:id="rId232" xr:uid="{00000000-0004-0000-0000-0000FF000000}"/>
    <hyperlink ref="M739" r:id="rId233" xr:uid="{00000000-0004-0000-0000-000000010000}"/>
    <hyperlink ref="M410" r:id="rId234" xr:uid="{00000000-0004-0000-0000-000001010000}"/>
    <hyperlink ref="M274" r:id="rId235" xr:uid="{00000000-0004-0000-0000-000002010000}"/>
    <hyperlink ref="M168" r:id="rId236" xr:uid="{00000000-0004-0000-0000-000003010000}"/>
    <hyperlink ref="M393" r:id="rId237" xr:uid="{00000000-0004-0000-0000-000005010000}"/>
    <hyperlink ref="M409" r:id="rId238" xr:uid="{00000000-0004-0000-0000-000006010000}"/>
    <hyperlink ref="M491" r:id="rId239" xr:uid="{00000000-0004-0000-0000-000007010000}"/>
    <hyperlink ref="M839" r:id="rId240" xr:uid="{00000000-0004-0000-0000-000008010000}"/>
    <hyperlink ref="M508" r:id="rId241" xr:uid="{00000000-0004-0000-0000-000009010000}"/>
    <hyperlink ref="M484" r:id="rId242" xr:uid="{00000000-0004-0000-0000-00000A010000}"/>
    <hyperlink ref="M268" r:id="rId243" xr:uid="{00000000-0004-0000-0000-00000B010000}"/>
    <hyperlink ref="M550" r:id="rId244" xr:uid="{00000000-0004-0000-0000-00000C010000}"/>
    <hyperlink ref="M52" r:id="rId245" xr:uid="{00000000-0004-0000-0000-00000D010000}"/>
    <hyperlink ref="M663" r:id="rId246" xr:uid="{00000000-0004-0000-0000-00000E010000}"/>
    <hyperlink ref="M13" r:id="rId247" xr:uid="{00000000-0004-0000-0000-000010010000}"/>
    <hyperlink ref="M474" r:id="rId248" xr:uid="{00000000-0004-0000-0000-000011010000}"/>
    <hyperlink ref="M644" r:id="rId249" xr:uid="{00000000-0004-0000-0000-000012010000}"/>
    <hyperlink ref="M643" r:id="rId250" xr:uid="{00000000-0004-0000-0000-000013010000}"/>
    <hyperlink ref="M578" r:id="rId251" xr:uid="{00000000-0004-0000-0000-000015010000}"/>
    <hyperlink ref="M575" r:id="rId252" xr:uid="{00000000-0004-0000-0000-000016010000}"/>
    <hyperlink ref="M713" r:id="rId253" xr:uid="{00000000-0004-0000-0000-000017010000}"/>
    <hyperlink ref="M280" r:id="rId254" xr:uid="{00000000-0004-0000-0000-000018010000}"/>
    <hyperlink ref="M770" r:id="rId255" xr:uid="{00000000-0004-0000-0000-000019010000}"/>
    <hyperlink ref="M727" r:id="rId256" xr:uid="{00000000-0004-0000-0000-00001A010000}"/>
    <hyperlink ref="M545" r:id="rId257" xr:uid="{00000000-0004-0000-0000-00001B010000}"/>
    <hyperlink ref="M569" r:id="rId258" xr:uid="{00000000-0004-0000-0000-00001C010000}"/>
    <hyperlink ref="M675" r:id="rId259" xr:uid="{00000000-0004-0000-0000-00001D010000}"/>
    <hyperlink ref="M501" r:id="rId260" display="mailto:experts@bureaumaestro.be" xr:uid="{00000000-0004-0000-0000-00001E010000}"/>
    <hyperlink ref="M238" r:id="rId261" xr:uid="{00000000-0004-0000-0000-00001F010000}"/>
    <hyperlink ref="M328" r:id="rId262" xr:uid="{00000000-0004-0000-0000-000021010000}"/>
    <hyperlink ref="M551" r:id="rId263" xr:uid="{00000000-0004-0000-0000-000022010000}"/>
    <hyperlink ref="M341" r:id="rId264" xr:uid="{00000000-0004-0000-0000-000023010000}"/>
    <hyperlink ref="M598" r:id="rId265" xr:uid="{00000000-0004-0000-0000-000025010000}"/>
    <hyperlink ref="M758" r:id="rId266" display="mailto:philip@vandekerckhove.be" xr:uid="{00000000-0004-0000-0000-000026010000}"/>
    <hyperlink ref="M31" r:id="rId267" xr:uid="{00000000-0004-0000-0000-000027010000}"/>
    <hyperlink ref="M307" r:id="rId268" xr:uid="{00000000-0004-0000-0000-000028010000}"/>
    <hyperlink ref="M730" r:id="rId269" xr:uid="{00000000-0004-0000-0000-000029010000}"/>
    <hyperlink ref="M80" r:id="rId270" xr:uid="{00000000-0004-0000-0000-00002A010000}"/>
    <hyperlink ref="M371" r:id="rId271" xr:uid="{00000000-0004-0000-0000-00002B010000}"/>
    <hyperlink ref="M121" r:id="rId272" xr:uid="{00000000-0004-0000-0000-00002C010000}"/>
    <hyperlink ref="M315" r:id="rId273" xr:uid="{00000000-0004-0000-0000-00002D010000}"/>
    <hyperlink ref="M33" r:id="rId274" display="mailto:marc.beckers@mayfield-expertise.be" xr:uid="{00000000-0004-0000-0000-00002E010000}"/>
    <hyperlink ref="M774" r:id="rId275" xr:uid="{00000000-0004-0000-0000-00002F010000}"/>
    <hyperlink ref="M302" r:id="rId276" xr:uid="{00000000-0004-0000-0000-000031010000}"/>
    <hyperlink ref="M479" r:id="rId277" xr:uid="{00000000-0004-0000-0000-000032010000}"/>
    <hyperlink ref="M339" r:id="rId278" xr:uid="{00000000-0004-0000-0000-000033010000}"/>
    <hyperlink ref="M392" r:id="rId279" xr:uid="{00000000-0004-0000-0000-000034010000}"/>
    <hyperlink ref="M259" r:id="rId280" xr:uid="{00000000-0004-0000-0000-000035010000}"/>
    <hyperlink ref="M514" r:id="rId281" xr:uid="{00000000-0004-0000-0000-000036010000}"/>
    <hyperlink ref="M154" r:id="rId282" xr:uid="{00000000-0004-0000-0000-000037010000}"/>
    <hyperlink ref="M448" r:id="rId283" xr:uid="{00000000-0004-0000-0000-000038010000}"/>
    <hyperlink ref="M88" r:id="rId284" xr:uid="{00000000-0004-0000-0000-000039010000}"/>
  </hyperlinks>
  <pageMargins left="0.7" right="0.7" top="0.75" bottom="0.75" header="0.3" footer="0.3"/>
  <pageSetup paperSize="9" orientation="portrait" r:id="rId285"/>
  <tableParts count="1">
    <tablePart r:id="rId28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2"/>
  <sheetViews>
    <sheetView workbookViewId="0">
      <selection activeCell="H1" sqref="H1"/>
    </sheetView>
  </sheetViews>
  <sheetFormatPr defaultRowHeight="14.4"/>
  <cols>
    <col min="1" max="1" width="15.44140625" customWidth="1"/>
    <col min="2" max="2" width="11.109375" bestFit="1" customWidth="1"/>
    <col min="3" max="3" width="7" bestFit="1" customWidth="1"/>
    <col min="4" max="4" width="9.5546875" bestFit="1" customWidth="1"/>
    <col min="5" max="5" width="12.6640625" bestFit="1" customWidth="1"/>
    <col min="6" max="6" width="10" bestFit="1" customWidth="1"/>
    <col min="7" max="7" width="11" bestFit="1" customWidth="1"/>
    <col min="8" max="8" width="23" bestFit="1" customWidth="1"/>
    <col min="9" max="9" width="19.109375" bestFit="1" customWidth="1"/>
    <col min="10" max="10" width="13.6640625" bestFit="1" customWidth="1"/>
    <col min="11" max="11" width="22.109375" bestFit="1" customWidth="1"/>
    <col min="12" max="12" width="36.44140625" customWidth="1"/>
  </cols>
  <sheetData>
    <row r="1" spans="1:12" s="11" customFormat="1" ht="30.75" customHeight="1" thickBot="1">
      <c r="A1" s="12" t="s">
        <v>0</v>
      </c>
      <c r="B1" s="10" t="s">
        <v>1</v>
      </c>
      <c r="C1" s="10" t="s">
        <v>2</v>
      </c>
      <c r="D1" s="10" t="s">
        <v>3</v>
      </c>
      <c r="E1" s="10" t="s">
        <v>11</v>
      </c>
      <c r="F1" s="10" t="s">
        <v>4</v>
      </c>
      <c r="G1" s="13" t="s">
        <v>5</v>
      </c>
      <c r="H1" s="15" t="s">
        <v>1337</v>
      </c>
      <c r="I1" s="15" t="s">
        <v>2045</v>
      </c>
      <c r="J1" s="10" t="s">
        <v>1338</v>
      </c>
      <c r="K1" s="10" t="s">
        <v>3028</v>
      </c>
      <c r="L1" s="22" t="s">
        <v>1339</v>
      </c>
    </row>
    <row r="2" spans="1:12">
      <c r="A2" t="str">
        <f>Tabel1[[#This Row],[Naam]]</f>
        <v>Adams</v>
      </c>
      <c r="B2" t="str">
        <f>Tabel1[[#This Row],[Voornaam]]</f>
        <v>Stijn</v>
      </c>
      <c r="C2" t="str">
        <f>Tabel1[[#This Row],[Straat]]</f>
        <v>Venhoefweg</v>
      </c>
      <c r="D2" t="str">
        <f>Tabel1[[#This Row],[Nummer]]</f>
        <v>3 E</v>
      </c>
      <c r="E2">
        <f>Tabel1[[#This Row],[Busnummer]]</f>
        <v>0</v>
      </c>
      <c r="F2" t="str">
        <f>Tabel1[[#This Row],[Postcode]]</f>
        <v>2322</v>
      </c>
      <c r="G2" t="str">
        <f>Tabel1[[#This Row],[Gemeente]]</f>
        <v>Hoogstraten</v>
      </c>
      <c r="H2" t="str">
        <f>Tabel1[[#This Row],[Datum ondertekening]]</f>
        <v>16/09/2019</v>
      </c>
      <c r="I2">
        <f>Tabel1[[#This Row],[Datum schrapping]]</f>
        <v>0</v>
      </c>
      <c r="J2" t="str">
        <f>Tabel1[[#This Row],[KBO nr]]</f>
        <v>0678755916</v>
      </c>
      <c r="K2" t="str">
        <f>Tabel1[[#This Row],[Commerciële
benaming]]</f>
        <v>Luchada BVBA</v>
      </c>
      <c r="L2" t="str">
        <f>Tabel1[[#This Row],[E-Mailadres]]</f>
        <v>stijn.adams@gmail.com</v>
      </c>
    </row>
    <row r="3" spans="1:12">
      <c r="A3" t="str">
        <f>Tabel1[[#This Row],[Naam]]</f>
        <v>Aendenboom</v>
      </c>
      <c r="B3" t="str">
        <f>Tabel1[[#This Row],[Voornaam]]</f>
        <v>Guy</v>
      </c>
      <c r="C3" t="str">
        <f>Tabel1[[#This Row],[Straat]]</f>
        <v>Serigiersstraat</v>
      </c>
      <c r="D3" t="str">
        <f>Tabel1[[#This Row],[Nummer]]</f>
        <v>9</v>
      </c>
      <c r="E3">
        <f>Tabel1[[#This Row],[Busnummer]]</f>
        <v>0</v>
      </c>
      <c r="F3" t="str">
        <f>Tabel1[[#This Row],[Postcode]]</f>
        <v>2020</v>
      </c>
      <c r="G3" t="str">
        <f>Tabel1[[#This Row],[Gemeente]]</f>
        <v>Antwerpen</v>
      </c>
      <c r="H3" t="str">
        <f>Tabel1[[#This Row],[Datum ondertekening]]</f>
        <v>08/05/2015</v>
      </c>
      <c r="I3">
        <f>Tabel1[[#This Row],[Datum schrapping]]</f>
        <v>0</v>
      </c>
      <c r="J3" t="str">
        <f>Tabel1[[#This Row],[KBO nr]]</f>
        <v>0631615401</v>
      </c>
      <c r="K3" t="str">
        <f>Tabel1[[#This Row],[Commerciële
benaming]]</f>
        <v>Aendenboom Guy</v>
      </c>
      <c r="L3" t="str">
        <f>Tabel1[[#This Row],[E-Mailadres]]</f>
        <v>guy.aendenboom@skynet.be</v>
      </c>
    </row>
    <row r="4" spans="1:12">
      <c r="A4" t="str">
        <f>Tabel1[[#This Row],[Naam]]</f>
        <v>Aers</v>
      </c>
      <c r="B4" t="str">
        <f>Tabel1[[#This Row],[Voornaam]]</f>
        <v>Louise</v>
      </c>
      <c r="C4" t="str">
        <f>Tabel1[[#This Row],[Straat]]</f>
        <v>Parklaan</v>
      </c>
      <c r="D4" t="str">
        <f>Tabel1[[#This Row],[Nummer]]</f>
        <v>19</v>
      </c>
      <c r="E4">
        <f>Tabel1[[#This Row],[Busnummer]]</f>
        <v>0</v>
      </c>
      <c r="F4" t="str">
        <f>Tabel1[[#This Row],[Postcode]]</f>
        <v>9932</v>
      </c>
      <c r="G4" t="str">
        <f>Tabel1[[#This Row],[Gemeente]]</f>
        <v>Lievegem</v>
      </c>
      <c r="H4">
        <f>Tabel1[[#This Row],[Datum ondertekening]]</f>
        <v>44095</v>
      </c>
      <c r="I4">
        <f>Tabel1[[#This Row],[Datum schrapping]]</f>
        <v>0</v>
      </c>
      <c r="J4" t="str">
        <f>Tabel1[[#This Row],[KBO nr]]</f>
        <v>0681889610</v>
      </c>
      <c r="K4" t="str">
        <f>Tabel1[[#This Row],[Commerciële
benaming]]</f>
        <v>Louise Aers</v>
      </c>
      <c r="L4" t="str">
        <f>Tabel1[[#This Row],[E-Mailadres]]</f>
        <v>louise.aers@gmail.com</v>
      </c>
    </row>
    <row r="5" spans="1:12">
      <c r="A5" t="str">
        <f>Tabel1[[#This Row],[Naam]]</f>
        <v>Aertbeliën</v>
      </c>
      <c r="B5" t="str">
        <f>Tabel1[[#This Row],[Voornaam]]</f>
        <v>Mark</v>
      </c>
      <c r="C5" t="str">
        <f>Tabel1[[#This Row],[Straat]]</f>
        <v>de dreef van Hertebos</v>
      </c>
      <c r="D5" t="str">
        <f>Tabel1[[#This Row],[Nummer]]</f>
        <v>6</v>
      </c>
      <c r="E5">
        <f>Tabel1[[#This Row],[Busnummer]]</f>
        <v>0</v>
      </c>
      <c r="F5" t="str">
        <f>Tabel1[[#This Row],[Postcode]]</f>
        <v>2970</v>
      </c>
      <c r="G5" t="str">
        <f>Tabel1[[#This Row],[Gemeente]]</f>
        <v>s-Gravenwezel</v>
      </c>
      <c r="H5" t="str">
        <f>Tabel1[[#This Row],[Datum ondertekening]]</f>
        <v>04/01/2018</v>
      </c>
      <c r="I5">
        <f>Tabel1[[#This Row],[Datum schrapping]]</f>
        <v>0</v>
      </c>
      <c r="J5" t="str">
        <f>Tabel1[[#This Row],[KBO nr]]</f>
        <v>0468671435</v>
      </c>
      <c r="K5" t="str">
        <f>Tabel1[[#This Row],[Commerciële
benaming]]</f>
        <v>BVBA Aertbeliën M schatting &amp; advies vastgoed</v>
      </c>
      <c r="L5" t="str">
        <f>Tabel1[[#This Row],[E-Mailadres]]</f>
        <v>mark_aertbeliën@telenet.be</v>
      </c>
    </row>
    <row r="6" spans="1:12">
      <c r="A6" t="str">
        <f>Tabel1[[#This Row],[Naam]]</f>
        <v>Aerts</v>
      </c>
      <c r="B6" t="str">
        <f>Tabel1[[#This Row],[Voornaam]]</f>
        <v>Koen</v>
      </c>
      <c r="C6" t="str">
        <f>Tabel1[[#This Row],[Straat]]</f>
        <v>Berkenveld</v>
      </c>
      <c r="D6" t="str">
        <f>Tabel1[[#This Row],[Nummer]]</f>
        <v>5</v>
      </c>
      <c r="E6">
        <f>Tabel1[[#This Row],[Busnummer]]</f>
        <v>0</v>
      </c>
      <c r="F6" t="str">
        <f>Tabel1[[#This Row],[Postcode]]</f>
        <v>2230</v>
      </c>
      <c r="G6" t="str">
        <f>Tabel1[[#This Row],[Gemeente]]</f>
        <v>Herstelt</v>
      </c>
      <c r="H6" t="str">
        <f>Tabel1[[#This Row],[Datum ondertekening]]</f>
        <v>29/05/2015</v>
      </c>
      <c r="I6">
        <f>Tabel1[[#This Row],[Datum schrapping]]</f>
        <v>0</v>
      </c>
      <c r="J6" t="str">
        <f>Tabel1[[#This Row],[KBO nr]]</f>
        <v>0772155236</v>
      </c>
      <c r="K6" t="str">
        <f>Tabel1[[#This Row],[Commerciële
benaming]]</f>
        <v>Aerts Koen</v>
      </c>
      <c r="L6" t="str">
        <f>Tabel1[[#This Row],[E-Mailadres]]</f>
        <v>aerts.koen@telenet.be</v>
      </c>
    </row>
    <row r="7" spans="1:12">
      <c r="A7" t="str">
        <f>Tabel1[[#This Row],[Naam]]</f>
        <v>Aerts</v>
      </c>
      <c r="B7" t="str">
        <f>Tabel1[[#This Row],[Voornaam]]</f>
        <v>Wim</v>
      </c>
      <c r="C7" t="str">
        <f>Tabel1[[#This Row],[Straat]]</f>
        <v>Kerkstraat</v>
      </c>
      <c r="D7" t="str">
        <f>Tabel1[[#This Row],[Nummer]]</f>
        <v>18</v>
      </c>
      <c r="E7">
        <f>Tabel1[[#This Row],[Busnummer]]</f>
        <v>0</v>
      </c>
      <c r="F7" t="str">
        <f>Tabel1[[#This Row],[Postcode]]</f>
        <v>2620</v>
      </c>
      <c r="G7" t="str">
        <f>Tabel1[[#This Row],[Gemeente]]</f>
        <v>Hemiksem</v>
      </c>
      <c r="H7">
        <f>Tabel1[[#This Row],[Datum ondertekening]]</f>
        <v>44204</v>
      </c>
      <c r="I7">
        <f>Tabel1[[#This Row],[Datum schrapping]]</f>
        <v>0</v>
      </c>
      <c r="J7" t="str">
        <f>Tabel1[[#This Row],[KBO nr]]</f>
        <v>0677922013</v>
      </c>
      <c r="K7" t="str">
        <f>Tabel1[[#This Row],[Commerciële
benaming]]</f>
        <v>buro18</v>
      </c>
      <c r="L7" t="str">
        <f>Tabel1[[#This Row],[E-Mailadres]]</f>
        <v>wim@buro18.be</v>
      </c>
    </row>
    <row r="8" spans="1:12">
      <c r="A8" t="str">
        <f>Tabel1[[#This Row],[Naam]]</f>
        <v>Alaers</v>
      </c>
      <c r="B8" t="str">
        <f>Tabel1[[#This Row],[Voornaam]]</f>
        <v>Dirk</v>
      </c>
      <c r="C8" t="str">
        <f>Tabel1[[#This Row],[Straat]]</f>
        <v xml:space="preserve">Dr Van Der Borghtstraat </v>
      </c>
      <c r="D8" t="str">
        <f>Tabel1[[#This Row],[Nummer]]</f>
        <v>1</v>
      </c>
      <c r="E8">
        <f>Tabel1[[#This Row],[Busnummer]]</f>
        <v>0</v>
      </c>
      <c r="F8" t="str">
        <f>Tabel1[[#This Row],[Postcode]]</f>
        <v>2590</v>
      </c>
      <c r="G8" t="str">
        <f>Tabel1[[#This Row],[Gemeente]]</f>
        <v>Gestel-Berlaar</v>
      </c>
      <c r="H8" t="str">
        <f>Tabel1[[#This Row],[Datum ondertekening]]</f>
        <v>13/04/2015</v>
      </c>
      <c r="I8">
        <f>Tabel1[[#This Row],[Datum schrapping]]</f>
        <v>0</v>
      </c>
      <c r="J8" t="str">
        <f>Tabel1[[#This Row],[KBO nr]]</f>
        <v>0452351679</v>
      </c>
      <c r="K8" t="str">
        <f>Tabel1[[#This Row],[Commerciële
benaming]]</f>
        <v xml:space="preserve">BVBA Ing. en Landmetersbureau Alaers &amp; Claes </v>
      </c>
      <c r="L8" t="str">
        <f>Tabel1[[#This Row],[E-Mailadres]]</f>
        <v>dirk.alaers@alaersenpartners.be</v>
      </c>
    </row>
    <row r="9" spans="1:12">
      <c r="A9" t="str">
        <f>Tabel1[[#This Row],[Naam]]</f>
        <v>Ameloot</v>
      </c>
      <c r="B9" t="str">
        <f>Tabel1[[#This Row],[Voornaam]]</f>
        <v>Eddy</v>
      </c>
      <c r="C9" t="str">
        <f>Tabel1[[#This Row],[Straat]]</f>
        <v>Molenwalstraat</v>
      </c>
      <c r="D9" t="str">
        <f>Tabel1[[#This Row],[Nummer]]</f>
        <v>13</v>
      </c>
      <c r="E9">
        <f>Tabel1[[#This Row],[Busnummer]]</f>
        <v>0</v>
      </c>
      <c r="F9" t="str">
        <f>Tabel1[[#This Row],[Postcode]]</f>
        <v>8972</v>
      </c>
      <c r="G9" t="str">
        <f>Tabel1[[#This Row],[Gemeente]]</f>
        <v>Roesbrugge - Haringe</v>
      </c>
      <c r="H9" t="str">
        <f>Tabel1[[#This Row],[Datum ondertekening]]</f>
        <v>02/04/2015</v>
      </c>
      <c r="I9">
        <f>Tabel1[[#This Row],[Datum schrapping]]</f>
        <v>0</v>
      </c>
      <c r="J9" t="str">
        <f>Tabel1[[#This Row],[KBO nr]]</f>
        <v>0538685738</v>
      </c>
      <c r="K9" t="str">
        <f>Tabel1[[#This Row],[Commerciële
benaming]]</f>
        <v>Ameloot Eddy</v>
      </c>
      <c r="L9" t="str">
        <f>Tabel1[[#This Row],[E-Mailadres]]</f>
        <v>eddy.ameloot@pandora.be</v>
      </c>
    </row>
    <row r="10" spans="1:12">
      <c r="A10" t="str">
        <f>Tabel1[[#This Row],[Naam]]</f>
        <v>Ameye</v>
      </c>
      <c r="B10" t="str">
        <f>Tabel1[[#This Row],[Voornaam]]</f>
        <v>Kimoura</v>
      </c>
      <c r="C10" t="str">
        <f>Tabel1[[#This Row],[Straat]]</f>
        <v>Laagweg</v>
      </c>
      <c r="D10" t="str">
        <f>Tabel1[[#This Row],[Nummer]]</f>
        <v>60</v>
      </c>
      <c r="E10">
        <f>Tabel1[[#This Row],[Busnummer]]</f>
        <v>0</v>
      </c>
      <c r="F10" t="str">
        <f>Tabel1[[#This Row],[Postcode]]</f>
        <v>8940</v>
      </c>
      <c r="G10" t="str">
        <f>Tabel1[[#This Row],[Gemeente]]</f>
        <v>Wervik</v>
      </c>
      <c r="H10">
        <f>Tabel1[[#This Row],[Datum ondertekening]]</f>
        <v>44354</v>
      </c>
      <c r="I10">
        <f>Tabel1[[#This Row],[Datum schrapping]]</f>
        <v>0</v>
      </c>
      <c r="J10" t="str">
        <f>Tabel1[[#This Row],[KBO nr]]</f>
        <v>0700209742</v>
      </c>
      <c r="K10" t="str">
        <f>Tabel1[[#This Row],[Commerciële
benaming]]</f>
        <v>Ameye Kimoura</v>
      </c>
      <c r="L10" t="str">
        <f>Tabel1[[#This Row],[E-Mailadres]]</f>
        <v>kimoura@immolietaer.be</v>
      </c>
    </row>
    <row r="11" spans="1:12">
      <c r="A11" t="str">
        <f>Tabel1[[#This Row],[Naam]]</f>
        <v>Andriesen</v>
      </c>
      <c r="B11" t="str">
        <f>Tabel1[[#This Row],[Voornaam]]</f>
        <v>Sofie</v>
      </c>
      <c r="C11" t="str">
        <f>Tabel1[[#This Row],[Straat]]</f>
        <v>Mussenhoevelaan</v>
      </c>
      <c r="D11" t="str">
        <f>Tabel1[[#This Row],[Nummer]]</f>
        <v>101</v>
      </c>
      <c r="E11">
        <f>Tabel1[[#This Row],[Busnummer]]</f>
        <v>0</v>
      </c>
      <c r="F11" t="str">
        <f>Tabel1[[#This Row],[Postcode]]</f>
        <v>2530</v>
      </c>
      <c r="G11" t="str">
        <f>Tabel1[[#This Row],[Gemeente]]</f>
        <v>Boechout</v>
      </c>
      <c r="H11" t="str">
        <f>Tabel1[[#This Row],[Datum ondertekening]]</f>
        <v>08/07/2019</v>
      </c>
      <c r="I11">
        <f>Tabel1[[#This Row],[Datum schrapping]]</f>
        <v>0</v>
      </c>
      <c r="J11" t="str">
        <f>Tabel1[[#This Row],[KBO nr]]</f>
        <v>0541508141</v>
      </c>
      <c r="K11" t="str">
        <f>Tabel1[[#This Row],[Commerciële
benaming]]</f>
        <v>Via Sofie</v>
      </c>
      <c r="L11" t="str">
        <f>Tabel1[[#This Row],[E-Mailadres]]</f>
        <v>hello@viasofie.be</v>
      </c>
    </row>
    <row r="12" spans="1:12">
      <c r="A12" t="str">
        <f>Tabel1[[#This Row],[Naam]]</f>
        <v>Annaert</v>
      </c>
      <c r="B12" t="str">
        <f>Tabel1[[#This Row],[Voornaam]]</f>
        <v>Axel</v>
      </c>
      <c r="C12" t="str">
        <f>Tabel1[[#This Row],[Straat]]</f>
        <v>De Sevillastraat</v>
      </c>
      <c r="D12" t="str">
        <f>Tabel1[[#This Row],[Nummer]]</f>
        <v>100</v>
      </c>
      <c r="E12">
        <f>Tabel1[[#This Row],[Busnummer]]</f>
        <v>0</v>
      </c>
      <c r="F12" t="str">
        <f>Tabel1[[#This Row],[Postcode]]</f>
        <v>2100</v>
      </c>
      <c r="G12" t="str">
        <f>Tabel1[[#This Row],[Gemeente]]</f>
        <v>Deurne</v>
      </c>
      <c r="H12" s="74" t="str">
        <f>Tabel1[[#This Row],[Datum ondertekening]]</f>
        <v>06/04/2015</v>
      </c>
      <c r="I12">
        <f>Tabel1[[#This Row],[Datum schrapping]]</f>
        <v>0</v>
      </c>
      <c r="J12" t="str">
        <f>Tabel1[[#This Row],[KBO nr]]</f>
        <v>0456437161</v>
      </c>
      <c r="K12" t="str">
        <f>Tabel1[[#This Row],[Commerciële
benaming]]</f>
        <v>BVBA Geofisc</v>
      </c>
      <c r="L12" t="str">
        <f>Tabel1[[#This Row],[E-Mailadres]]</f>
        <v>landmeter@geofisc.be</v>
      </c>
    </row>
    <row r="13" spans="1:12">
      <c r="A13" t="str">
        <f>Tabel1[[#This Row],[Naam]]</f>
        <v>Appeltans</v>
      </c>
      <c r="B13" t="str">
        <f>Tabel1[[#This Row],[Voornaam]]</f>
        <v>Hendrik</v>
      </c>
      <c r="C13" t="str">
        <f>Tabel1[[#This Row],[Straat]]</f>
        <v>Kattendansstraat</v>
      </c>
      <c r="D13" t="str">
        <f>Tabel1[[#This Row],[Nummer]]</f>
        <v>68</v>
      </c>
      <c r="E13">
        <f>Tabel1[[#This Row],[Busnummer]]</f>
        <v>0</v>
      </c>
      <c r="F13" t="str">
        <f>Tabel1[[#This Row],[Postcode]]</f>
        <v>3500</v>
      </c>
      <c r="G13" t="str">
        <f>Tabel1[[#This Row],[Gemeente]]</f>
        <v>Sint-Lambrechts-Herk</v>
      </c>
      <c r="H13" s="75" t="str">
        <f>Tabel1[[#This Row],[Datum ondertekening]]</f>
        <v>08/04/2015</v>
      </c>
      <c r="I13">
        <f>Tabel1[[#This Row],[Datum schrapping]]</f>
        <v>0</v>
      </c>
      <c r="J13" t="str">
        <f>Tabel1[[#This Row],[KBO nr]]</f>
        <v>0696159991</v>
      </c>
      <c r="K13" t="str">
        <f>Tabel1[[#This Row],[Commerciële
benaming]]</f>
        <v>BVBA Landmeter expert Appeltans Hendrik</v>
      </c>
      <c r="L13" t="str">
        <f>Tabel1[[#This Row],[E-Mailadres]]</f>
        <v>info@landmeterappeltans.be</v>
      </c>
    </row>
    <row r="14" spans="1:12">
      <c r="A14" t="str">
        <f>Tabel1[[#This Row],[Naam]]</f>
        <v>Arnauts</v>
      </c>
      <c r="B14" t="str">
        <f>Tabel1[[#This Row],[Voornaam]]</f>
        <v>Dirk</v>
      </c>
      <c r="C14" t="str">
        <f>Tabel1[[#This Row],[Straat]]</f>
        <v xml:space="preserve">Zilveren-Helmenstraat </v>
      </c>
      <c r="D14" t="str">
        <f>Tabel1[[#This Row],[Nummer]]</f>
        <v>60 A</v>
      </c>
      <c r="E14">
        <f>Tabel1[[#This Row],[Busnummer]]</f>
        <v>0</v>
      </c>
      <c r="F14" t="str">
        <f>Tabel1[[#This Row],[Postcode]]</f>
        <v xml:space="preserve">3545 </v>
      </c>
      <c r="G14" t="str">
        <f>Tabel1[[#This Row],[Gemeente]]</f>
        <v>Halen</v>
      </c>
      <c r="H14" t="str">
        <f>Tabel1[[#This Row],[Datum ondertekening]]</f>
        <v>19/06/2015</v>
      </c>
      <c r="I14">
        <f>Tabel1[[#This Row],[Datum schrapping]]</f>
        <v>0</v>
      </c>
      <c r="J14" t="str">
        <f>Tabel1[[#This Row],[KBO nr]]</f>
        <v>0871299035</v>
      </c>
      <c r="K14" t="str">
        <f>Tabel1[[#This Row],[Commerciële
benaming]]</f>
        <v xml:space="preserve">BVBA Arnauts Dirk </v>
      </c>
      <c r="L14" t="str">
        <f>Tabel1[[#This Row],[E-Mailadres]]</f>
        <v>info@landmeter-arnauts.be</v>
      </c>
    </row>
    <row r="15" spans="1:12">
      <c r="A15" t="str">
        <f>Tabel1[[#This Row],[Naam]]</f>
        <v>Artois</v>
      </c>
      <c r="B15" t="str">
        <f>Tabel1[[#This Row],[Voornaam]]</f>
        <v>Johan</v>
      </c>
      <c r="C15" t="str">
        <f>Tabel1[[#This Row],[Straat]]</f>
        <v>Mechelsesteenweg</v>
      </c>
      <c r="D15" t="str">
        <f>Tabel1[[#This Row],[Nummer]]</f>
        <v>378</v>
      </c>
      <c r="E15">
        <f>Tabel1[[#This Row],[Busnummer]]</f>
        <v>0</v>
      </c>
      <c r="F15" t="str">
        <f>Tabel1[[#This Row],[Postcode]]</f>
        <v>3020</v>
      </c>
      <c r="G15" t="str">
        <f>Tabel1[[#This Row],[Gemeente]]</f>
        <v>Herent</v>
      </c>
      <c r="H15">
        <f>Tabel1[[#This Row],[Datum ondertekening]]</f>
        <v>42094</v>
      </c>
      <c r="I15">
        <f>Tabel1[[#This Row],[Datum schrapping]]</f>
        <v>0</v>
      </c>
      <c r="J15" t="str">
        <f>Tabel1[[#This Row],[KBO nr]]</f>
        <v>0860729104</v>
      </c>
      <c r="K15" t="str">
        <f>Tabel1[[#This Row],[Commerciële
benaming]]</f>
        <v>Landmeter-expert Johan Artois</v>
      </c>
      <c r="L15" t="str">
        <f>Tabel1[[#This Row],[E-Mailadres]]</f>
        <v>info@geoscoop.be</v>
      </c>
    </row>
    <row r="16" spans="1:12">
      <c r="A16" t="str">
        <f>Tabel1[[#This Row],[Naam]]</f>
        <v>Artois</v>
      </c>
      <c r="B16" t="str">
        <f>Tabel1[[#This Row],[Voornaam]]</f>
        <v>Jonas</v>
      </c>
      <c r="C16" t="str">
        <f>Tabel1[[#This Row],[Straat]]</f>
        <v>Kerkweg</v>
      </c>
      <c r="D16" t="str">
        <f>Tabel1[[#This Row],[Nummer]]</f>
        <v>14</v>
      </c>
      <c r="E16">
        <f>Tabel1[[#This Row],[Busnummer]]</f>
        <v>0</v>
      </c>
      <c r="F16" t="str">
        <f>Tabel1[[#This Row],[Postcode]]</f>
        <v>3020</v>
      </c>
      <c r="G16" t="str">
        <f>Tabel1[[#This Row],[Gemeente]]</f>
        <v>Herent</v>
      </c>
      <c r="H16" t="str">
        <f>Tabel1[[#This Row],[Datum ondertekening]]</f>
        <v>01/04/2015</v>
      </c>
      <c r="I16">
        <f>Tabel1[[#This Row],[Datum schrapping]]</f>
        <v>0</v>
      </c>
      <c r="J16" t="str">
        <f>Tabel1[[#This Row],[KBO nr]]</f>
        <v>0458046866</v>
      </c>
      <c r="K16" t="str">
        <f>Tabel1[[#This Row],[Commerciële
benaming]]</f>
        <v>Landmeter-expert Jonas Artois</v>
      </c>
      <c r="L16" t="str">
        <f>Tabel1[[#This Row],[E-Mailadres]]</f>
        <v>info@landmetingenartois.be</v>
      </c>
    </row>
    <row r="17" spans="1:12">
      <c r="A17" t="str">
        <f>Tabel1[[#This Row],[Naam]]</f>
        <v>Assys</v>
      </c>
      <c r="B17" t="str">
        <f>Tabel1[[#This Row],[Voornaam]]</f>
        <v>Iwan</v>
      </c>
      <c r="C17" t="str">
        <f>Tabel1[[#This Row],[Straat]]</f>
        <v>Spiegelstraat</v>
      </c>
      <c r="D17" t="str">
        <f>Tabel1[[#This Row],[Nummer]]</f>
        <v>9</v>
      </c>
      <c r="E17">
        <f>Tabel1[[#This Row],[Busnummer]]</f>
        <v>0</v>
      </c>
      <c r="F17" t="str">
        <f>Tabel1[[#This Row],[Postcode]]</f>
        <v>1741</v>
      </c>
      <c r="G17" t="str">
        <f>Tabel1[[#This Row],[Gemeente]]</f>
        <v>Wambeek</v>
      </c>
      <c r="H17">
        <f>Tabel1[[#This Row],[Datum ondertekening]]</f>
        <v>44270</v>
      </c>
      <c r="I17">
        <f>Tabel1[[#This Row],[Datum schrapping]]</f>
        <v>0</v>
      </c>
      <c r="J17" t="str">
        <f>Tabel1[[#This Row],[KBO nr]]</f>
        <v>0876997289</v>
      </c>
      <c r="K17" t="str">
        <f>Tabel1[[#This Row],[Commerciële
benaming]]</f>
        <v>Brikx bv</v>
      </c>
      <c r="L17" t="str">
        <f>Tabel1[[#This Row],[E-Mailadres]]</f>
        <v>info@brikx.eu</v>
      </c>
    </row>
    <row r="18" spans="1:12">
      <c r="A18" t="str">
        <f>Tabel1[[#This Row],[Naam]]</f>
        <v>Audenaert</v>
      </c>
      <c r="B18" t="str">
        <f>Tabel1[[#This Row],[Voornaam]]</f>
        <v>Kris</v>
      </c>
      <c r="C18" t="str">
        <f>Tabel1[[#This Row],[Straat]]</f>
        <v>Cijnsakkerweg</v>
      </c>
      <c r="D18" t="str">
        <f>Tabel1[[#This Row],[Nummer]]</f>
        <v>8</v>
      </c>
      <c r="E18">
        <f>Tabel1[[#This Row],[Busnummer]]</f>
        <v>0</v>
      </c>
      <c r="F18" t="str">
        <f>Tabel1[[#This Row],[Postcode]]</f>
        <v>9080</v>
      </c>
      <c r="G18" t="str">
        <f>Tabel1[[#This Row],[Gemeente]]</f>
        <v>Lochristi</v>
      </c>
      <c r="H18" t="str">
        <f>Tabel1[[#This Row],[Datum ondertekening]]</f>
        <v>30/03/2015</v>
      </c>
      <c r="I18">
        <f>Tabel1[[#This Row],[Datum schrapping]]</f>
        <v>0</v>
      </c>
      <c r="J18" t="str">
        <f>Tabel1[[#This Row],[KBO nr]]</f>
        <v>0465416688</v>
      </c>
      <c r="K18" t="str">
        <f>Tabel1[[#This Row],[Commerciële
benaming]]</f>
        <v xml:space="preserve">BVBA Daeninck - Audenaert </v>
      </c>
      <c r="L18" t="str">
        <f>Tabel1[[#This Row],[E-Mailadres]]</f>
        <v>kris@lbda.be</v>
      </c>
    </row>
    <row r="19" spans="1:12">
      <c r="A19" t="str">
        <f>Tabel1[[#This Row],[Naam]]</f>
        <v>Audenaert</v>
      </c>
      <c r="B19" t="str">
        <f>Tabel1[[#This Row],[Voornaam]]</f>
        <v>Glenn</v>
      </c>
      <c r="C19" t="str">
        <f>Tabel1[[#This Row],[Straat]]</f>
        <v>Frans Van De Meulebrouckestr</v>
      </c>
      <c r="D19" t="str">
        <f>Tabel1[[#This Row],[Nummer]]</f>
        <v>21</v>
      </c>
      <c r="E19">
        <f>Tabel1[[#This Row],[Busnummer]]</f>
        <v>0</v>
      </c>
      <c r="F19" t="str">
        <f>Tabel1[[#This Row],[Postcode]]</f>
        <v>9620</v>
      </c>
      <c r="G19" t="str">
        <f>Tabel1[[#This Row],[Gemeente]]</f>
        <v>Zottegem</v>
      </c>
      <c r="H19" t="str">
        <f>Tabel1[[#This Row],[Datum ondertekening]]</f>
        <v>02/06/2016</v>
      </c>
      <c r="I19">
        <f>Tabel1[[#This Row],[Datum schrapping]]</f>
        <v>0</v>
      </c>
      <c r="J19" t="str">
        <f>Tabel1[[#This Row],[KBO nr]]</f>
        <v>0644477106</v>
      </c>
      <c r="K19" t="str">
        <f>Tabel1[[#This Row],[Commerciële
benaming]]</f>
        <v xml:space="preserve">Audenaert Glenn </v>
      </c>
      <c r="L19" t="str">
        <f>Tabel1[[#This Row],[E-Mailadres]]</f>
        <v>info@landmeteraudenaert.be</v>
      </c>
    </row>
    <row r="20" spans="1:12">
      <c r="A20" t="str">
        <f>Tabel1[[#This Row],[Naam]]</f>
        <v>Balcaen</v>
      </c>
      <c r="B20" t="str">
        <f>Tabel1[[#This Row],[Voornaam]]</f>
        <v>Nicolas</v>
      </c>
      <c r="C20" t="str">
        <f>Tabel1[[#This Row],[Straat]]</f>
        <v>Oudenaardsesteenweg</v>
      </c>
      <c r="D20" t="str">
        <f>Tabel1[[#This Row],[Nummer]]</f>
        <v>62</v>
      </c>
      <c r="E20" t="str">
        <f>Tabel1[[#This Row],[Busnummer]]</f>
        <v>1</v>
      </c>
      <c r="F20" t="str">
        <f>Tabel1[[#This Row],[Postcode]]</f>
        <v>8580</v>
      </c>
      <c r="G20" t="str">
        <f>Tabel1[[#This Row],[Gemeente]]</f>
        <v>Avelgem</v>
      </c>
      <c r="H20">
        <f>Tabel1[[#This Row],[Datum ondertekening]]</f>
        <v>43985</v>
      </c>
      <c r="I20">
        <f>Tabel1[[#This Row],[Datum schrapping]]</f>
        <v>0</v>
      </c>
      <c r="J20" t="str">
        <f>Tabel1[[#This Row],[KBO nr]]</f>
        <v>0647730267</v>
      </c>
      <c r="K20" t="str">
        <f>Tabel1[[#This Row],[Commerciële
benaming]]</f>
        <v>Realimmo</v>
      </c>
      <c r="L20" t="str">
        <f>Tabel1[[#This Row],[E-Mailadres]]</f>
        <v>nicolas@real-immo.be</v>
      </c>
    </row>
    <row r="21" spans="1:12">
      <c r="A21" t="str">
        <f>Tabel1[[#This Row],[Naam]]</f>
        <v>Ballet</v>
      </c>
      <c r="B21" t="str">
        <f>Tabel1[[#This Row],[Voornaam]]</f>
        <v>Denise</v>
      </c>
      <c r="C21" t="str">
        <f>Tabel1[[#This Row],[Straat]]</f>
        <v>Oudestraat</v>
      </c>
      <c r="D21" t="str">
        <f>Tabel1[[#This Row],[Nummer]]</f>
        <v>35</v>
      </c>
      <c r="E21">
        <f>Tabel1[[#This Row],[Busnummer]]</f>
        <v>0</v>
      </c>
      <c r="F21" t="str">
        <f>Tabel1[[#This Row],[Postcode]]</f>
        <v>3510</v>
      </c>
      <c r="G21" t="str">
        <f>Tabel1[[#This Row],[Gemeente]]</f>
        <v xml:space="preserve">Hasselt-Kermt </v>
      </c>
      <c r="H21" t="str">
        <f>Tabel1[[#This Row],[Datum ondertekening]]</f>
        <v>04/08/2016</v>
      </c>
      <c r="I21">
        <f>Tabel1[[#This Row],[Datum schrapping]]</f>
        <v>0</v>
      </c>
      <c r="J21" t="str">
        <f>Tabel1[[#This Row],[KBO nr]]</f>
        <v>0893230834</v>
      </c>
      <c r="K21" t="str">
        <f>Tabel1[[#This Row],[Commerciële
benaming]]</f>
        <v>BVBA Landmeterskantoor Denise Ballet</v>
      </c>
      <c r="L21" t="str">
        <f>Tabel1[[#This Row],[E-Mailadres]]</f>
        <v>denise.ballet@telenet.be</v>
      </c>
    </row>
    <row r="22" spans="1:12">
      <c r="A22" t="str">
        <f>Tabel1[[#This Row],[Naam]]</f>
        <v>Ballet</v>
      </c>
      <c r="B22" t="str">
        <f>Tabel1[[#This Row],[Voornaam]]</f>
        <v>Denis</v>
      </c>
      <c r="C22" t="str">
        <f>Tabel1[[#This Row],[Straat]]</f>
        <v>Oudestraat</v>
      </c>
      <c r="D22" t="str">
        <f>Tabel1[[#This Row],[Nummer]]</f>
        <v>33</v>
      </c>
      <c r="E22">
        <f>Tabel1[[#This Row],[Busnummer]]</f>
        <v>0</v>
      </c>
      <c r="F22" t="str">
        <f>Tabel1[[#This Row],[Postcode]]</f>
        <v>3510</v>
      </c>
      <c r="G22" t="str">
        <f>Tabel1[[#This Row],[Gemeente]]</f>
        <v>Spalbeek-Hasselt</v>
      </c>
      <c r="H22" t="str">
        <f>Tabel1[[#This Row],[Datum ondertekening]]</f>
        <v>04/10/2016</v>
      </c>
      <c r="I22">
        <f>Tabel1[[#This Row],[Datum schrapping]]</f>
        <v>0</v>
      </c>
      <c r="J22" t="str">
        <f>Tabel1[[#This Row],[KBO nr]]</f>
        <v>0696084668</v>
      </c>
      <c r="K22" t="str">
        <f>Tabel1[[#This Row],[Commerciële
benaming]]</f>
        <v>Landmetingskantoor Denis en Kristien Ballet</v>
      </c>
      <c r="L22" t="str">
        <f>Tabel1[[#This Row],[E-Mailadres]]</f>
        <v>denis.ballet@skynet.be</v>
      </c>
    </row>
    <row r="23" spans="1:12">
      <c r="A23" t="str">
        <f>Tabel1[[#This Row],[Naam]]</f>
        <v>Barbe</v>
      </c>
      <c r="B23" t="str">
        <f>Tabel1[[#This Row],[Voornaam]]</f>
        <v>Tom</v>
      </c>
      <c r="C23" t="str">
        <f>Tabel1[[#This Row],[Straat]]</f>
        <v>Bergbosstraat</v>
      </c>
      <c r="D23" t="str">
        <f>Tabel1[[#This Row],[Nummer]]</f>
        <v>172</v>
      </c>
      <c r="E23">
        <f>Tabel1[[#This Row],[Busnummer]]</f>
        <v>0</v>
      </c>
      <c r="F23" t="str">
        <f>Tabel1[[#This Row],[Postcode]]</f>
        <v>9820</v>
      </c>
      <c r="G23" t="str">
        <f>Tabel1[[#This Row],[Gemeente]]</f>
        <v>Merelbeke</v>
      </c>
      <c r="H23" t="str">
        <f>Tabel1[[#This Row],[Datum ondertekening]]</f>
        <v>26/03/2015</v>
      </c>
      <c r="I23">
        <f>Tabel1[[#This Row],[Datum schrapping]]</f>
        <v>0</v>
      </c>
      <c r="J23" t="str">
        <f>Tabel1[[#This Row],[KBO nr]]</f>
        <v>0588877496</v>
      </c>
      <c r="K23" t="str">
        <f>Tabel1[[#This Row],[Commerciële
benaming]]</f>
        <v>Landmeter-expert Tom Barbe</v>
      </c>
      <c r="L23" t="str">
        <f>Tabel1[[#This Row],[E-Mailadres]]</f>
        <v>tom.barbe@skynet.be</v>
      </c>
    </row>
    <row r="24" spans="1:12">
      <c r="A24" t="str">
        <f>Tabel1[[#This Row],[Naam]]</f>
        <v>Barbé</v>
      </c>
      <c r="B24" t="str">
        <f>Tabel1[[#This Row],[Voornaam]]</f>
        <v>Werner</v>
      </c>
      <c r="C24" t="str">
        <f>Tabel1[[#This Row],[Straat]]</f>
        <v xml:space="preserve">Lange Munte </v>
      </c>
      <c r="D24" t="str">
        <f>Tabel1[[#This Row],[Nummer]]</f>
        <v>73</v>
      </c>
      <c r="E24">
        <f>Tabel1[[#This Row],[Busnummer]]</f>
        <v>0</v>
      </c>
      <c r="F24" t="str">
        <f>Tabel1[[#This Row],[Postcode]]</f>
        <v>9860</v>
      </c>
      <c r="G24" t="str">
        <f>Tabel1[[#This Row],[Gemeente]]</f>
        <v>Oosterzele</v>
      </c>
      <c r="H24">
        <f>Tabel1[[#This Row],[Datum ondertekening]]</f>
        <v>44245</v>
      </c>
      <c r="I24">
        <f>Tabel1[[#This Row],[Datum schrapping]]</f>
        <v>0</v>
      </c>
      <c r="J24" t="str">
        <f>Tabel1[[#This Row],[KBO nr]]</f>
        <v>0823726275</v>
      </c>
      <c r="K24" t="str">
        <f>Tabel1[[#This Row],[Commerciële
benaming]]</f>
        <v>Geo-Support bv</v>
      </c>
      <c r="L24" t="str">
        <f>Tabel1[[#This Row],[E-Mailadres]]</f>
        <v>info@geo-support.be</v>
      </c>
    </row>
    <row r="25" spans="1:12">
      <c r="A25" t="str">
        <f>Tabel1[[#This Row],[Naam]]</f>
        <v>Baron</v>
      </c>
      <c r="B25" t="str">
        <f>Tabel1[[#This Row],[Voornaam]]</f>
        <v>Edouard</v>
      </c>
      <c r="C25" t="str">
        <f>Tabel1[[#This Row],[Straat]]</f>
        <v>Doorgangstraat</v>
      </c>
      <c r="D25" t="str">
        <f>Tabel1[[#This Row],[Nummer]]</f>
        <v>3</v>
      </c>
      <c r="E25">
        <f>Tabel1[[#This Row],[Busnummer]]</f>
        <v>0</v>
      </c>
      <c r="F25" t="str">
        <f>Tabel1[[#This Row],[Postcode]]</f>
        <v>8900</v>
      </c>
      <c r="G25" t="str">
        <f>Tabel1[[#This Row],[Gemeente]]</f>
        <v>Ieper</v>
      </c>
      <c r="H25">
        <f>Tabel1[[#This Row],[Datum ondertekening]]</f>
        <v>43132</v>
      </c>
      <c r="I25">
        <f>Tabel1[[#This Row],[Datum schrapping]]</f>
        <v>0</v>
      </c>
      <c r="J25" t="str">
        <f>Tabel1[[#This Row],[KBO nr]]</f>
        <v>0665967158</v>
      </c>
      <c r="K25" t="str">
        <f>Tabel1[[#This Row],[Commerciële
benaming]]</f>
        <v>Baron Immo &amp; Consult</v>
      </c>
      <c r="L25" t="str">
        <f>Tabel1[[#This Row],[E-Mailadres]]</f>
        <v>baronedouard@gmail.com</v>
      </c>
    </row>
    <row r="26" spans="1:12">
      <c r="A26" t="str">
        <f>Tabel1[[#This Row],[Naam]]</f>
        <v>Barrezeele</v>
      </c>
      <c r="B26" t="str">
        <f>Tabel1[[#This Row],[Voornaam]]</f>
        <v>Arne</v>
      </c>
      <c r="C26" t="str">
        <f>Tabel1[[#This Row],[Straat]]</f>
        <v>Kortrijksesteenweg</v>
      </c>
      <c r="D26" t="str">
        <f>Tabel1[[#This Row],[Nummer]]</f>
        <v>241</v>
      </c>
      <c r="E26" t="str">
        <f>Tabel1[[#This Row],[Busnummer]]</f>
        <v xml:space="preserve">A </v>
      </c>
      <c r="F26" t="str">
        <f>Tabel1[[#This Row],[Postcode]]</f>
        <v>9830</v>
      </c>
      <c r="G26" t="str">
        <f>Tabel1[[#This Row],[Gemeente]]</f>
        <v>Sint-Martens-Latem</v>
      </c>
      <c r="H26" s="74">
        <f>Tabel1[[#This Row],[Datum ondertekening]]</f>
        <v>44091</v>
      </c>
      <c r="I26">
        <f>Tabel1[[#This Row],[Datum schrapping]]</f>
        <v>0</v>
      </c>
      <c r="J26" t="str">
        <f>Tabel1[[#This Row],[KBO nr]]</f>
        <v>0560732848</v>
      </c>
      <c r="K26" t="str">
        <f>Tabel1[[#This Row],[Commerciële
benaming]]</f>
        <v>KMO Vastgoed</v>
      </c>
      <c r="L26" t="str">
        <f>Tabel1[[#This Row],[E-Mailadres]]</f>
        <v>arne@kmovastgoed.be</v>
      </c>
    </row>
    <row r="27" spans="1:12">
      <c r="A27" t="str">
        <f>Tabel1[[#This Row],[Naam]]</f>
        <v>Bartholomees</v>
      </c>
      <c r="B27" t="str">
        <f>Tabel1[[#This Row],[Voornaam]]</f>
        <v>Ward</v>
      </c>
      <c r="C27" t="str">
        <f>Tabel1[[#This Row],[Straat]]</f>
        <v>Steenbergstraat</v>
      </c>
      <c r="D27" t="str">
        <f>Tabel1[[#This Row],[Nummer]]</f>
        <v>23</v>
      </c>
      <c r="E27">
        <f>Tabel1[[#This Row],[Busnummer]]</f>
        <v>0</v>
      </c>
      <c r="F27" t="str">
        <f>Tabel1[[#This Row],[Postcode]]</f>
        <v>1560</v>
      </c>
      <c r="G27" t="str">
        <f>Tabel1[[#This Row],[Gemeente]]</f>
        <v>Hoeilaart</v>
      </c>
      <c r="H27" s="75" t="str">
        <f>Tabel1[[#This Row],[Datum ondertekening]]</f>
        <v>11/05/2015</v>
      </c>
      <c r="I27">
        <f>Tabel1[[#This Row],[Datum schrapping]]</f>
        <v>0</v>
      </c>
      <c r="J27" t="str">
        <f>Tabel1[[#This Row],[KBO nr]]</f>
        <v>0563494576</v>
      </c>
      <c r="K27" t="str">
        <f>Tabel1[[#This Row],[Commerciële
benaming]]</f>
        <v xml:space="preserve">Landmeter-expert Ward Bartholomees  </v>
      </c>
      <c r="L27" t="str">
        <f>Tabel1[[#This Row],[E-Mailadres]]</f>
        <v>info@exba.be</v>
      </c>
    </row>
    <row r="28" spans="1:12">
      <c r="A28" t="str">
        <f>Tabel1[[#This Row],[Naam]]</f>
        <v>Bauwens</v>
      </c>
      <c r="B28" t="str">
        <f>Tabel1[[#This Row],[Voornaam]]</f>
        <v>Emmelie</v>
      </c>
      <c r="C28" t="str">
        <f>Tabel1[[#This Row],[Straat]]</f>
        <v xml:space="preserve">Veldkant </v>
      </c>
      <c r="D28" t="str">
        <f>Tabel1[[#This Row],[Nummer]]</f>
        <v>10</v>
      </c>
      <c r="E28">
        <f>Tabel1[[#This Row],[Busnummer]]</f>
        <v>0</v>
      </c>
      <c r="F28" t="str">
        <f>Tabel1[[#This Row],[Postcode]]</f>
        <v>2550</v>
      </c>
      <c r="G28" t="str">
        <f>Tabel1[[#This Row],[Gemeente]]</f>
        <v>Kontich</v>
      </c>
      <c r="H28" t="str">
        <f>Tabel1[[#This Row],[Datum ondertekening]]</f>
        <v>14/01/2019</v>
      </c>
      <c r="I28">
        <f>Tabel1[[#This Row],[Datum schrapping]]</f>
        <v>0</v>
      </c>
      <c r="J28" t="str">
        <f>Tabel1[[#This Row],[KBO nr]]</f>
        <v>0835498612</v>
      </c>
      <c r="K28" t="str">
        <f>Tabel1[[#This Row],[Commerciële
benaming]]</f>
        <v>ADM - Topo</v>
      </c>
      <c r="L28" t="str">
        <f>Tabel1[[#This Row],[E-Mailadres]]</f>
        <v>emmelie@admgroup.be</v>
      </c>
    </row>
    <row r="29" spans="1:12">
      <c r="A29" t="str">
        <f>Tabel1[[#This Row],[Naam]]</f>
        <v>Bauwens</v>
      </c>
      <c r="B29" t="str">
        <f>Tabel1[[#This Row],[Voornaam]]</f>
        <v>Kevin</v>
      </c>
      <c r="C29" t="str">
        <f>Tabel1[[#This Row],[Straat]]</f>
        <v>Cornelis de Herdtstraat</v>
      </c>
      <c r="D29" t="str">
        <f>Tabel1[[#This Row],[Nummer]]</f>
        <v>51</v>
      </c>
      <c r="E29">
        <f>Tabel1[[#This Row],[Busnummer]]</f>
        <v>0</v>
      </c>
      <c r="F29" t="str">
        <f>Tabel1[[#This Row],[Postcode]]</f>
        <v>2640</v>
      </c>
      <c r="G29" t="str">
        <f>Tabel1[[#This Row],[Gemeente]]</f>
        <v>Mortsel</v>
      </c>
      <c r="H29" t="str">
        <f>Tabel1[[#This Row],[Datum ondertekening]]</f>
        <v>28/01/2019</v>
      </c>
      <c r="I29">
        <f>Tabel1[[#This Row],[Datum schrapping]]</f>
        <v>0</v>
      </c>
      <c r="J29" t="str">
        <f>Tabel1[[#This Row],[KBO nr]]</f>
        <v>0687604195</v>
      </c>
      <c r="K29" t="str">
        <f>Tabel1[[#This Row],[Commerciële
benaming]]</f>
        <v>Bauwens Invest BVBA</v>
      </c>
      <c r="L29" t="str">
        <f>Tabel1[[#This Row],[E-Mailadres]]</f>
        <v>kb@bauwensinvest.be</v>
      </c>
    </row>
    <row r="30" spans="1:12">
      <c r="A30" t="str">
        <f>Tabel1[[#This Row],[Naam]]</f>
        <v>Bauwens</v>
      </c>
      <c r="B30" t="str">
        <f>Tabel1[[#This Row],[Voornaam]]</f>
        <v>Steffi</v>
      </c>
      <c r="C30" t="str">
        <f>Tabel1[[#This Row],[Straat]]</f>
        <v>Gentsesteenweg</v>
      </c>
      <c r="D30" t="str">
        <f>Tabel1[[#This Row],[Nummer]]</f>
        <v>104</v>
      </c>
      <c r="E30" t="str">
        <f>Tabel1[[#This Row],[Busnummer]]</f>
        <v>2.1</v>
      </c>
      <c r="F30" t="str">
        <f>Tabel1[[#This Row],[Postcode]]</f>
        <v>9230</v>
      </c>
      <c r="G30" t="str">
        <f>Tabel1[[#This Row],[Gemeente]]</f>
        <v>Wetteren</v>
      </c>
      <c r="H30" t="str">
        <f>Tabel1[[#This Row],[Datum ondertekening]]</f>
        <v>30/10/2018</v>
      </c>
      <c r="I30">
        <f>Tabel1[[#This Row],[Datum schrapping]]</f>
        <v>0</v>
      </c>
      <c r="J30" t="str">
        <f>Tabel1[[#This Row],[KBO nr]]</f>
        <v>0700962382</v>
      </c>
      <c r="K30" t="str">
        <f>Tabel1[[#This Row],[Commerciële
benaming]]</f>
        <v>Bauwens Steffi</v>
      </c>
      <c r="L30" t="str">
        <f>Tabel1[[#This Row],[E-Mailadres]]</f>
        <v>BSTATE@outlook.be</v>
      </c>
    </row>
    <row r="31" spans="1:12">
      <c r="A31" t="str">
        <f>Tabel1[[#This Row],[Naam]]</f>
        <v>Beck</v>
      </c>
      <c r="B31" t="str">
        <f>Tabel1[[#This Row],[Voornaam]]</f>
        <v>Jürgen</v>
      </c>
      <c r="C31" t="str">
        <f>Tabel1[[#This Row],[Straat]]</f>
        <v>Nachtegalenlaan</v>
      </c>
      <c r="D31" t="str">
        <f>Tabel1[[#This Row],[Nummer]]</f>
        <v>9</v>
      </c>
      <c r="E31">
        <f>Tabel1[[#This Row],[Busnummer]]</f>
        <v>0</v>
      </c>
      <c r="F31" t="str">
        <f>Tabel1[[#This Row],[Postcode]]</f>
        <v>9100</v>
      </c>
      <c r="G31" t="str">
        <f>Tabel1[[#This Row],[Gemeente]]</f>
        <v>Sint-Niklaas</v>
      </c>
      <c r="H31" t="str">
        <f>Tabel1[[#This Row],[Datum ondertekening]]</f>
        <v>16/04/2018</v>
      </c>
      <c r="I31">
        <f>Tabel1[[#This Row],[Datum schrapping]]</f>
        <v>0</v>
      </c>
      <c r="J31" t="str">
        <f>Tabel1[[#This Row],[KBO nr]]</f>
        <v>0807072662</v>
      </c>
      <c r="K31" t="str">
        <f>Tabel1[[#This Row],[Commerciële
benaming]]</f>
        <v>CLAVES</v>
      </c>
      <c r="L31" t="str">
        <f>Tabel1[[#This Row],[E-Mailadres]]</f>
        <v>vastgoed@claves.be</v>
      </c>
    </row>
    <row r="32" spans="1:12">
      <c r="A32" t="str">
        <f>Tabel1[[#This Row],[Naam]]</f>
        <v>Beckers</v>
      </c>
      <c r="B32" t="str">
        <f>Tabel1[[#This Row],[Voornaam]]</f>
        <v>Eddy</v>
      </c>
      <c r="C32" t="str">
        <f>Tabel1[[#This Row],[Straat]]</f>
        <v>Stokkemerbaan</v>
      </c>
      <c r="D32" t="str">
        <f>Tabel1[[#This Row],[Nummer]]</f>
        <v>31</v>
      </c>
      <c r="E32">
        <f>Tabel1[[#This Row],[Busnummer]]</f>
        <v>0</v>
      </c>
      <c r="F32" t="str">
        <f>Tabel1[[#This Row],[Postcode]]</f>
        <v>3650</v>
      </c>
      <c r="G32" t="str">
        <f>Tabel1[[#This Row],[Gemeente]]</f>
        <v xml:space="preserve">Dilsen-Stokkem </v>
      </c>
      <c r="H32" t="str">
        <f>Tabel1[[#This Row],[Datum ondertekening]]</f>
        <v>06/07/2017</v>
      </c>
      <c r="I32">
        <f>Tabel1[[#This Row],[Datum schrapping]]</f>
        <v>0</v>
      </c>
      <c r="J32" t="str">
        <f>Tabel1[[#This Row],[KBO nr]]</f>
        <v>0699104437</v>
      </c>
      <c r="K32" t="str">
        <f>Tabel1[[#This Row],[Commerciële
benaming]]</f>
        <v xml:space="preserve">Beckers Eddy </v>
      </c>
      <c r="L32" t="str">
        <f>Tabel1[[#This Row],[E-Mailadres]]</f>
        <v xml:space="preserve">beckers.eddy@skynet.be </v>
      </c>
    </row>
    <row r="33" spans="1:12">
      <c r="A33" t="str">
        <f>Tabel1[[#This Row],[Naam]]</f>
        <v xml:space="preserve">Beckers </v>
      </c>
      <c r="B33" t="str">
        <f>Tabel1[[#This Row],[Voornaam]]</f>
        <v>Marc</v>
      </c>
      <c r="C33" t="str">
        <f>Tabel1[[#This Row],[Straat]]</f>
        <v>Luikersteenweg</v>
      </c>
      <c r="D33" t="str">
        <f>Tabel1[[#This Row],[Nummer]]</f>
        <v>60</v>
      </c>
      <c r="E33">
        <f>Tabel1[[#This Row],[Busnummer]]</f>
        <v>0</v>
      </c>
      <c r="F33" t="str">
        <f>Tabel1[[#This Row],[Postcode]]</f>
        <v>3500</v>
      </c>
      <c r="G33" t="str">
        <f>Tabel1[[#This Row],[Gemeente]]</f>
        <v>Hasselt</v>
      </c>
      <c r="H33">
        <f>Tabel1[[#This Row],[Datum ondertekening]]</f>
        <v>43229</v>
      </c>
      <c r="I33">
        <f>Tabel1[[#This Row],[Datum schrapping]]</f>
        <v>0</v>
      </c>
      <c r="J33" t="str">
        <f>Tabel1[[#This Row],[KBO nr]]</f>
        <v>0808321883</v>
      </c>
      <c r="K33" t="str">
        <f>Tabel1[[#This Row],[Commerciële
benaming]]</f>
        <v>BVBA mamb - Mayfield Expertise</v>
      </c>
      <c r="L33" t="str">
        <f>Tabel1[[#This Row],[E-Mailadres]]</f>
        <v>marc.beckers@mayfield-expertise.be</v>
      </c>
    </row>
    <row r="34" spans="1:12">
      <c r="A34" t="str">
        <f>Tabel1[[#This Row],[Naam]]</f>
        <v>Beckwee</v>
      </c>
      <c r="B34" t="str">
        <f>Tabel1[[#This Row],[Voornaam]]</f>
        <v>Philippe</v>
      </c>
      <c r="C34" t="str">
        <f>Tabel1[[#This Row],[Straat]]</f>
        <v>Blakmeers</v>
      </c>
      <c r="D34" t="str">
        <f>Tabel1[[#This Row],[Nummer]]</f>
        <v>38</v>
      </c>
      <c r="E34">
        <f>Tabel1[[#This Row],[Busnummer]]</f>
        <v>0</v>
      </c>
      <c r="F34" t="str">
        <f>Tabel1[[#This Row],[Postcode]]</f>
        <v>1790</v>
      </c>
      <c r="G34" t="str">
        <f>Tabel1[[#This Row],[Gemeente]]</f>
        <v>Affligem</v>
      </c>
      <c r="H34" t="str">
        <f>Tabel1[[#This Row],[Datum ondertekening]]</f>
        <v>19/05/2015</v>
      </c>
      <c r="I34">
        <f>Tabel1[[#This Row],[Datum schrapping]]</f>
        <v>0</v>
      </c>
      <c r="J34" t="str">
        <f>Tabel1[[#This Row],[KBO nr]]</f>
        <v>0462484518</v>
      </c>
      <c r="K34" t="str">
        <f>Tabel1[[#This Row],[Commerciële
benaming]]</f>
        <v xml:space="preserve">BVBA Beckwee Philippe </v>
      </c>
      <c r="L34" t="str">
        <f>Tabel1[[#This Row],[E-Mailadres]]</f>
        <v>beckwee.philippe@telenet.be</v>
      </c>
    </row>
    <row r="35" spans="1:12">
      <c r="A35" t="str">
        <f>Tabel1[[#This Row],[Naam]]</f>
        <v>Beeckman</v>
      </c>
      <c r="B35" t="str">
        <f>Tabel1[[#This Row],[Voornaam]]</f>
        <v>Giel</v>
      </c>
      <c r="C35" t="str">
        <f>Tabel1[[#This Row],[Straat]]</f>
        <v>Vinkenstraat</v>
      </c>
      <c r="D35" t="str">
        <f>Tabel1[[#This Row],[Nummer]]</f>
        <v>74</v>
      </c>
      <c r="E35">
        <f>Tabel1[[#This Row],[Busnummer]]</f>
        <v>0</v>
      </c>
      <c r="F35" t="str">
        <f>Tabel1[[#This Row],[Postcode]]</f>
        <v>9400</v>
      </c>
      <c r="G35" t="str">
        <f>Tabel1[[#This Row],[Gemeente]]</f>
        <v>Ninove</v>
      </c>
      <c r="H35" t="str">
        <f>Tabel1[[#This Row],[Datum ondertekening]]</f>
        <v>07/10/2019</v>
      </c>
      <c r="I35">
        <f>Tabel1[[#This Row],[Datum schrapping]]</f>
        <v>0</v>
      </c>
      <c r="J35" t="str">
        <f>Tabel1[[#This Row],[KBO nr]]</f>
        <v>0662781895</v>
      </c>
      <c r="K35" t="str">
        <f>Tabel1[[#This Row],[Commerciële
benaming]]</f>
        <v>BG Services</v>
      </c>
      <c r="L35" t="str">
        <f>Tabel1[[#This Row],[E-Mailadres]]</f>
        <v>giel@vizitvastgoed.be</v>
      </c>
    </row>
    <row r="36" spans="1:12">
      <c r="A36" t="str">
        <f>Tabel1[[#This Row],[Naam]]</f>
        <v>Beelen</v>
      </c>
      <c r="B36" t="str">
        <f>Tabel1[[#This Row],[Voornaam]]</f>
        <v>Tom</v>
      </c>
      <c r="C36" t="str">
        <f>Tabel1[[#This Row],[Straat]]</f>
        <v>Hooghuis</v>
      </c>
      <c r="D36" t="str">
        <f>Tabel1[[#This Row],[Nummer]]</f>
        <v>10</v>
      </c>
      <c r="E36">
        <f>Tabel1[[#This Row],[Busnummer]]</f>
        <v>0</v>
      </c>
      <c r="F36" t="str">
        <f>Tabel1[[#This Row],[Postcode]]</f>
        <v>2270</v>
      </c>
      <c r="G36" t="str">
        <f>Tabel1[[#This Row],[Gemeente]]</f>
        <v>Herenthout</v>
      </c>
      <c r="H36" t="str">
        <f>Tabel1[[#This Row],[Datum ondertekening]]</f>
        <v>17/11/2019</v>
      </c>
      <c r="I36">
        <f>Tabel1[[#This Row],[Datum schrapping]]</f>
        <v>0</v>
      </c>
      <c r="J36" t="str">
        <f>Tabel1[[#This Row],[KBO nr]]</f>
        <v>0561981079</v>
      </c>
      <c r="K36" t="str">
        <f>Tabel1[[#This Row],[Commerciële
benaming]]</f>
        <v>Tom Beelen</v>
      </c>
      <c r="L36" t="str">
        <f>Tabel1[[#This Row],[E-Mailadres]]</f>
        <v>tombeelen@telenet.be</v>
      </c>
    </row>
    <row r="37" spans="1:12">
      <c r="A37" t="str">
        <f>Tabel1[[#This Row],[Naam]]</f>
        <v>Beerens</v>
      </c>
      <c r="B37" t="str">
        <f>Tabel1[[#This Row],[Voornaam]]</f>
        <v>Axel</v>
      </c>
      <c r="C37" t="str">
        <f>Tabel1[[#This Row],[Straat]]</f>
        <v>Brusselsesteenweg</v>
      </c>
      <c r="D37" t="str">
        <f>Tabel1[[#This Row],[Nummer]]</f>
        <v>615</v>
      </c>
      <c r="E37">
        <f>Tabel1[[#This Row],[Busnummer]]</f>
        <v>0</v>
      </c>
      <c r="F37" t="str">
        <f>Tabel1[[#This Row],[Postcode]]</f>
        <v>1731</v>
      </c>
      <c r="G37" t="str">
        <f>Tabel1[[#This Row],[Gemeente]]</f>
        <v>Zellik</v>
      </c>
      <c r="H37">
        <f>Tabel1[[#This Row],[Datum ondertekening]]</f>
        <v>43194</v>
      </c>
      <c r="I37">
        <f>Tabel1[[#This Row],[Datum schrapping]]</f>
        <v>0</v>
      </c>
      <c r="J37" t="str">
        <f>Tabel1[[#This Row],[KBO nr]]</f>
        <v>0463320203</v>
      </c>
      <c r="K37" t="str">
        <f>Tabel1[[#This Row],[Commerciële
benaming]]</f>
        <v>BVBA Beerens &amp; Partners</v>
      </c>
      <c r="L37" t="str">
        <f>Tabel1[[#This Row],[E-Mailadres]]</f>
        <v>axel.beerens@skynet.be</v>
      </c>
    </row>
    <row r="38" spans="1:12">
      <c r="A38" t="str">
        <f>Tabel1[[#This Row],[Naam]]</f>
        <v>Belsack</v>
      </c>
      <c r="B38" t="str">
        <f>Tabel1[[#This Row],[Voornaam]]</f>
        <v>Kris</v>
      </c>
      <c r="C38" t="str">
        <f>Tabel1[[#This Row],[Straat]]</f>
        <v>Kasteelstraat</v>
      </c>
      <c r="D38" t="str">
        <f>Tabel1[[#This Row],[Nummer]]</f>
        <v>77</v>
      </c>
      <c r="E38">
        <f>Tabel1[[#This Row],[Busnummer]]</f>
        <v>0</v>
      </c>
      <c r="F38" t="str">
        <f>Tabel1[[#This Row],[Postcode]]</f>
        <v>1500</v>
      </c>
      <c r="G38" t="str">
        <f>Tabel1[[#This Row],[Gemeente]]</f>
        <v>Halle</v>
      </c>
      <c r="H38" t="str">
        <f>Tabel1[[#This Row],[Datum ondertekening]]</f>
        <v>09/04/2015</v>
      </c>
      <c r="I38">
        <f>Tabel1[[#This Row],[Datum schrapping]]</f>
        <v>0</v>
      </c>
      <c r="J38" t="str">
        <f>Tabel1[[#This Row],[KBO nr]]</f>
        <v>0560810844</v>
      </c>
      <c r="K38" t="str">
        <f>Tabel1[[#This Row],[Commerciële
benaming]]</f>
        <v>BVBA Kris Belsack</v>
      </c>
      <c r="L38" t="str">
        <f>Tabel1[[#This Row],[E-Mailadres]]</f>
        <v>mail@krisbelsack.be</v>
      </c>
    </row>
    <row r="39" spans="1:12">
      <c r="A39" t="str">
        <f>Tabel1[[#This Row],[Naam]]</f>
        <v>Bernaerts</v>
      </c>
      <c r="B39" t="str">
        <f>Tabel1[[#This Row],[Voornaam]]</f>
        <v>Mark</v>
      </c>
      <c r="C39" t="str">
        <f>Tabel1[[#This Row],[Straat]]</f>
        <v>Dennenlaan</v>
      </c>
      <c r="D39" t="str">
        <f>Tabel1[[#This Row],[Nummer]]</f>
        <v>28</v>
      </c>
      <c r="E39">
        <f>Tabel1[[#This Row],[Busnummer]]</f>
        <v>0</v>
      </c>
      <c r="F39" t="str">
        <f>Tabel1[[#This Row],[Postcode]]</f>
        <v>2520</v>
      </c>
      <c r="G39" t="str">
        <f>Tabel1[[#This Row],[Gemeente]]</f>
        <v>Ranst</v>
      </c>
      <c r="H39" t="str">
        <f>Tabel1[[#This Row],[Datum ondertekening]]</f>
        <v>31/03/2015</v>
      </c>
      <c r="I39">
        <f>Tabel1[[#This Row],[Datum schrapping]]</f>
        <v>0</v>
      </c>
      <c r="J39" t="str">
        <f>Tabel1[[#This Row],[KBO nr]]</f>
        <v>0430771951</v>
      </c>
      <c r="K39" t="str">
        <f>Tabel1[[#This Row],[Commerciële
benaming]]</f>
        <v xml:space="preserve">BVBA Mark Bernaerts </v>
      </c>
      <c r="L39" t="str">
        <f>Tabel1[[#This Row],[E-Mailadres]]</f>
        <v>mark@bernaertsvof.be</v>
      </c>
    </row>
    <row r="40" spans="1:12">
      <c r="A40" t="str">
        <f>Tabel1[[#This Row],[Naam]]</f>
        <v>Bernaerts</v>
      </c>
      <c r="B40" t="str">
        <f>Tabel1[[#This Row],[Voornaam]]</f>
        <v>Roel</v>
      </c>
      <c r="C40" t="str">
        <f>Tabel1[[#This Row],[Straat]]</f>
        <v>Hagelkruisakker</v>
      </c>
      <c r="D40" t="str">
        <f>Tabel1[[#This Row],[Nummer]]</f>
        <v>59</v>
      </c>
      <c r="E40">
        <f>Tabel1[[#This Row],[Busnummer]]</f>
        <v>0</v>
      </c>
      <c r="F40" t="str">
        <f>Tabel1[[#This Row],[Postcode]]</f>
        <v>2990</v>
      </c>
      <c r="G40" t="str">
        <f>Tabel1[[#This Row],[Gemeente]]</f>
        <v>Wuustwezel</v>
      </c>
      <c r="H40" t="str">
        <f>Tabel1[[#This Row],[Datum ondertekening]]</f>
        <v>20/04/2015</v>
      </c>
      <c r="I40">
        <f>Tabel1[[#This Row],[Datum schrapping]]</f>
        <v>0</v>
      </c>
      <c r="J40" t="str">
        <f>Tabel1[[#This Row],[KBO nr]]</f>
        <v>0820922183</v>
      </c>
      <c r="K40" t="str">
        <f>Tabel1[[#This Row],[Commerciële
benaming]]</f>
        <v xml:space="preserve">BVBA Landmeetbureau Roel Bernaerts </v>
      </c>
      <c r="L40" t="str">
        <f>Tabel1[[#This Row],[E-Mailadres]]</f>
        <v>roel.bernaerts@rb-landmeter.be</v>
      </c>
    </row>
    <row r="41" spans="1:12">
      <c r="A41" t="str">
        <f>Tabel1[[#This Row],[Naam]]</f>
        <v>Bertels</v>
      </c>
      <c r="B41" t="str">
        <f>Tabel1[[#This Row],[Voornaam]]</f>
        <v>Glenn</v>
      </c>
      <c r="C41" t="str">
        <f>Tabel1[[#This Row],[Straat]]</f>
        <v>De Keer</v>
      </c>
      <c r="D41" t="str">
        <f>Tabel1[[#This Row],[Nummer]]</f>
        <v>33</v>
      </c>
      <c r="E41">
        <f>Tabel1[[#This Row],[Busnummer]]</f>
        <v>0</v>
      </c>
      <c r="F41" t="str">
        <f>Tabel1[[#This Row],[Postcode]]</f>
        <v>2160</v>
      </c>
      <c r="G41" t="str">
        <f>Tabel1[[#This Row],[Gemeente]]</f>
        <v>Wommelgem</v>
      </c>
      <c r="H41" t="str">
        <f>Tabel1[[#This Row],[Datum ondertekening]]</f>
        <v>07/05/2015</v>
      </c>
      <c r="I41">
        <f>Tabel1[[#This Row],[Datum schrapping]]</f>
        <v>0</v>
      </c>
      <c r="J41" t="str">
        <f>Tabel1[[#This Row],[KBO nr]]</f>
        <v>0539857062</v>
      </c>
      <c r="K41" t="str">
        <f>Tabel1[[#This Row],[Commerciële
benaming]]</f>
        <v>Landmeter - expert Glenn Bertels</v>
      </c>
      <c r="L41" t="str">
        <f>Tabel1[[#This Row],[E-Mailadres]]</f>
        <v>info@gble.be</v>
      </c>
    </row>
    <row r="42" spans="1:12">
      <c r="A42" t="str">
        <f>Tabel1[[#This Row],[Naam]]</f>
        <v>Bertens</v>
      </c>
      <c r="B42" t="str">
        <f>Tabel1[[#This Row],[Voornaam]]</f>
        <v>Josepha</v>
      </c>
      <c r="C42" t="str">
        <f>Tabel1[[#This Row],[Straat]]</f>
        <v>Hoolst</v>
      </c>
      <c r="D42" t="str">
        <f>Tabel1[[#This Row],[Nummer]]</f>
        <v>112</v>
      </c>
      <c r="E42">
        <f>Tabel1[[#This Row],[Busnummer]]</f>
        <v>0</v>
      </c>
      <c r="F42" t="str">
        <f>Tabel1[[#This Row],[Postcode]]</f>
        <v>2490</v>
      </c>
      <c r="G42" t="str">
        <f>Tabel1[[#This Row],[Gemeente]]</f>
        <v>Balen</v>
      </c>
      <c r="H42" t="str">
        <f>Tabel1[[#This Row],[Datum ondertekening]]</f>
        <v>16/08/2019</v>
      </c>
      <c r="I42">
        <f>Tabel1[[#This Row],[Datum schrapping]]</f>
        <v>0</v>
      </c>
      <c r="J42" t="str">
        <f>Tabel1[[#This Row],[KBO nr]]</f>
        <v>0811440929</v>
      </c>
      <c r="K42" t="str">
        <f>Tabel1[[#This Row],[Commerciële
benaming]]</f>
        <v>XL Vastgoed BVBA</v>
      </c>
      <c r="L42" t="str">
        <f>Tabel1[[#This Row],[E-Mailadres]]</f>
        <v>judith@buyens.be</v>
      </c>
    </row>
    <row r="43" spans="1:12">
      <c r="A43" t="str">
        <f>Tabel1[[#This Row],[Naam]]</f>
        <v>Berth</v>
      </c>
      <c r="B43" t="str">
        <f>Tabel1[[#This Row],[Voornaam]]</f>
        <v>Kevin</v>
      </c>
      <c r="C43" t="str">
        <f>Tabel1[[#This Row],[Straat]]</f>
        <v>Volpestraat</v>
      </c>
      <c r="D43" t="str">
        <f>Tabel1[[#This Row],[Nummer]]</f>
        <v>18</v>
      </c>
      <c r="E43">
        <f>Tabel1[[#This Row],[Busnummer]]</f>
        <v>0</v>
      </c>
      <c r="F43" t="str">
        <f>Tabel1[[#This Row],[Postcode]]</f>
        <v>1500</v>
      </c>
      <c r="G43" t="str">
        <f>Tabel1[[#This Row],[Gemeente]]</f>
        <v>Halle</v>
      </c>
      <c r="H43">
        <f>Tabel1[[#This Row],[Datum ondertekening]]</f>
        <v>44120</v>
      </c>
      <c r="I43">
        <f>Tabel1[[#This Row],[Datum schrapping]]</f>
        <v>0</v>
      </c>
      <c r="J43" t="str">
        <f>Tabel1[[#This Row],[KBO nr]]</f>
        <v>0844017685</v>
      </c>
      <c r="K43" t="str">
        <f>Tabel1[[#This Row],[Commerciële
benaming]]</f>
        <v>Berth Immo BV</v>
      </c>
      <c r="L43" t="str">
        <f>Tabel1[[#This Row],[E-Mailadres]]</f>
        <v>kevin@berth.be</v>
      </c>
    </row>
    <row r="44" spans="1:12">
      <c r="A44" t="str">
        <f>Tabel1[[#This Row],[Naam]]</f>
        <v>Beuckelaers</v>
      </c>
      <c r="B44" t="str">
        <f>Tabel1[[#This Row],[Voornaam]]</f>
        <v>Clodius</v>
      </c>
      <c r="C44" t="str">
        <f>Tabel1[[#This Row],[Straat]]</f>
        <v>Rossemstraat</v>
      </c>
      <c r="D44" t="str">
        <f>Tabel1[[#This Row],[Nummer]]</f>
        <v>5</v>
      </c>
      <c r="E44" t="str">
        <f>Tabel1[[#This Row],[Busnummer]]</f>
        <v>1</v>
      </c>
      <c r="F44" t="str">
        <f>Tabel1[[#This Row],[Postcode]]</f>
        <v>1840</v>
      </c>
      <c r="G44" t="str">
        <f>Tabel1[[#This Row],[Gemeente]]</f>
        <v>Steenhuffel Londerzeel</v>
      </c>
      <c r="H44" t="str">
        <f>Tabel1[[#This Row],[Datum ondertekening]]</f>
        <v>18/06/2015</v>
      </c>
      <c r="I44">
        <f>Tabel1[[#This Row],[Datum schrapping]]</f>
        <v>0</v>
      </c>
      <c r="J44" t="str">
        <f>Tabel1[[#This Row],[KBO nr]]</f>
        <v>0745235855</v>
      </c>
      <c r="K44" t="str">
        <f>Tabel1[[#This Row],[Commerciële
benaming]]</f>
        <v xml:space="preserve">BVBA CB.TEX </v>
      </c>
      <c r="L44" t="str">
        <f>Tabel1[[#This Row],[E-Mailadres]]</f>
        <v>cb@trex.be</v>
      </c>
    </row>
    <row r="45" spans="1:12">
      <c r="A45" t="str">
        <f>Tabel1[[#This Row],[Naam]]</f>
        <v>Bielen</v>
      </c>
      <c r="B45" t="str">
        <f>Tabel1[[#This Row],[Voornaam]]</f>
        <v>Luc</v>
      </c>
      <c r="C45" t="str">
        <f>Tabel1[[#This Row],[Straat]]</f>
        <v>Eikenstraat</v>
      </c>
      <c r="D45" t="str">
        <f>Tabel1[[#This Row],[Nummer]]</f>
        <v>12</v>
      </c>
      <c r="E45">
        <f>Tabel1[[#This Row],[Busnummer]]</f>
        <v>0</v>
      </c>
      <c r="F45" t="str">
        <f>Tabel1[[#This Row],[Postcode]]</f>
        <v>3690</v>
      </c>
      <c r="G45" t="str">
        <f>Tabel1[[#This Row],[Gemeente]]</f>
        <v>Zutendaal</v>
      </c>
      <c r="H45" t="str">
        <f>Tabel1[[#This Row],[Datum ondertekening]]</f>
        <v>02/04/2015</v>
      </c>
      <c r="I45">
        <f>Tabel1[[#This Row],[Datum schrapping]]</f>
        <v>0</v>
      </c>
      <c r="J45" t="str">
        <f>Tabel1[[#This Row],[KBO nr]]</f>
        <v>0546978842</v>
      </c>
      <c r="K45" t="str">
        <f>Tabel1[[#This Row],[Commerciële
benaming]]</f>
        <v>LB-Dimensions</v>
      </c>
      <c r="L45" t="str">
        <f>Tabel1[[#This Row],[E-Mailadres]]</f>
        <v>info@l-b.be</v>
      </c>
    </row>
    <row r="46" spans="1:12">
      <c r="A46" t="str">
        <f>Tabel1[[#This Row],[Naam]]</f>
        <v>Bijnens</v>
      </c>
      <c r="B46" t="str">
        <f>Tabel1[[#This Row],[Voornaam]]</f>
        <v>Ann</v>
      </c>
      <c r="C46" t="str">
        <f>Tabel1[[#This Row],[Straat]]</f>
        <v xml:space="preserve">Winterslagstraat </v>
      </c>
      <c r="D46" t="str">
        <f>Tabel1[[#This Row],[Nummer]]</f>
        <v>101</v>
      </c>
      <c r="E46">
        <f>Tabel1[[#This Row],[Busnummer]]</f>
        <v>0</v>
      </c>
      <c r="F46" t="str">
        <f>Tabel1[[#This Row],[Postcode]]</f>
        <v>3600</v>
      </c>
      <c r="G46" t="str">
        <f>Tabel1[[#This Row],[Gemeente]]</f>
        <v>Genk</v>
      </c>
      <c r="H46" t="str">
        <f>Tabel1[[#This Row],[Datum ondertekening]]</f>
        <v>04/06/2018</v>
      </c>
      <c r="I46">
        <f>Tabel1[[#This Row],[Datum schrapping]]</f>
        <v>0</v>
      </c>
      <c r="J46" t="str">
        <f>Tabel1[[#This Row],[KBO nr]]</f>
        <v>0437779905</v>
      </c>
      <c r="K46" t="str">
        <f>Tabel1[[#This Row],[Commerciële
benaming]]</f>
        <v>Bijnens Vastgoedexpertise</v>
      </c>
      <c r="L46" t="str">
        <f>Tabel1[[#This Row],[E-Mailadres]]</f>
        <v>ann.bijnens@telenet.be</v>
      </c>
    </row>
    <row r="47" spans="1:12">
      <c r="A47" t="str">
        <f>Tabel1[[#This Row],[Naam]]</f>
        <v>Bilquin</v>
      </c>
      <c r="B47" t="str">
        <f>Tabel1[[#This Row],[Voornaam]]</f>
        <v>Anne-Marie</v>
      </c>
      <c r="C47" t="str">
        <f>Tabel1[[#This Row],[Straat]]</f>
        <v xml:space="preserve">Acht Eeuwenlaan </v>
      </c>
      <c r="D47" t="str">
        <f>Tabel1[[#This Row],[Nummer]]</f>
        <v>25</v>
      </c>
      <c r="E47" t="str">
        <f>Tabel1[[#This Row],[Busnummer]]</f>
        <v>B 2</v>
      </c>
      <c r="F47" t="str">
        <f>Tabel1[[#This Row],[Postcode]]</f>
        <v>2650</v>
      </c>
      <c r="G47" t="str">
        <f>Tabel1[[#This Row],[Gemeente]]</f>
        <v>Edegem</v>
      </c>
      <c r="H47">
        <f>Tabel1[[#This Row],[Datum ondertekening]]</f>
        <v>44061</v>
      </c>
      <c r="I47">
        <f>Tabel1[[#This Row],[Datum schrapping]]</f>
        <v>0</v>
      </c>
      <c r="J47" t="str">
        <f>Tabel1[[#This Row],[KBO nr]]</f>
        <v>0876659472</v>
      </c>
      <c r="K47" t="str">
        <f>Tabel1[[#This Row],[Commerciële
benaming]]</f>
        <v>Bilquin Vastgoed</v>
      </c>
      <c r="L47" t="str">
        <f>Tabel1[[#This Row],[E-Mailadres]]</f>
        <v>bilquinvastgoed@telenet.be</v>
      </c>
    </row>
    <row r="48" spans="1:12">
      <c r="A48" t="str">
        <f>Tabel1[[#This Row],[Naam]]</f>
        <v>Bisschops</v>
      </c>
      <c r="B48" t="str">
        <f>Tabel1[[#This Row],[Voornaam]]</f>
        <v>Luc</v>
      </c>
      <c r="C48" t="str">
        <f>Tabel1[[#This Row],[Straat]]</f>
        <v>Koning Albertstraat</v>
      </c>
      <c r="D48" t="str">
        <f>Tabel1[[#This Row],[Nummer]]</f>
        <v>49</v>
      </c>
      <c r="E48">
        <f>Tabel1[[#This Row],[Busnummer]]</f>
        <v>0</v>
      </c>
      <c r="F48" t="str">
        <f>Tabel1[[#This Row],[Postcode]]</f>
        <v>2440</v>
      </c>
      <c r="G48" t="str">
        <f>Tabel1[[#This Row],[Gemeente]]</f>
        <v>Geel</v>
      </c>
      <c r="H48" t="str">
        <f>Tabel1[[#This Row],[Datum ondertekening]]</f>
        <v>07/10/2019</v>
      </c>
      <c r="I48">
        <f>Tabel1[[#This Row],[Datum schrapping]]</f>
        <v>0</v>
      </c>
      <c r="J48" t="str">
        <f>Tabel1[[#This Row],[KBO nr]]</f>
        <v>0629476154</v>
      </c>
      <c r="K48" t="str">
        <f>Tabel1[[#This Row],[Commerciële
benaming]]</f>
        <v>Bisschops Luc</v>
      </c>
      <c r="L48" t="str">
        <f>Tabel1[[#This Row],[E-Mailadres]]</f>
        <v>luc.bisschops@telenet.be</v>
      </c>
    </row>
    <row r="49" spans="1:12">
      <c r="A49" t="str">
        <f>Tabel1[[#This Row],[Naam]]</f>
        <v>Bladt</v>
      </c>
      <c r="B49" t="str">
        <f>Tabel1[[#This Row],[Voornaam]]</f>
        <v>Patrick</v>
      </c>
      <c r="C49" t="str">
        <f>Tabel1[[#This Row],[Straat]]</f>
        <v>Sint-Annalaan</v>
      </c>
      <c r="D49" t="str">
        <f>Tabel1[[#This Row],[Nummer]]</f>
        <v>104</v>
      </c>
      <c r="E49">
        <f>Tabel1[[#This Row],[Busnummer]]</f>
        <v>0</v>
      </c>
      <c r="F49" t="str">
        <f>Tabel1[[#This Row],[Postcode]]</f>
        <v>1800</v>
      </c>
      <c r="G49" t="str">
        <f>Tabel1[[#This Row],[Gemeente]]</f>
        <v>Vilvoorde</v>
      </c>
      <c r="H49" t="str">
        <f>Tabel1[[#This Row],[Datum ondertekening]]</f>
        <v>13/04/2015</v>
      </c>
      <c r="I49">
        <f>Tabel1[[#This Row],[Datum schrapping]]</f>
        <v>0</v>
      </c>
      <c r="J49" t="str">
        <f>Tabel1[[#This Row],[KBO nr]]</f>
        <v>0838211444</v>
      </c>
      <c r="K49" t="str">
        <f>Tabel1[[#This Row],[Commerciële
benaming]]</f>
        <v>BVBA Bladt &amp; Partners</v>
      </c>
      <c r="L49" t="str">
        <f>Tabel1[[#This Row],[E-Mailadres]]</f>
        <v>patrick.bladt@bladt-partners.be</v>
      </c>
    </row>
    <row r="50" spans="1:12">
      <c r="A50" t="str">
        <f>Tabel1[[#This Row],[Naam]]</f>
        <v xml:space="preserve">Blaton </v>
      </c>
      <c r="B50" t="str">
        <f>Tabel1[[#This Row],[Voornaam]]</f>
        <v>Filip</v>
      </c>
      <c r="C50" t="str">
        <f>Tabel1[[#This Row],[Straat]]</f>
        <v>Singel</v>
      </c>
      <c r="D50" t="str">
        <f>Tabel1[[#This Row],[Nummer]]</f>
        <v>7</v>
      </c>
      <c r="E50">
        <f>Tabel1[[#This Row],[Busnummer]]</f>
        <v>0</v>
      </c>
      <c r="F50" t="str">
        <f>Tabel1[[#This Row],[Postcode]]</f>
        <v>8200</v>
      </c>
      <c r="G50" t="str">
        <f>Tabel1[[#This Row],[Gemeente]]</f>
        <v>Brugge</v>
      </c>
      <c r="H50" t="str">
        <f>Tabel1[[#This Row],[Datum ondertekening]]</f>
        <v>09/02/2018</v>
      </c>
      <c r="I50">
        <f>Tabel1[[#This Row],[Datum schrapping]]</f>
        <v>0</v>
      </c>
      <c r="J50" t="str">
        <f>Tabel1[[#This Row],[KBO nr]]</f>
        <v>0636946936</v>
      </c>
      <c r="K50" t="str">
        <f>Tabel1[[#This Row],[Commerciële
benaming]]</f>
        <v>Blaton Expertises</v>
      </c>
      <c r="L50" t="str">
        <f>Tabel1[[#This Row],[E-Mailadres]]</f>
        <v>info@blatonexpertises.be</v>
      </c>
    </row>
    <row r="51" spans="1:12">
      <c r="A51" t="str">
        <f>Tabel1[[#This Row],[Naam]]</f>
        <v>Bliki</v>
      </c>
      <c r="B51" t="str">
        <f>Tabel1[[#This Row],[Voornaam]]</f>
        <v>Kristof</v>
      </c>
      <c r="C51" t="str">
        <f>Tabel1[[#This Row],[Straat]]</f>
        <v xml:space="preserve">Oudendijk </v>
      </c>
      <c r="D51" t="str">
        <f>Tabel1[[#This Row],[Nummer]]</f>
        <v>75</v>
      </c>
      <c r="E51">
        <f>Tabel1[[#This Row],[Busnummer]]</f>
        <v>0</v>
      </c>
      <c r="F51" t="str">
        <f>Tabel1[[#This Row],[Postcode]]</f>
        <v>9420</v>
      </c>
      <c r="G51" t="str">
        <f>Tabel1[[#This Row],[Gemeente]]</f>
        <v>Erpe-Mere</v>
      </c>
      <c r="H51" t="str">
        <f>Tabel1[[#This Row],[Datum ondertekening]]</f>
        <v>22/01/2018</v>
      </c>
      <c r="I51">
        <f>Tabel1[[#This Row],[Datum schrapping]]</f>
        <v>0</v>
      </c>
      <c r="J51" t="str">
        <f>Tabel1[[#This Row],[KBO nr]]</f>
        <v>0895194192</v>
      </c>
      <c r="K51" t="str">
        <f>Tabel1[[#This Row],[Commerciële
benaming]]</f>
        <v>Topo Plus</v>
      </c>
      <c r="L51" t="str">
        <f>Tabel1[[#This Row],[E-Mailadres]]</f>
        <v>kristof@topoplus.be</v>
      </c>
    </row>
    <row r="52" spans="1:12">
      <c r="A52" t="str">
        <f>Tabel1[[#This Row],[Naam]]</f>
        <v>Bloemen</v>
      </c>
      <c r="B52" t="str">
        <f>Tabel1[[#This Row],[Voornaam]]</f>
        <v>Karel</v>
      </c>
      <c r="C52" t="str">
        <f>Tabel1[[#This Row],[Straat]]</f>
        <v>Hubesheide</v>
      </c>
      <c r="D52" t="str">
        <f>Tabel1[[#This Row],[Nummer]]</f>
        <v>46</v>
      </c>
      <c r="E52">
        <f>Tabel1[[#This Row],[Busnummer]]</f>
        <v>0</v>
      </c>
      <c r="F52" t="str">
        <f>Tabel1[[#This Row],[Postcode]]</f>
        <v>3960</v>
      </c>
      <c r="G52" t="str">
        <f>Tabel1[[#This Row],[Gemeente]]</f>
        <v>Bree</v>
      </c>
      <c r="H52" t="str">
        <f>Tabel1[[#This Row],[Datum ondertekening]]</f>
        <v>20/04/2015</v>
      </c>
      <c r="I52">
        <f>Tabel1[[#This Row],[Datum schrapping]]</f>
        <v>0</v>
      </c>
      <c r="J52" t="str">
        <f>Tabel1[[#This Row],[KBO nr]]</f>
        <v>0833248806</v>
      </c>
      <c r="K52" t="str">
        <f>Tabel1[[#This Row],[Commerciële
benaming]]</f>
        <v>Bloemen Karel</v>
      </c>
      <c r="L52" t="str">
        <f>Tabel1[[#This Row],[E-Mailadres]]</f>
        <v>k.bloemen@telenet.be</v>
      </c>
    </row>
    <row r="53" spans="1:12">
      <c r="A53" t="str">
        <f>Tabel1[[#This Row],[Naam]]</f>
        <v>Blommaert</v>
      </c>
      <c r="B53" t="str">
        <f>Tabel1[[#This Row],[Voornaam]]</f>
        <v>Bob</v>
      </c>
      <c r="C53" t="str">
        <f>Tabel1[[#This Row],[Straat]]</f>
        <v xml:space="preserve">Kontichsesteenweg </v>
      </c>
      <c r="D53" t="str">
        <f>Tabel1[[#This Row],[Nummer]]</f>
        <v>47</v>
      </c>
      <c r="E53" t="str">
        <f>Tabel1[[#This Row],[Busnummer]]</f>
        <v xml:space="preserve">A </v>
      </c>
      <c r="F53" t="str">
        <f>Tabel1[[#This Row],[Postcode]]</f>
        <v>2630</v>
      </c>
      <c r="G53" t="str">
        <f>Tabel1[[#This Row],[Gemeente]]</f>
        <v>Aartselaar</v>
      </c>
      <c r="H53">
        <f>Tabel1[[#This Row],[Datum ondertekening]]</f>
        <v>44244</v>
      </c>
      <c r="I53">
        <f>Tabel1[[#This Row],[Datum schrapping]]</f>
        <v>0</v>
      </c>
      <c r="J53" t="str">
        <f>Tabel1[[#This Row],[KBO nr]]</f>
        <v>0727988760</v>
      </c>
      <c r="K53" t="str">
        <f>Tabel1[[#This Row],[Commerciële
benaming]]</f>
        <v>Bob Expertise</v>
      </c>
      <c r="L53" t="str">
        <f>Tabel1[[#This Row],[E-Mailadres]]</f>
        <v>info@bobexpertise.com</v>
      </c>
    </row>
    <row r="54" spans="1:12">
      <c r="A54" t="str">
        <f>Tabel1[[#This Row],[Naam]]</f>
        <v>Bockstaele</v>
      </c>
      <c r="B54" t="str">
        <f>Tabel1[[#This Row],[Voornaam]]</f>
        <v>Anne-Sophie</v>
      </c>
      <c r="C54" t="str">
        <f>Tabel1[[#This Row],[Straat]]</f>
        <v>Antoinette Grosséstraat</v>
      </c>
      <c r="D54" t="str">
        <f>Tabel1[[#This Row],[Nummer]]</f>
        <v>23</v>
      </c>
      <c r="E54" t="str">
        <f>Tabel1[[#This Row],[Busnummer]]</f>
        <v>00.02</v>
      </c>
      <c r="F54" t="str">
        <f>Tabel1[[#This Row],[Postcode]]</f>
        <v>8000</v>
      </c>
      <c r="G54" t="str">
        <f>Tabel1[[#This Row],[Gemeente]]</f>
        <v>Brugge</v>
      </c>
      <c r="H54" t="str">
        <f>Tabel1[[#This Row],[Datum ondertekening]]</f>
        <v>26/12/2017</v>
      </c>
      <c r="I54">
        <f>Tabel1[[#This Row],[Datum schrapping]]</f>
        <v>0</v>
      </c>
      <c r="J54" t="str">
        <f>Tabel1[[#This Row],[KBO nr]]</f>
        <v>0882276564</v>
      </c>
      <c r="K54" t="str">
        <f>Tabel1[[#This Row],[Commerciële
benaming]]</f>
        <v>BVBA Philip Bockstaele</v>
      </c>
      <c r="L54" t="str">
        <f>Tabel1[[#This Row],[E-Mailadres]]</f>
        <v>asb@expertsbockstaele.be</v>
      </c>
    </row>
    <row r="55" spans="1:12">
      <c r="A55" t="str">
        <f>Tabel1[[#This Row],[Naam]]</f>
        <v>Bockstaele</v>
      </c>
      <c r="B55" t="str">
        <f>Tabel1[[#This Row],[Voornaam]]</f>
        <v>Philip</v>
      </c>
      <c r="C55" t="str">
        <f>Tabel1[[#This Row],[Straat]]</f>
        <v>Antoinette Grosséstraat</v>
      </c>
      <c r="D55" t="str">
        <f>Tabel1[[#This Row],[Nummer]]</f>
        <v>23</v>
      </c>
      <c r="E55" t="str">
        <f>Tabel1[[#This Row],[Busnummer]]</f>
        <v>00.02</v>
      </c>
      <c r="F55" t="str">
        <f>Tabel1[[#This Row],[Postcode]]</f>
        <v>8000</v>
      </c>
      <c r="G55" t="str">
        <f>Tabel1[[#This Row],[Gemeente]]</f>
        <v>Brugge</v>
      </c>
      <c r="H55" t="str">
        <f>Tabel1[[#This Row],[Datum ondertekening]]</f>
        <v>01/04/2015</v>
      </c>
      <c r="I55">
        <f>Tabel1[[#This Row],[Datum schrapping]]</f>
        <v>0</v>
      </c>
      <c r="J55" t="str">
        <f>Tabel1[[#This Row],[KBO nr]]</f>
        <v>0882276564</v>
      </c>
      <c r="K55" t="str">
        <f>Tabel1[[#This Row],[Commerciële
benaming]]</f>
        <v>BVBA Philip Bockstaele</v>
      </c>
      <c r="L55" t="str">
        <f>Tabel1[[#This Row],[E-Mailadres]]</f>
        <v>info@expertsbockstaele.be</v>
      </c>
    </row>
    <row r="56" spans="1:12">
      <c r="A56" t="str">
        <f>Tabel1[[#This Row],[Naam]]</f>
        <v>Bogaert</v>
      </c>
      <c r="B56" t="str">
        <f>Tabel1[[#This Row],[Voornaam]]</f>
        <v>Gunter</v>
      </c>
      <c r="C56" t="str">
        <f>Tabel1[[#This Row],[Straat]]</f>
        <v xml:space="preserve">kloosterstraat </v>
      </c>
      <c r="D56" t="str">
        <f>Tabel1[[#This Row],[Nummer]]</f>
        <v>21</v>
      </c>
      <c r="E56">
        <f>Tabel1[[#This Row],[Busnummer]]</f>
        <v>0</v>
      </c>
      <c r="F56" t="str">
        <f>Tabel1[[#This Row],[Postcode]]</f>
        <v>9310</v>
      </c>
      <c r="G56" t="str">
        <f>Tabel1[[#This Row],[Gemeente]]</f>
        <v>Aalst</v>
      </c>
      <c r="H56" t="str">
        <f>Tabel1[[#This Row],[Datum ondertekening]]</f>
        <v>27/04/2015</v>
      </c>
      <c r="I56">
        <f>Tabel1[[#This Row],[Datum schrapping]]</f>
        <v>0</v>
      </c>
      <c r="J56" t="str">
        <f>Tabel1[[#This Row],[KBO nr]]</f>
        <v>0882458191</v>
      </c>
      <c r="K56" t="str">
        <f>Tabel1[[#This Row],[Commerciële
benaming]]</f>
        <v>BVBA WEBO</v>
      </c>
      <c r="L56" t="str">
        <f>Tabel1[[#This Row],[E-Mailadres]]</f>
        <v>gunter.bogaert@gmail.com</v>
      </c>
    </row>
    <row r="57" spans="1:12">
      <c r="A57" t="str">
        <f>Tabel1[[#This Row],[Naam]]</f>
        <v>Bogaerts</v>
      </c>
      <c r="B57" t="str">
        <f>Tabel1[[#This Row],[Voornaam]]</f>
        <v>Jan</v>
      </c>
      <c r="C57" t="str">
        <f>Tabel1[[#This Row],[Straat]]</f>
        <v>Ledigheid</v>
      </c>
      <c r="D57" t="str">
        <f>Tabel1[[#This Row],[Nummer]]</f>
        <v>34</v>
      </c>
      <c r="E57">
        <f>Tabel1[[#This Row],[Busnummer]]</f>
        <v>0</v>
      </c>
      <c r="F57" t="str">
        <f>Tabel1[[#This Row],[Postcode]]</f>
        <v>3210</v>
      </c>
      <c r="G57" t="str">
        <f>Tabel1[[#This Row],[Gemeente]]</f>
        <v>Lubbeek</v>
      </c>
      <c r="H57" t="str">
        <f>Tabel1[[#This Row],[Datum ondertekening]]</f>
        <v>08/04/2015</v>
      </c>
      <c r="I57">
        <f>Tabel1[[#This Row],[Datum schrapping]]</f>
        <v>0</v>
      </c>
      <c r="J57" t="str">
        <f>Tabel1[[#This Row],[KBO nr]]</f>
        <v>0471915292</v>
      </c>
      <c r="K57" t="str">
        <f>Tabel1[[#This Row],[Commerciële
benaming]]</f>
        <v>BVBA Landmeetburo Bogaerts</v>
      </c>
      <c r="L57" t="str">
        <f>Tabel1[[#This Row],[E-Mailadres]]</f>
        <v>jan.bogaerts.landmeter@telenet.be</v>
      </c>
    </row>
    <row r="58" spans="1:12">
      <c r="A58" t="str">
        <f>Tabel1[[#This Row],[Naam]]</f>
        <v>Bogaerts</v>
      </c>
      <c r="B58" t="str">
        <f>Tabel1[[#This Row],[Voornaam]]</f>
        <v>Karen</v>
      </c>
      <c r="C58" t="str">
        <f>Tabel1[[#This Row],[Straat]]</f>
        <v>Kiewitseweg</v>
      </c>
      <c r="D58" t="str">
        <f>Tabel1[[#This Row],[Nummer]]</f>
        <v>5</v>
      </c>
      <c r="E58">
        <f>Tabel1[[#This Row],[Busnummer]]</f>
        <v>0</v>
      </c>
      <c r="F58" t="str">
        <f>Tabel1[[#This Row],[Postcode]]</f>
        <v>3690</v>
      </c>
      <c r="G58" t="str">
        <f>Tabel1[[#This Row],[Gemeente]]</f>
        <v>Zutendaal</v>
      </c>
      <c r="H58" t="str">
        <f>Tabel1[[#This Row],[Datum ondertekening]]</f>
        <v>30/03/2015</v>
      </c>
      <c r="I58">
        <f>Tabel1[[#This Row],[Datum schrapping]]</f>
        <v>0</v>
      </c>
      <c r="J58" t="str">
        <f>Tabel1[[#This Row],[KBO nr]]</f>
        <v>0466804877</v>
      </c>
      <c r="K58" t="str">
        <f>Tabel1[[#This Row],[Commerciële
benaming]]</f>
        <v xml:space="preserve">BVBA db bouw &amp; advies </v>
      </c>
      <c r="L58" t="str">
        <f>Tabel1[[#This Row],[E-Mailadres]]</f>
        <v>landmeter.bogaerts@skynet.be</v>
      </c>
    </row>
    <row r="59" spans="1:12">
      <c r="A59" t="str">
        <f>Tabel1[[#This Row],[Naam]]</f>
        <v>Bonneure</v>
      </c>
      <c r="B59" t="str">
        <f>Tabel1[[#This Row],[Voornaam]]</f>
        <v>Dirk</v>
      </c>
      <c r="C59" t="str">
        <f>Tabel1[[#This Row],[Straat]]</f>
        <v>Wittestraat</v>
      </c>
      <c r="D59" t="str">
        <f>Tabel1[[#This Row],[Nummer]]</f>
        <v>17</v>
      </c>
      <c r="E59">
        <f>Tabel1[[#This Row],[Busnummer]]</f>
        <v>0</v>
      </c>
      <c r="F59" t="str">
        <f>Tabel1[[#This Row],[Postcode]]</f>
        <v>8700</v>
      </c>
      <c r="G59" t="str">
        <f>Tabel1[[#This Row],[Gemeente]]</f>
        <v>Tielt</v>
      </c>
      <c r="H59" t="str">
        <f>Tabel1[[#This Row],[Datum ondertekening]]</f>
        <v>31/03/2015</v>
      </c>
      <c r="I59">
        <f>Tabel1[[#This Row],[Datum schrapping]]</f>
        <v>0</v>
      </c>
      <c r="J59" t="str">
        <f>Tabel1[[#This Row],[KBO nr]]</f>
        <v>0519710063</v>
      </c>
      <c r="K59" t="str">
        <f>Tabel1[[#This Row],[Commerciële
benaming]]</f>
        <v>Bonneure Dirk</v>
      </c>
      <c r="L59" t="str">
        <f>Tabel1[[#This Row],[E-Mailadres]]</f>
        <v>dirk.bonneure@telenet.be</v>
      </c>
    </row>
    <row r="60" spans="1:12">
      <c r="A60" t="str">
        <f>Tabel1[[#This Row],[Naam]]</f>
        <v>Boogmans</v>
      </c>
      <c r="B60" t="str">
        <f>Tabel1[[#This Row],[Voornaam]]</f>
        <v>Jos</v>
      </c>
      <c r="C60" t="str">
        <f>Tabel1[[#This Row],[Straat]]</f>
        <v>Lt. Emmerechtsplein</v>
      </c>
      <c r="D60" t="str">
        <f>Tabel1[[#This Row],[Nummer]]</f>
        <v>3</v>
      </c>
      <c r="E60" t="str">
        <f>Tabel1[[#This Row],[Busnummer]]</f>
        <v>1</v>
      </c>
      <c r="F60" t="str">
        <f>Tabel1[[#This Row],[Postcode]]</f>
        <v>1853</v>
      </c>
      <c r="G60" t="str">
        <f>Tabel1[[#This Row],[Gemeente]]</f>
        <v>Grimbergen</v>
      </c>
      <c r="H60" t="str">
        <f>Tabel1[[#This Row],[Datum ondertekening]]</f>
        <v>30/03/2015</v>
      </c>
      <c r="I60">
        <f>Tabel1[[#This Row],[Datum schrapping]]</f>
        <v>0</v>
      </c>
      <c r="J60" t="str">
        <f>Tabel1[[#This Row],[KBO nr]]</f>
        <v>0842877045</v>
      </c>
      <c r="K60" t="str">
        <f>Tabel1[[#This Row],[Commerciële
benaming]]</f>
        <v xml:space="preserve">BVBA Studie- en landmeterskantoor Boogmans </v>
      </c>
      <c r="L60" t="str">
        <f>Tabel1[[#This Row],[E-Mailadres]]</f>
        <v>jos@landmetersboogmans.be</v>
      </c>
    </row>
    <row r="61" spans="1:12">
      <c r="A61" t="str">
        <f>Tabel1[[#This Row],[Naam]]</f>
        <v>Boogmans</v>
      </c>
      <c r="B61" t="str">
        <f>Tabel1[[#This Row],[Voornaam]]</f>
        <v>Jonathan</v>
      </c>
      <c r="C61" t="str">
        <f>Tabel1[[#This Row],[Straat]]</f>
        <v>Lt. Emmerechtsplein</v>
      </c>
      <c r="D61" t="str">
        <f>Tabel1[[#This Row],[Nummer]]</f>
        <v>3</v>
      </c>
      <c r="E61" t="str">
        <f>Tabel1[[#This Row],[Busnummer]]</f>
        <v>1</v>
      </c>
      <c r="F61" t="str">
        <f>Tabel1[[#This Row],[Postcode]]</f>
        <v>1853</v>
      </c>
      <c r="G61" t="str">
        <f>Tabel1[[#This Row],[Gemeente]]</f>
        <v>Strombeek-Bever</v>
      </c>
      <c r="H61" t="str">
        <f>Tabel1[[#This Row],[Datum ondertekening]]</f>
        <v>02/04/2015</v>
      </c>
      <c r="I61">
        <f>Tabel1[[#This Row],[Datum schrapping]]</f>
        <v>0</v>
      </c>
      <c r="J61" t="str">
        <f>Tabel1[[#This Row],[KBO nr]]</f>
        <v>0842877045</v>
      </c>
      <c r="K61" t="str">
        <f>Tabel1[[#This Row],[Commerciële
benaming]]</f>
        <v xml:space="preserve">BVBA Studie- en landmeterskantoor Boogmans </v>
      </c>
      <c r="L61" t="str">
        <f>Tabel1[[#This Row],[E-Mailadres]]</f>
        <v>jonathan@landmetersboogmans.be</v>
      </c>
    </row>
    <row r="62" spans="1:12">
      <c r="A62" t="str">
        <f>Tabel1[[#This Row],[Naam]]</f>
        <v>Boone</v>
      </c>
      <c r="B62" t="str">
        <f>Tabel1[[#This Row],[Voornaam]]</f>
        <v>Jonas</v>
      </c>
      <c r="C62" t="str">
        <f>Tabel1[[#This Row],[Straat]]</f>
        <v>Korkentapstraat</v>
      </c>
      <c r="D62" t="str">
        <f>Tabel1[[#This Row],[Nummer]]</f>
        <v>4</v>
      </c>
      <c r="E62">
        <f>Tabel1[[#This Row],[Busnummer]]</f>
        <v>0</v>
      </c>
      <c r="F62" t="str">
        <f>Tabel1[[#This Row],[Postcode]]</f>
        <v>8680</v>
      </c>
      <c r="G62" t="str">
        <f>Tabel1[[#This Row],[Gemeente]]</f>
        <v>Koekelare</v>
      </c>
      <c r="H62">
        <f>Tabel1[[#This Row],[Datum ondertekening]]</f>
        <v>44072</v>
      </c>
      <c r="I62">
        <f>Tabel1[[#This Row],[Datum schrapping]]</f>
        <v>0</v>
      </c>
      <c r="J62" t="str">
        <f>Tabel1[[#This Row],[KBO nr]]</f>
        <v>0748407161</v>
      </c>
      <c r="K62" t="str">
        <f>Tabel1[[#This Row],[Commerciële
benaming]]</f>
        <v>Landmeter Jonas Boone</v>
      </c>
      <c r="L62" t="str">
        <f>Tabel1[[#This Row],[E-Mailadres]]</f>
        <v>landmeter.jonasboone@gmail.com</v>
      </c>
    </row>
    <row r="63" spans="1:12">
      <c r="A63" t="str">
        <f>Tabel1[[#This Row],[Naam]]</f>
        <v>Boone</v>
      </c>
      <c r="B63" t="str">
        <f>Tabel1[[#This Row],[Voornaam]]</f>
        <v>Filip</v>
      </c>
      <c r="C63" t="str">
        <f>Tabel1[[#This Row],[Straat]]</f>
        <v>Koolkenstraat</v>
      </c>
      <c r="D63" t="str">
        <f>Tabel1[[#This Row],[Nummer]]</f>
        <v>9</v>
      </c>
      <c r="E63">
        <f>Tabel1[[#This Row],[Busnummer]]</f>
        <v>0</v>
      </c>
      <c r="F63" t="str">
        <f>Tabel1[[#This Row],[Postcode]]</f>
        <v>8740</v>
      </c>
      <c r="G63" t="str">
        <f>Tabel1[[#This Row],[Gemeente]]</f>
        <v>Pittem</v>
      </c>
      <c r="H63">
        <f>Tabel1[[#This Row],[Datum ondertekening]]</f>
        <v>44266</v>
      </c>
      <c r="I63">
        <f>Tabel1[[#This Row],[Datum schrapping]]</f>
        <v>0</v>
      </c>
      <c r="J63" t="str">
        <f>Tabel1[[#This Row],[KBO nr]]</f>
        <v>0700745519</v>
      </c>
      <c r="K63" t="str">
        <f>Tabel1[[#This Row],[Commerciële
benaming]]</f>
        <v>Boerenhuys BV</v>
      </c>
      <c r="L63" t="str">
        <f>Tabel1[[#This Row],[E-Mailadres]]</f>
        <v>filip@boerenhuys.be</v>
      </c>
    </row>
    <row r="64" spans="1:12">
      <c r="A64" t="str">
        <f>Tabel1[[#This Row],[Naam]]</f>
        <v>Borghart</v>
      </c>
      <c r="B64" t="str">
        <f>Tabel1[[#This Row],[Voornaam]]</f>
        <v>Dany</v>
      </c>
      <c r="C64" t="str">
        <f>Tabel1[[#This Row],[Straat]]</f>
        <v>Duinbergenlaan</v>
      </c>
      <c r="D64" t="str">
        <f>Tabel1[[#This Row],[Nummer]]</f>
        <v>53</v>
      </c>
      <c r="E64">
        <f>Tabel1[[#This Row],[Busnummer]]</f>
        <v>0</v>
      </c>
      <c r="F64" t="str">
        <f>Tabel1[[#This Row],[Postcode]]</f>
        <v>8300</v>
      </c>
      <c r="G64" t="str">
        <f>Tabel1[[#This Row],[Gemeente]]</f>
        <v>Knokke-Heist</v>
      </c>
      <c r="H64" t="str">
        <f>Tabel1[[#This Row],[Datum ondertekening]]</f>
        <v>14/04/2015</v>
      </c>
      <c r="I64">
        <f>Tabel1[[#This Row],[Datum schrapping]]</f>
        <v>0</v>
      </c>
      <c r="J64" t="str">
        <f>Tabel1[[#This Row],[KBO nr]]</f>
        <v>0677154426</v>
      </c>
      <c r="K64" t="str">
        <f>Tabel1[[#This Row],[Commerciële
benaming]]</f>
        <v>Landmetersbureau Borghart</v>
      </c>
      <c r="L64" t="str">
        <f>Tabel1[[#This Row],[E-Mailadres]]</f>
        <v>info@borghart.be</v>
      </c>
    </row>
    <row r="65" spans="1:12">
      <c r="A65" t="str">
        <f>Tabel1[[#This Row],[Naam]]</f>
        <v>Bosman</v>
      </c>
      <c r="B65" t="str">
        <f>Tabel1[[#This Row],[Voornaam]]</f>
        <v>Luc</v>
      </c>
      <c r="C65" t="str">
        <f>Tabel1[[#This Row],[Straat]]</f>
        <v>Mespelarestraat</v>
      </c>
      <c r="D65" t="str">
        <f>Tabel1[[#This Row],[Nummer]]</f>
        <v>78</v>
      </c>
      <c r="E65">
        <f>Tabel1[[#This Row],[Busnummer]]</f>
        <v>0</v>
      </c>
      <c r="F65" t="str">
        <f>Tabel1[[#This Row],[Postcode]]</f>
        <v>9200</v>
      </c>
      <c r="G65" t="str">
        <f>Tabel1[[#This Row],[Gemeente]]</f>
        <v>Dendermonde</v>
      </c>
      <c r="H65" t="str">
        <f>Tabel1[[#This Row],[Datum ondertekening]]</f>
        <v>06/03/2017</v>
      </c>
      <c r="I65">
        <f>Tabel1[[#This Row],[Datum schrapping]]</f>
        <v>0</v>
      </c>
      <c r="J65" t="str">
        <f>Tabel1[[#This Row],[KBO nr]]</f>
        <v>0423188630</v>
      </c>
      <c r="K65" t="str">
        <f>Tabel1[[#This Row],[Commerciële
benaming]]</f>
        <v>Expertisebureau Bosman en co</v>
      </c>
      <c r="L65" t="str">
        <f>Tabel1[[#This Row],[E-Mailadres]]</f>
        <v>lucbosman@msn.com</v>
      </c>
    </row>
    <row r="66" spans="1:12">
      <c r="A66" t="str">
        <f>Tabel1[[#This Row],[Naam]]</f>
        <v>Bossaert</v>
      </c>
      <c r="B66" t="str">
        <f>Tabel1[[#This Row],[Voornaam]]</f>
        <v>Willem-Alexander</v>
      </c>
      <c r="C66" t="str">
        <f>Tabel1[[#This Row],[Straat]]</f>
        <v>Kortrijksesteenweg</v>
      </c>
      <c r="D66" t="str">
        <f>Tabel1[[#This Row],[Nummer]]</f>
        <v>129</v>
      </c>
      <c r="E66" t="str">
        <f>Tabel1[[#This Row],[Busnummer]]</f>
        <v>1</v>
      </c>
      <c r="F66" t="str">
        <f>Tabel1[[#This Row],[Postcode]]</f>
        <v>9830</v>
      </c>
      <c r="G66" t="str">
        <f>Tabel1[[#This Row],[Gemeente]]</f>
        <v>Sint-Martens-Latem</v>
      </c>
      <c r="H66">
        <f>Tabel1[[#This Row],[Datum ondertekening]]</f>
        <v>44250</v>
      </c>
      <c r="I66">
        <f>Tabel1[[#This Row],[Datum schrapping]]</f>
        <v>0</v>
      </c>
      <c r="J66" t="str">
        <f>Tabel1[[#This Row],[KBO nr]]</f>
        <v>0700886663</v>
      </c>
      <c r="K66" t="str">
        <f>Tabel1[[#This Row],[Commerciële
benaming]]</f>
        <v>Mint BV</v>
      </c>
      <c r="L66" t="str">
        <f>Tabel1[[#This Row],[E-Mailadres]]</f>
        <v>info@mintinvest.be</v>
      </c>
    </row>
    <row r="67" spans="1:12">
      <c r="A67" t="str">
        <f>Tabel1[[#This Row],[Naam]]</f>
        <v xml:space="preserve">Bossant </v>
      </c>
      <c r="B67" t="str">
        <f>Tabel1[[#This Row],[Voornaam]]</f>
        <v>Chris</v>
      </c>
      <c r="C67" t="str">
        <f>Tabel1[[#This Row],[Straat]]</f>
        <v>Wilgenwad</v>
      </c>
      <c r="D67" t="str">
        <f>Tabel1[[#This Row],[Nummer]]</f>
        <v>16</v>
      </c>
      <c r="E67">
        <f>Tabel1[[#This Row],[Busnummer]]</f>
        <v>0</v>
      </c>
      <c r="F67" t="str">
        <f>Tabel1[[#This Row],[Postcode]]</f>
        <v>8200</v>
      </c>
      <c r="G67" t="str">
        <f>Tabel1[[#This Row],[Gemeente]]</f>
        <v>Sint-Andries (Brugge)</v>
      </c>
      <c r="H67" t="str">
        <f>Tabel1[[#This Row],[Datum ondertekening]]</f>
        <v>10/01/2018</v>
      </c>
      <c r="I67">
        <f>Tabel1[[#This Row],[Datum schrapping]]</f>
        <v>0</v>
      </c>
      <c r="J67" t="str">
        <f>Tabel1[[#This Row],[KBO nr]]</f>
        <v>0518852109</v>
      </c>
      <c r="K67" t="str">
        <f>Tabel1[[#This Row],[Commerciële
benaming]]</f>
        <v>Bossant Expertises</v>
      </c>
      <c r="L67" t="str">
        <f>Tabel1[[#This Row],[E-Mailadres]]</f>
        <v>chrisbossant@gmail.com</v>
      </c>
    </row>
    <row r="68" spans="1:12">
      <c r="A68" t="str">
        <f>Tabel1[[#This Row],[Naam]]</f>
        <v>Bouckaert</v>
      </c>
      <c r="B68" t="str">
        <f>Tabel1[[#This Row],[Voornaam]]</f>
        <v>Cathy</v>
      </c>
      <c r="C68" t="str">
        <f>Tabel1[[#This Row],[Straat]]</f>
        <v xml:space="preserve">Oude Straat </v>
      </c>
      <c r="D68" t="str">
        <f>Tabel1[[#This Row],[Nummer]]</f>
        <v>18</v>
      </c>
      <c r="E68">
        <f>Tabel1[[#This Row],[Busnummer]]</f>
        <v>0</v>
      </c>
      <c r="F68" t="str">
        <f>Tabel1[[#This Row],[Postcode]]</f>
        <v>9800</v>
      </c>
      <c r="G68" t="str">
        <f>Tabel1[[#This Row],[Gemeente]]</f>
        <v>Deinze</v>
      </c>
      <c r="H68" t="str">
        <f>Tabel1[[#This Row],[Datum ondertekening]]</f>
        <v>09/07/2019</v>
      </c>
      <c r="I68">
        <f>Tabel1[[#This Row],[Datum schrapping]]</f>
        <v>0</v>
      </c>
      <c r="J68" t="str">
        <f>Tabel1[[#This Row],[KBO nr]]</f>
        <v>0720744444</v>
      </c>
      <c r="K68" t="str">
        <f>Tabel1[[#This Row],[Commerciële
benaming]]</f>
        <v>KUUB-experten BVBA</v>
      </c>
      <c r="L68" t="str">
        <f>Tabel1[[#This Row],[E-Mailadres]]</f>
        <v>cathy@kuub-experten.be</v>
      </c>
    </row>
    <row r="69" spans="1:12">
      <c r="A69" t="str">
        <f>Tabel1[[#This Row],[Naam]]</f>
        <v>Boutte</v>
      </c>
      <c r="B69" t="str">
        <f>Tabel1[[#This Row],[Voornaam]]</f>
        <v>Harm</v>
      </c>
      <c r="C69" t="str">
        <f>Tabel1[[#This Row],[Straat]]</f>
        <v>Zandvoordestraat</v>
      </c>
      <c r="D69" t="str">
        <f>Tabel1[[#This Row],[Nummer]]</f>
        <v>79</v>
      </c>
      <c r="E69">
        <f>Tabel1[[#This Row],[Busnummer]]</f>
        <v>0</v>
      </c>
      <c r="F69" t="str">
        <f>Tabel1[[#This Row],[Postcode]]</f>
        <v>8902</v>
      </c>
      <c r="G69" t="str">
        <f>Tabel1[[#This Row],[Gemeente]]</f>
        <v>Zillebeke</v>
      </c>
      <c r="H69" t="str">
        <f>Tabel1[[#This Row],[Datum ondertekening]]</f>
        <v>15/04/2015</v>
      </c>
      <c r="I69">
        <f>Tabel1[[#This Row],[Datum schrapping]]</f>
        <v>0</v>
      </c>
      <c r="J69" t="str">
        <f>Tabel1[[#This Row],[KBO nr]]</f>
        <v>0663860872</v>
      </c>
      <c r="K69" t="str">
        <f>Tabel1[[#This Row],[Commerciële
benaming]]</f>
        <v>Landmeter Boutte</v>
      </c>
      <c r="L69" t="str">
        <f>Tabel1[[#This Row],[E-Mailadres]]</f>
        <v>harm@landmeter-boutte.be</v>
      </c>
    </row>
    <row r="70" spans="1:12">
      <c r="A70" t="str">
        <f>Tabel1[[#This Row],[Naam]]</f>
        <v xml:space="preserve">Bouvin </v>
      </c>
      <c r="B70" t="str">
        <f>Tabel1[[#This Row],[Voornaam]]</f>
        <v>Pieter</v>
      </c>
      <c r="C70" t="str">
        <f>Tabel1[[#This Row],[Straat]]</f>
        <v xml:space="preserve">Kruisstraat </v>
      </c>
      <c r="D70" t="str">
        <f>Tabel1[[#This Row],[Nummer]]</f>
        <v>243</v>
      </c>
      <c r="E70">
        <f>Tabel1[[#This Row],[Busnummer]]</f>
        <v>0</v>
      </c>
      <c r="F70" t="str">
        <f>Tabel1[[#This Row],[Postcode]]</f>
        <v>3120</v>
      </c>
      <c r="G70" t="str">
        <f>Tabel1[[#This Row],[Gemeente]]</f>
        <v>Tremelo</v>
      </c>
      <c r="H70" t="str">
        <f>Tabel1[[#This Row],[Datum ondertekening]]</f>
        <v>08/01/2019</v>
      </c>
      <c r="I70">
        <f>Tabel1[[#This Row],[Datum schrapping]]</f>
        <v>0</v>
      </c>
      <c r="J70" t="str">
        <f>Tabel1[[#This Row],[KBO nr]]</f>
        <v>0842474001</v>
      </c>
      <c r="K70" t="str">
        <f>Tabel1[[#This Row],[Commerciële
benaming]]</f>
        <v>Landmeter- en expertisekantoor @TOPO</v>
      </c>
      <c r="L70" t="str">
        <f>Tabel1[[#This Row],[E-Mailadres]]</f>
        <v>pieter@topomechelen.be</v>
      </c>
    </row>
    <row r="71" spans="1:12">
      <c r="A71" t="str">
        <f>Tabel1[[#This Row],[Naam]]</f>
        <v>Braem</v>
      </c>
      <c r="B71" t="str">
        <f>Tabel1[[#This Row],[Voornaam]]</f>
        <v>Hans</v>
      </c>
      <c r="C71" t="str">
        <f>Tabel1[[#This Row],[Straat]]</f>
        <v>Pastorijstraat</v>
      </c>
      <c r="D71" t="str">
        <f>Tabel1[[#This Row],[Nummer]]</f>
        <v>40</v>
      </c>
      <c r="E71" t="str">
        <f>Tabel1[[#This Row],[Busnummer]]</f>
        <v>3</v>
      </c>
      <c r="F71" t="str">
        <f>Tabel1[[#This Row],[Postcode]]</f>
        <v>9100</v>
      </c>
      <c r="G71" t="str">
        <f>Tabel1[[#This Row],[Gemeente]]</f>
        <v>Sint-Niklaas</v>
      </c>
      <c r="H71" t="str">
        <f>Tabel1[[#This Row],[Datum ondertekening]]</f>
        <v>07/05/2015</v>
      </c>
      <c r="I71">
        <f>Tabel1[[#This Row],[Datum schrapping]]</f>
        <v>0</v>
      </c>
      <c r="J71" t="str">
        <f>Tabel1[[#This Row],[KBO nr]]</f>
        <v>0454416987</v>
      </c>
      <c r="K71" t="str">
        <f>Tabel1[[#This Row],[Commerciële
benaming]]</f>
        <v xml:space="preserve">BVBA Braem global engeneering </v>
      </c>
      <c r="L71" t="str">
        <f>Tabel1[[#This Row],[E-Mailadres]]</f>
        <v>braem@skynet.be</v>
      </c>
    </row>
    <row r="72" spans="1:12">
      <c r="A72" t="str">
        <f>Tabel1[[#This Row],[Naam]]</f>
        <v>Branckaert</v>
      </c>
      <c r="B72" t="str">
        <f>Tabel1[[#This Row],[Voornaam]]</f>
        <v>Filip</v>
      </c>
      <c r="C72" t="str">
        <f>Tabel1[[#This Row],[Straat]]</f>
        <v>Edingsesteenweg</v>
      </c>
      <c r="D72" t="str">
        <f>Tabel1[[#This Row],[Nummer]]</f>
        <v>119 B</v>
      </c>
      <c r="E72">
        <f>Tabel1[[#This Row],[Busnummer]]</f>
        <v>0</v>
      </c>
      <c r="F72" t="str">
        <f>Tabel1[[#This Row],[Postcode]]</f>
        <v>1755</v>
      </c>
      <c r="G72" t="str">
        <f>Tabel1[[#This Row],[Gemeente]]</f>
        <v>Gooik</v>
      </c>
      <c r="H72" t="str">
        <f>Tabel1[[#This Row],[Datum ondertekening]]</f>
        <v>30/04/2015</v>
      </c>
      <c r="I72">
        <f>Tabel1[[#This Row],[Datum schrapping]]</f>
        <v>0</v>
      </c>
      <c r="J72" t="str">
        <f>Tabel1[[#This Row],[KBO nr]]</f>
        <v>0747299876</v>
      </c>
      <c r="K72" t="str">
        <f>Tabel1[[#This Row],[Commerciële
benaming]]</f>
        <v>Studiebureau Filip Branckaert</v>
      </c>
      <c r="L72" t="str">
        <f>Tabel1[[#This Row],[E-Mailadres]]</f>
        <v>filip.branckaert@skynet.be</v>
      </c>
    </row>
    <row r="73" spans="1:12">
      <c r="A73" t="str">
        <f>Tabel1[[#This Row],[Naam]]</f>
        <v>Brekoo</v>
      </c>
      <c r="B73" t="str">
        <f>Tabel1[[#This Row],[Voornaam]]</f>
        <v>Jurgen</v>
      </c>
      <c r="C73" t="str">
        <f>Tabel1[[#This Row],[Straat]]</f>
        <v>Mechelsesteenweg</v>
      </c>
      <c r="D73" t="str">
        <f>Tabel1[[#This Row],[Nummer]]</f>
        <v>288</v>
      </c>
      <c r="E73">
        <f>Tabel1[[#This Row],[Busnummer]]</f>
        <v>0</v>
      </c>
      <c r="F73" t="str">
        <f>Tabel1[[#This Row],[Postcode]]</f>
        <v>2650</v>
      </c>
      <c r="G73" t="str">
        <f>Tabel1[[#This Row],[Gemeente]]</f>
        <v>Edegem</v>
      </c>
      <c r="H73" t="str">
        <f>Tabel1[[#This Row],[Datum ondertekening]]</f>
        <v>15/07/2019</v>
      </c>
      <c r="I73">
        <f>Tabel1[[#This Row],[Datum schrapping]]</f>
        <v>0</v>
      </c>
      <c r="J73" t="str">
        <f>Tabel1[[#This Row],[KBO nr]]</f>
        <v>0866416272</v>
      </c>
      <c r="K73" t="str">
        <f>Tabel1[[#This Row],[Commerciële
benaming]]</f>
        <v>Marimax Vastgoed BVBA/Reds Real Estate Group</v>
      </c>
      <c r="L73" t="str">
        <f>Tabel1[[#This Row],[E-Mailadres]]</f>
        <v>jurgen@reds.be</v>
      </c>
    </row>
    <row r="74" spans="1:12">
      <c r="A74" t="str">
        <f>Tabel1[[#This Row],[Naam]]</f>
        <v>Breugelmans</v>
      </c>
      <c r="B74" t="str">
        <f>Tabel1[[#This Row],[Voornaam]]</f>
        <v>Eddy</v>
      </c>
      <c r="C74" t="str">
        <f>Tabel1[[#This Row],[Straat]]</f>
        <v>Rodestraat</v>
      </c>
      <c r="D74" t="str">
        <f>Tabel1[[#This Row],[Nummer]]</f>
        <v>38</v>
      </c>
      <c r="E74">
        <f>Tabel1[[#This Row],[Busnummer]]</f>
        <v>0</v>
      </c>
      <c r="F74" t="str">
        <f>Tabel1[[#This Row],[Postcode]]</f>
        <v>3290</v>
      </c>
      <c r="G74" t="str">
        <f>Tabel1[[#This Row],[Gemeente]]</f>
        <v>Diest</v>
      </c>
      <c r="H74" t="str">
        <f>Tabel1[[#This Row],[Datum ondertekening]]</f>
        <v>31/03/2015</v>
      </c>
      <c r="I74">
        <f>Tabel1[[#This Row],[Datum schrapping]]</f>
        <v>0</v>
      </c>
      <c r="J74" t="str">
        <f>Tabel1[[#This Row],[KBO nr]]</f>
        <v>0706701121</v>
      </c>
      <c r="K74" t="str">
        <f>Tabel1[[#This Row],[Commerciële
benaming]]</f>
        <v>Landmetersbureau Breugelmans</v>
      </c>
      <c r="L74" t="str">
        <f>Tabel1[[#This Row],[E-Mailadres]]</f>
        <v>landmeter.breugelmans@skynet.be</v>
      </c>
    </row>
    <row r="75" spans="1:12">
      <c r="A75" t="str">
        <f>Tabel1[[#This Row],[Naam]]</f>
        <v>Briffoz</v>
      </c>
      <c r="B75" t="str">
        <f>Tabel1[[#This Row],[Voornaam]]</f>
        <v>Bert</v>
      </c>
      <c r="C75" t="str">
        <f>Tabel1[[#This Row],[Straat]]</f>
        <v>Kerkstraat</v>
      </c>
      <c r="D75" t="str">
        <f>Tabel1[[#This Row],[Nummer]]</f>
        <v>11</v>
      </c>
      <c r="E75">
        <f>Tabel1[[#This Row],[Busnummer]]</f>
        <v>0</v>
      </c>
      <c r="F75" t="str">
        <f>Tabel1[[#This Row],[Postcode]]</f>
        <v>3400</v>
      </c>
      <c r="G75" t="str">
        <f>Tabel1[[#This Row],[Gemeente]]</f>
        <v>Landen</v>
      </c>
      <c r="H75" t="str">
        <f>Tabel1[[#This Row],[Datum ondertekening]]</f>
        <v>28/04/2015</v>
      </c>
      <c r="I75">
        <f>Tabel1[[#This Row],[Datum schrapping]]</f>
        <v>0</v>
      </c>
      <c r="J75" t="str">
        <f>Tabel1[[#This Row],[KBO nr]]</f>
        <v>0821527048</v>
      </c>
      <c r="K75" t="str">
        <f>Tabel1[[#This Row],[Commerciële
benaming]]</f>
        <v xml:space="preserve">BVBA Landmeter Briffoz / Grondig </v>
      </c>
      <c r="L75" t="str">
        <f>Tabel1[[#This Row],[E-Mailadres]]</f>
        <v>info@landmeterbriffoz.be</v>
      </c>
    </row>
    <row r="76" spans="1:12">
      <c r="A76" t="str">
        <f>Tabel1[[#This Row],[Naam]]</f>
        <v>Broothaerts</v>
      </c>
      <c r="B76" t="str">
        <f>Tabel1[[#This Row],[Voornaam]]</f>
        <v>Jelle</v>
      </c>
      <c r="C76" t="str">
        <f>Tabel1[[#This Row],[Straat]]</f>
        <v>Pennemeesterstraat</v>
      </c>
      <c r="D76" t="str">
        <f>Tabel1[[#This Row],[Nummer]]</f>
        <v>41</v>
      </c>
      <c r="E76">
        <f>Tabel1[[#This Row],[Busnummer]]</f>
        <v>0</v>
      </c>
      <c r="F76" t="str">
        <f>Tabel1[[#This Row],[Postcode]]</f>
        <v>2800</v>
      </c>
      <c r="G76" t="str">
        <f>Tabel1[[#This Row],[Gemeente]]</f>
        <v>Mechelen</v>
      </c>
      <c r="H76" t="str">
        <f>Tabel1[[#This Row],[Datum ondertekening]]</f>
        <v>10/05/2016</v>
      </c>
      <c r="I76">
        <f>Tabel1[[#This Row],[Datum schrapping]]</f>
        <v>0</v>
      </c>
      <c r="J76" t="str">
        <f>Tabel1[[#This Row],[KBO nr]]</f>
        <v>0500534153</v>
      </c>
      <c r="K76" t="str">
        <f>Tabel1[[#This Row],[Commerciële
benaming]]</f>
        <v xml:space="preserve">GCV Broothaerts Jelle </v>
      </c>
      <c r="L76" t="str">
        <f>Tabel1[[#This Row],[E-Mailadres]]</f>
        <v>jelle@landmeter-broothaerts.be</v>
      </c>
    </row>
    <row r="77" spans="1:12">
      <c r="A77" t="str">
        <f>Tabel1[[#This Row],[Naam]]</f>
        <v>Brouwers</v>
      </c>
      <c r="B77" t="str">
        <f>Tabel1[[#This Row],[Voornaam]]</f>
        <v>Francois</v>
      </c>
      <c r="C77" t="str">
        <f>Tabel1[[#This Row],[Straat]]</f>
        <v>Kapelleriestraat</v>
      </c>
      <c r="D77" t="str">
        <f>Tabel1[[#This Row],[Nummer]]</f>
        <v>3</v>
      </c>
      <c r="E77">
        <f>Tabel1[[#This Row],[Busnummer]]</f>
        <v>0</v>
      </c>
      <c r="F77" t="str">
        <f>Tabel1[[#This Row],[Postcode]]</f>
        <v>8840</v>
      </c>
      <c r="G77" t="str">
        <f>Tabel1[[#This Row],[Gemeente]]</f>
        <v>Staden</v>
      </c>
      <c r="H77" t="str">
        <f>Tabel1[[#This Row],[Datum ondertekening]]</f>
        <v>26/03/2015</v>
      </c>
      <c r="I77">
        <f>Tabel1[[#This Row],[Datum schrapping]]</f>
        <v>0</v>
      </c>
      <c r="J77" t="str">
        <f>Tabel1[[#This Row],[KBO nr]]</f>
        <v>0454140439</v>
      </c>
      <c r="K77" t="str">
        <f>Tabel1[[#This Row],[Commerciële
benaming]]</f>
        <v xml:space="preserve">BVBA GEOMEX </v>
      </c>
      <c r="L77" t="str">
        <f>Tabel1[[#This Row],[E-Mailadres]]</f>
        <v>francois.brouwers@geomex.be</v>
      </c>
    </row>
    <row r="78" spans="1:12">
      <c r="A78" t="str">
        <f>Tabel1[[#This Row],[Naam]]</f>
        <v>Bruyninckx</v>
      </c>
      <c r="B78" t="str">
        <f>Tabel1[[#This Row],[Voornaam]]</f>
        <v>Wilfried</v>
      </c>
      <c r="C78" t="str">
        <f>Tabel1[[#This Row],[Straat]]</f>
        <v>Deken Lauwerijsstraat</v>
      </c>
      <c r="D78" t="str">
        <f>Tabel1[[#This Row],[Nummer]]</f>
        <v>22</v>
      </c>
      <c r="E78">
        <f>Tabel1[[#This Row],[Busnummer]]</f>
        <v>0</v>
      </c>
      <c r="F78" t="str">
        <f>Tabel1[[#This Row],[Postcode]]</f>
        <v>2320</v>
      </c>
      <c r="G78" t="str">
        <f>Tabel1[[#This Row],[Gemeente]]</f>
        <v>Hoogstraten</v>
      </c>
      <c r="H78" t="str">
        <f>Tabel1[[#This Row],[Datum ondertekening]]</f>
        <v>28/04/2015</v>
      </c>
      <c r="I78">
        <f>Tabel1[[#This Row],[Datum schrapping]]</f>
        <v>0</v>
      </c>
      <c r="J78" t="str">
        <f>Tabel1[[#This Row],[KBO nr]]</f>
        <v>0844470320</v>
      </c>
      <c r="K78" t="str">
        <f>Tabel1[[#This Row],[Commerciële
benaming]]</f>
        <v xml:space="preserve">BVBA Expertisebureau Topoplan Bruyninckx </v>
      </c>
      <c r="L78" t="str">
        <f>Tabel1[[#This Row],[E-Mailadres]]</f>
        <v>wb@topoplan.be</v>
      </c>
    </row>
    <row r="79" spans="1:12">
      <c r="A79" t="str">
        <f>Tabel1[[#This Row],[Naam]]</f>
        <v>Bryssinck</v>
      </c>
      <c r="B79" t="str">
        <f>Tabel1[[#This Row],[Voornaam]]</f>
        <v>Jan</v>
      </c>
      <c r="C79" t="str">
        <f>Tabel1[[#This Row],[Straat]]</f>
        <v xml:space="preserve">Rederijkersstraat </v>
      </c>
      <c r="D79" t="str">
        <f>Tabel1[[#This Row],[Nummer]]</f>
        <v>15</v>
      </c>
      <c r="E79">
        <f>Tabel1[[#This Row],[Busnummer]]</f>
        <v>0</v>
      </c>
      <c r="F79" t="str">
        <f>Tabel1[[#This Row],[Postcode]]</f>
        <v>2610</v>
      </c>
      <c r="G79" t="str">
        <f>Tabel1[[#This Row],[Gemeente]]</f>
        <v>Antwerpen</v>
      </c>
      <c r="H79" t="str">
        <f>Tabel1[[#This Row],[Datum ondertekening]]</f>
        <v>24/03/2015</v>
      </c>
      <c r="I79">
        <f>Tabel1[[#This Row],[Datum schrapping]]</f>
        <v>0</v>
      </c>
      <c r="J79" t="str">
        <f>Tabel1[[#This Row],[KBO nr]]</f>
        <v>0668641784</v>
      </c>
      <c r="K79" t="str">
        <f>Tabel1[[#This Row],[Commerciële
benaming]]</f>
        <v>Landex landmeters vastgoedexperten</v>
      </c>
      <c r="L79" t="str">
        <f>Tabel1[[#This Row],[E-Mailadres]]</f>
        <v>jan.bryssinck@landex.be</v>
      </c>
    </row>
    <row r="80" spans="1:12">
      <c r="A80" t="str">
        <f>Tabel1[[#This Row],[Naam]]</f>
        <v>Bulen</v>
      </c>
      <c r="B80" t="str">
        <f>Tabel1[[#This Row],[Voornaam]]</f>
        <v>Alain</v>
      </c>
      <c r="C80" t="str">
        <f>Tabel1[[#This Row],[Straat]]</f>
        <v>Alfons Jeurissenstraat</v>
      </c>
      <c r="D80" t="str">
        <f>Tabel1[[#This Row],[Nummer]]</f>
        <v>171</v>
      </c>
      <c r="E80">
        <f>Tabel1[[#This Row],[Busnummer]]</f>
        <v>0</v>
      </c>
      <c r="F80" t="str">
        <f>Tabel1[[#This Row],[Postcode]]</f>
        <v>3590</v>
      </c>
      <c r="G80" t="str">
        <f>Tabel1[[#This Row],[Gemeente]]</f>
        <v>Diepenbeek</v>
      </c>
      <c r="H80">
        <f>Tabel1[[#This Row],[Datum ondertekening]]</f>
        <v>43215</v>
      </c>
      <c r="I80">
        <f>Tabel1[[#This Row],[Datum schrapping]]</f>
        <v>0</v>
      </c>
      <c r="J80" t="str">
        <f>Tabel1[[#This Row],[KBO nr]]</f>
        <v>0810613162</v>
      </c>
      <c r="K80" t="str">
        <f>Tabel1[[#This Row],[Commerciële
benaming]]</f>
        <v>GCV Alain Bulen</v>
      </c>
      <c r="L80" t="str">
        <f>Tabel1[[#This Row],[E-Mailadres]]</f>
        <v>alain.bulen@telenet.be</v>
      </c>
    </row>
    <row r="81" spans="1:12">
      <c r="A81" t="str">
        <f>Tabel1[[#This Row],[Naam]]</f>
        <v>Busschaert</v>
      </c>
      <c r="B81" t="str">
        <f>Tabel1[[#This Row],[Voornaam]]</f>
        <v>Stijn</v>
      </c>
      <c r="C81" t="str">
        <f>Tabel1[[#This Row],[Straat]]</f>
        <v xml:space="preserve">Henri Dunantlaan </v>
      </c>
      <c r="D81" t="str">
        <f>Tabel1[[#This Row],[Nummer]]</f>
        <v>8</v>
      </c>
      <c r="E81" t="str">
        <f>Tabel1[[#This Row],[Busnummer]]</f>
        <v>501</v>
      </c>
      <c r="F81" t="str">
        <f>Tabel1[[#This Row],[Postcode]]</f>
        <v>9000</v>
      </c>
      <c r="G81" t="str">
        <f>Tabel1[[#This Row],[Gemeente]]</f>
        <v>Gent</v>
      </c>
      <c r="H81" t="str">
        <f>Tabel1[[#This Row],[Datum ondertekening]]</f>
        <v>21/01/2016</v>
      </c>
      <c r="I81">
        <f>Tabel1[[#This Row],[Datum schrapping]]</f>
        <v>0</v>
      </c>
      <c r="J81" t="str">
        <f>Tabel1[[#This Row],[KBO nr]]</f>
        <v>0848896686</v>
      </c>
      <c r="K81" t="str">
        <f>Tabel1[[#This Row],[Commerciële
benaming]]</f>
        <v>GEO² Landmeetkunde &amp; Vastgoedexpertise</v>
      </c>
      <c r="L81" t="str">
        <f>Tabel1[[#This Row],[E-Mailadres]]</f>
        <v>busschaertstijn@gmail.com</v>
      </c>
    </row>
    <row r="82" spans="1:12">
      <c r="A82" t="str">
        <f>Tabel1[[#This Row],[Naam]]</f>
        <v>Bussels</v>
      </c>
      <c r="B82" t="str">
        <f>Tabel1[[#This Row],[Voornaam]]</f>
        <v>Marc</v>
      </c>
      <c r="C82" t="str">
        <f>Tabel1[[#This Row],[Straat]]</f>
        <v>Maaseikerlaan</v>
      </c>
      <c r="D82" t="str">
        <f>Tabel1[[#This Row],[Nummer]]</f>
        <v>6 A</v>
      </c>
      <c r="E82">
        <f>Tabel1[[#This Row],[Busnummer]]</f>
        <v>0</v>
      </c>
      <c r="F82" t="str">
        <f>Tabel1[[#This Row],[Postcode]]</f>
        <v>3680</v>
      </c>
      <c r="G82" t="str">
        <f>Tabel1[[#This Row],[Gemeente]]</f>
        <v>Neeroeteren - Maaseik</v>
      </c>
      <c r="H82" t="str">
        <f>Tabel1[[#This Row],[Datum ondertekening]]</f>
        <v>01/04/2015</v>
      </c>
      <c r="I82">
        <f>Tabel1[[#This Row],[Datum schrapping]]</f>
        <v>0</v>
      </c>
      <c r="J82" t="str">
        <f>Tabel1[[#This Row],[KBO nr]]</f>
        <v>0472446022</v>
      </c>
      <c r="K82" t="str">
        <f>Tabel1[[#This Row],[Commerciële
benaming]]</f>
        <v>NV Bussels</v>
      </c>
      <c r="L82" t="str">
        <f>Tabel1[[#This Row],[E-Mailadres]]</f>
        <v>marc@groepbussels.be</v>
      </c>
    </row>
    <row r="83" spans="1:12">
      <c r="A83" t="str">
        <f>Tabel1[[#This Row],[Naam]]</f>
        <v>Buyckx</v>
      </c>
      <c r="B83" t="str">
        <f>Tabel1[[#This Row],[Voornaam]]</f>
        <v>Carl</v>
      </c>
      <c r="C83" t="str">
        <f>Tabel1[[#This Row],[Straat]]</f>
        <v>Diestsestraat</v>
      </c>
      <c r="D83" t="str">
        <f>Tabel1[[#This Row],[Nummer]]</f>
        <v>175</v>
      </c>
      <c r="E83">
        <f>Tabel1[[#This Row],[Busnummer]]</f>
        <v>0</v>
      </c>
      <c r="F83" t="str">
        <f>Tabel1[[#This Row],[Postcode]]</f>
        <v>3270</v>
      </c>
      <c r="G83" t="str">
        <f>Tabel1[[#This Row],[Gemeente]]</f>
        <v>Scherpenheuvel-Zichem</v>
      </c>
      <c r="H83" t="str">
        <f>Tabel1[[#This Row],[Datum ondertekening]]</f>
        <v>04/05/2015</v>
      </c>
      <c r="I83">
        <f>Tabel1[[#This Row],[Datum schrapping]]</f>
        <v>0</v>
      </c>
      <c r="J83" t="str">
        <f>Tabel1[[#This Row],[KBO nr]]</f>
        <v>0811505364</v>
      </c>
      <c r="K83" t="str">
        <f>Tabel1[[#This Row],[Commerciële
benaming]]</f>
        <v xml:space="preserve">BVBA Hosbur </v>
      </c>
      <c r="L83" t="str">
        <f>Tabel1[[#This Row],[E-Mailadres]]</f>
        <v>carl.buyckx@hosbur.be</v>
      </c>
    </row>
    <row r="84" spans="1:12">
      <c r="A84" t="str">
        <f>Tabel1[[#This Row],[Naam]]</f>
        <v>Buyckx</v>
      </c>
      <c r="B84" t="str">
        <f>Tabel1[[#This Row],[Voornaam]]</f>
        <v>Lawrens</v>
      </c>
      <c r="C84" t="str">
        <f>Tabel1[[#This Row],[Straat]]</f>
        <v>Diestsestraat</v>
      </c>
      <c r="D84" t="str">
        <f>Tabel1[[#This Row],[Nummer]]</f>
        <v>175</v>
      </c>
      <c r="E84">
        <f>Tabel1[[#This Row],[Busnummer]]</f>
        <v>0</v>
      </c>
      <c r="F84" t="str">
        <f>Tabel1[[#This Row],[Postcode]]</f>
        <v>3270</v>
      </c>
      <c r="G84" t="str">
        <f>Tabel1[[#This Row],[Gemeente]]</f>
        <v>Scherpenheuvel-Zichem</v>
      </c>
      <c r="H84" t="str">
        <f>Tabel1[[#This Row],[Datum ondertekening]]</f>
        <v>04/05/2015</v>
      </c>
      <c r="I84">
        <f>Tabel1[[#This Row],[Datum schrapping]]</f>
        <v>0</v>
      </c>
      <c r="J84" t="str">
        <f>Tabel1[[#This Row],[KBO nr]]</f>
        <v>0811505364</v>
      </c>
      <c r="K84" t="str">
        <f>Tabel1[[#This Row],[Commerciële
benaming]]</f>
        <v xml:space="preserve">BVBA Hosbur </v>
      </c>
      <c r="L84" t="str">
        <f>Tabel1[[#This Row],[E-Mailadres]]</f>
        <v>lawrens.buyckx@hosbur.be</v>
      </c>
    </row>
    <row r="85" spans="1:12">
      <c r="A85" t="str">
        <f>Tabel1[[#This Row],[Naam]]</f>
        <v>Buyckx</v>
      </c>
      <c r="B85" t="str">
        <f>Tabel1[[#This Row],[Voornaam]]</f>
        <v>Olivier</v>
      </c>
      <c r="C85" t="str">
        <f>Tabel1[[#This Row],[Straat]]</f>
        <v>Diestsestraat</v>
      </c>
      <c r="D85" t="str">
        <f>Tabel1[[#This Row],[Nummer]]</f>
        <v>175</v>
      </c>
      <c r="E85">
        <f>Tabel1[[#This Row],[Busnummer]]</f>
        <v>0</v>
      </c>
      <c r="F85" t="str">
        <f>Tabel1[[#This Row],[Postcode]]</f>
        <v>3270</v>
      </c>
      <c r="G85" t="str">
        <f>Tabel1[[#This Row],[Gemeente]]</f>
        <v>Scherpenheuvel-Zichem</v>
      </c>
      <c r="H85" t="str">
        <f>Tabel1[[#This Row],[Datum ondertekening]]</f>
        <v>04/05/2015</v>
      </c>
      <c r="I85">
        <f>Tabel1[[#This Row],[Datum schrapping]]</f>
        <v>0</v>
      </c>
      <c r="J85" t="str">
        <f>Tabel1[[#This Row],[KBO nr]]</f>
        <v>0811505364</v>
      </c>
      <c r="K85" t="str">
        <f>Tabel1[[#This Row],[Commerciële
benaming]]</f>
        <v xml:space="preserve">BVBA Hosbur </v>
      </c>
      <c r="L85" t="str">
        <f>Tabel1[[#This Row],[E-Mailadres]]</f>
        <v>olivier.buyckx@hosbur.be</v>
      </c>
    </row>
    <row r="86" spans="1:12">
      <c r="A86" t="str">
        <f>Tabel1[[#This Row],[Naam]]</f>
        <v>Buyens</v>
      </c>
      <c r="B86" t="str">
        <f>Tabel1[[#This Row],[Voornaam]]</f>
        <v>Carl</v>
      </c>
      <c r="C86" t="str">
        <f>Tabel1[[#This Row],[Straat]]</f>
        <v>Stationsplein</v>
      </c>
      <c r="D86" t="str">
        <f>Tabel1[[#This Row],[Nummer]]</f>
        <v>19</v>
      </c>
      <c r="E86">
        <f>Tabel1[[#This Row],[Busnummer]]</f>
        <v>0</v>
      </c>
      <c r="F86" t="str">
        <f>Tabel1[[#This Row],[Postcode]]</f>
        <v>2200</v>
      </c>
      <c r="G86" t="str">
        <f>Tabel1[[#This Row],[Gemeente]]</f>
        <v>Herentals</v>
      </c>
      <c r="H86" t="str">
        <f>Tabel1[[#This Row],[Datum ondertekening]]</f>
        <v>03/01/2018</v>
      </c>
      <c r="I86">
        <f>Tabel1[[#This Row],[Datum schrapping]]</f>
        <v>0</v>
      </c>
      <c r="J86" t="str">
        <f>Tabel1[[#This Row],[KBO nr]]</f>
        <v>0464252985</v>
      </c>
      <c r="K86" t="str">
        <f>Tabel1[[#This Row],[Commerciële
benaming]]</f>
        <v>Pradium</v>
      </c>
      <c r="L86" t="str">
        <f>Tabel1[[#This Row],[E-Mailadres]]</f>
        <v>carl@pradium.be</v>
      </c>
    </row>
    <row r="87" spans="1:12">
      <c r="A87" t="str">
        <f>Tabel1[[#This Row],[Naam]]</f>
        <v>Buyens</v>
      </c>
      <c r="B87" t="str">
        <f>Tabel1[[#This Row],[Voornaam]]</f>
        <v>Karen</v>
      </c>
      <c r="C87" t="str">
        <f>Tabel1[[#This Row],[Straat]]</f>
        <v>Professor Claraplein</v>
      </c>
      <c r="D87" t="str">
        <f>Tabel1[[#This Row],[Nummer]]</f>
        <v>21</v>
      </c>
      <c r="E87" t="str">
        <f>Tabel1[[#This Row],[Busnummer]]</f>
        <v>403</v>
      </c>
      <c r="F87" t="str">
        <f>Tabel1[[#This Row],[Postcode]]</f>
        <v>2018</v>
      </c>
      <c r="G87" t="str">
        <f>Tabel1[[#This Row],[Gemeente]]</f>
        <v>Antwerpen</v>
      </c>
      <c r="H87">
        <f>Tabel1[[#This Row],[Datum ondertekening]]</f>
        <v>44100</v>
      </c>
      <c r="I87">
        <f>Tabel1[[#This Row],[Datum schrapping]]</f>
        <v>0</v>
      </c>
      <c r="J87" t="str">
        <f>Tabel1[[#This Row],[KBO nr]]</f>
        <v>0741775727</v>
      </c>
      <c r="K87" t="str">
        <f>Tabel1[[#This Row],[Commerciële
benaming]]</f>
        <v>Oh my George</v>
      </c>
      <c r="L87" t="str">
        <f>Tabel1[[#This Row],[E-Mailadres]]</f>
        <v>karen@ohmygeorge.be</v>
      </c>
    </row>
    <row r="88" spans="1:12">
      <c r="A88" t="str">
        <f>Tabel1[[#This Row],[Naam]]</f>
        <v>Buyle</v>
      </c>
      <c r="B88" t="str">
        <f>Tabel1[[#This Row],[Voornaam]]</f>
        <v>Maxim</v>
      </c>
      <c r="C88" t="str">
        <f>Tabel1[[#This Row],[Straat]]</f>
        <v>Knokstraat</v>
      </c>
      <c r="D88" t="str">
        <f>Tabel1[[#This Row],[Nummer]]</f>
        <v>7</v>
      </c>
      <c r="E88">
        <f>Tabel1[[#This Row],[Busnummer]]</f>
        <v>0</v>
      </c>
      <c r="F88" t="str">
        <f>Tabel1[[#This Row],[Postcode]]</f>
        <v>8570</v>
      </c>
      <c r="G88" t="str">
        <f>Tabel1[[#This Row],[Gemeente]]</f>
        <v>Viche</v>
      </c>
      <c r="H88" t="str">
        <f>Tabel1[[#This Row],[Datum ondertekening]]</f>
        <v>03/01/2019</v>
      </c>
      <c r="I88">
        <f>Tabel1[[#This Row],[Datum schrapping]]</f>
        <v>0</v>
      </c>
      <c r="J88" t="str">
        <f>Tabel1[[#This Row],[KBO nr]]</f>
        <v>0713475085</v>
      </c>
      <c r="K88" t="str">
        <f>Tabel1[[#This Row],[Commerciële
benaming]]</f>
        <v>Landmeetbureau Buyle BVBA</v>
      </c>
      <c r="L88" t="str">
        <f>Tabel1[[#This Row],[E-Mailadres]]</f>
        <v>maxim@landmeetbureaubuyle.be</v>
      </c>
    </row>
    <row r="89" spans="1:12">
      <c r="A89" t="str">
        <f>Tabel1[[#This Row],[Naam]]</f>
        <v xml:space="preserve">Bynens </v>
      </c>
      <c r="B89" t="str">
        <f>Tabel1[[#This Row],[Voornaam]]</f>
        <v>Jan</v>
      </c>
      <c r="C89" t="str">
        <f>Tabel1[[#This Row],[Straat]]</f>
        <v xml:space="preserve">Timmerveldweg </v>
      </c>
      <c r="D89" t="str">
        <f>Tabel1[[#This Row],[Nummer]]</f>
        <v>5</v>
      </c>
      <c r="E89">
        <f>Tabel1[[#This Row],[Busnummer]]</f>
        <v>0</v>
      </c>
      <c r="F89" t="str">
        <f>Tabel1[[#This Row],[Postcode]]</f>
        <v>3520</v>
      </c>
      <c r="G89" t="str">
        <f>Tabel1[[#This Row],[Gemeente]]</f>
        <v>Zonhoven</v>
      </c>
      <c r="H89">
        <f>Tabel1[[#This Row],[Datum ondertekening]]</f>
        <v>43250</v>
      </c>
      <c r="I89">
        <f>Tabel1[[#This Row],[Datum schrapping]]</f>
        <v>0</v>
      </c>
      <c r="J89" t="str">
        <f>Tabel1[[#This Row],[KBO nr]]</f>
        <v>0547864314</v>
      </c>
      <c r="K89" t="str">
        <f>Tabel1[[#This Row],[Commerciële
benaming]]</f>
        <v>BVBA Visionpoint</v>
      </c>
      <c r="L89" t="str">
        <f>Tabel1[[#This Row],[E-Mailadres]]</f>
        <v>jan@visionpoint.be</v>
      </c>
    </row>
    <row r="90" spans="1:12">
      <c r="A90" t="str">
        <f>Tabel1[[#This Row],[Naam]]</f>
        <v>Bytyci</v>
      </c>
      <c r="B90" t="str">
        <f>Tabel1[[#This Row],[Voornaam]]</f>
        <v>Flamur</v>
      </c>
      <c r="C90" t="str">
        <f>Tabel1[[#This Row],[Straat]]</f>
        <v>Patrijzenstraat</v>
      </c>
      <c r="D90" t="str">
        <f>Tabel1[[#This Row],[Nummer]]</f>
        <v>7</v>
      </c>
      <c r="E90">
        <f>Tabel1[[#This Row],[Busnummer]]</f>
        <v>0</v>
      </c>
      <c r="F90" t="str">
        <f>Tabel1[[#This Row],[Postcode]]</f>
        <v>1800</v>
      </c>
      <c r="G90" t="str">
        <f>Tabel1[[#This Row],[Gemeente]]</f>
        <v>Vilvoorde</v>
      </c>
      <c r="H90" t="str">
        <f>Tabel1[[#This Row],[Datum ondertekening]]</f>
        <v>22/07/2015</v>
      </c>
      <c r="I90">
        <f>Tabel1[[#This Row],[Datum schrapping]]</f>
        <v>0</v>
      </c>
      <c r="J90" t="str">
        <f>Tabel1[[#This Row],[KBO nr]]</f>
        <v>0897111527</v>
      </c>
      <c r="K90" t="str">
        <f>Tabel1[[#This Row],[Commerciële
benaming]]</f>
        <v>Bytici</v>
      </c>
      <c r="L90" t="str">
        <f>Tabel1[[#This Row],[E-Mailadres]]</f>
        <v>geometre.expert.immo@gmail.com</v>
      </c>
    </row>
    <row r="91" spans="1:12">
      <c r="A91" t="str">
        <f>Tabel1[[#This Row],[Naam]]</f>
        <v>Caesens</v>
      </c>
      <c r="B91" t="str">
        <f>Tabel1[[#This Row],[Voornaam]]</f>
        <v>Thomas</v>
      </c>
      <c r="C91" t="str">
        <f>Tabel1[[#This Row],[Straat]]</f>
        <v>Boondriesstraat</v>
      </c>
      <c r="D91" t="str">
        <f>Tabel1[[#This Row],[Nummer]]</f>
        <v>19</v>
      </c>
      <c r="E91">
        <f>Tabel1[[#This Row],[Busnummer]]</f>
        <v>0</v>
      </c>
      <c r="F91" t="str">
        <f>Tabel1[[#This Row],[Postcode]]</f>
        <v>8510</v>
      </c>
      <c r="G91" t="str">
        <f>Tabel1[[#This Row],[Gemeente]]</f>
        <v>Marke</v>
      </c>
      <c r="H91" t="str">
        <f>Tabel1[[#This Row],[Datum ondertekening]]</f>
        <v>31/03/2015</v>
      </c>
      <c r="I91">
        <f>Tabel1[[#This Row],[Datum schrapping]]</f>
        <v>0</v>
      </c>
      <c r="J91" t="str">
        <f>Tabel1[[#This Row],[KBO nr]]</f>
        <v>0538841829</v>
      </c>
      <c r="K91" t="str">
        <f>Tabel1[[#This Row],[Commerciële
benaming]]</f>
        <v>BVBA Landmeetbureau Caesens</v>
      </c>
      <c r="L91" t="str">
        <f>Tabel1[[#This Row],[E-Mailadres]]</f>
        <v>info@thomascaesens.be</v>
      </c>
    </row>
    <row r="92" spans="1:12">
      <c r="A92" t="str">
        <f>Tabel1[[#This Row],[Naam]]</f>
        <v>Callaert</v>
      </c>
      <c r="B92" t="str">
        <f>Tabel1[[#This Row],[Voornaam]]</f>
        <v>Dieter</v>
      </c>
      <c r="C92" t="str">
        <f>Tabel1[[#This Row],[Straat]]</f>
        <v>Sportpleinstraat</v>
      </c>
      <c r="D92" t="str">
        <f>Tabel1[[#This Row],[Nummer]]</f>
        <v>2</v>
      </c>
      <c r="E92">
        <f>Tabel1[[#This Row],[Busnummer]]</f>
        <v>0</v>
      </c>
      <c r="F92" t="str">
        <f>Tabel1[[#This Row],[Postcode]]</f>
        <v>9200</v>
      </c>
      <c r="G92" t="str">
        <f>Tabel1[[#This Row],[Gemeente]]</f>
        <v>Dendermonde</v>
      </c>
      <c r="H92" t="str">
        <f>Tabel1[[#This Row],[Datum ondertekening]]</f>
        <v>11/02/2016</v>
      </c>
      <c r="I92">
        <f>Tabel1[[#This Row],[Datum schrapping]]</f>
        <v>0</v>
      </c>
      <c r="J92" t="str">
        <f>Tabel1[[#This Row],[KBO nr]]</f>
        <v>0763304183</v>
      </c>
      <c r="K92" t="str">
        <f>Tabel1[[#This Row],[Commerciële
benaming]]</f>
        <v>DC Geomatica</v>
      </c>
      <c r="L92" t="str">
        <f>Tabel1[[#This Row],[E-Mailadres]]</f>
        <v>dieter_callaert@hotmail.com</v>
      </c>
    </row>
    <row r="93" spans="1:12">
      <c r="A93" t="str">
        <f>Tabel1[[#This Row],[Naam]]</f>
        <v>Callens</v>
      </c>
      <c r="B93" t="str">
        <f>Tabel1[[#This Row],[Voornaam]]</f>
        <v>Barbara</v>
      </c>
      <c r="C93" t="str">
        <f>Tabel1[[#This Row],[Straat]]</f>
        <v>Min. Liebaertlaan</v>
      </c>
      <c r="D93" t="str">
        <f>Tabel1[[#This Row],[Nummer]]</f>
        <v>29</v>
      </c>
      <c r="E93">
        <f>Tabel1[[#This Row],[Busnummer]]</f>
        <v>0</v>
      </c>
      <c r="F93" t="str">
        <f>Tabel1[[#This Row],[Postcode]]</f>
        <v>8500</v>
      </c>
      <c r="G93" t="str">
        <f>Tabel1[[#This Row],[Gemeente]]</f>
        <v>Kortrijk</v>
      </c>
      <c r="H93" t="str">
        <f>Tabel1[[#This Row],[Datum ondertekening]]</f>
        <v>23/04/2015</v>
      </c>
      <c r="I93">
        <f>Tabel1[[#This Row],[Datum schrapping]]</f>
        <v>0</v>
      </c>
      <c r="J93" t="str">
        <f>Tabel1[[#This Row],[KBO nr]]</f>
        <v>0425966986</v>
      </c>
      <c r="K93" t="str">
        <f>Tabel1[[#This Row],[Commerciële
benaming]]</f>
        <v>BVBA Callens en Vandermeersch</v>
      </c>
      <c r="L93" t="str">
        <f>Tabel1[[#This Row],[E-Mailadres]]</f>
        <v>barbara@bureau-callens.be</v>
      </c>
    </row>
    <row r="94" spans="1:12">
      <c r="A94" t="str">
        <f>Tabel1[[#This Row],[Naam]]</f>
        <v>Callens</v>
      </c>
      <c r="B94" t="str">
        <f>Tabel1[[#This Row],[Voornaam]]</f>
        <v>Luc</v>
      </c>
      <c r="C94" t="str">
        <f>Tabel1[[#This Row],[Straat]]</f>
        <v>Min. Liebaertlaan</v>
      </c>
      <c r="D94" t="str">
        <f>Tabel1[[#This Row],[Nummer]]</f>
        <v>31</v>
      </c>
      <c r="E94">
        <f>Tabel1[[#This Row],[Busnummer]]</f>
        <v>0</v>
      </c>
      <c r="F94" t="str">
        <f>Tabel1[[#This Row],[Postcode]]</f>
        <v>8500</v>
      </c>
      <c r="G94" t="str">
        <f>Tabel1[[#This Row],[Gemeente]]</f>
        <v>Kortrijk</v>
      </c>
      <c r="H94" t="str">
        <f>Tabel1[[#This Row],[Datum ondertekening]]</f>
        <v>10/04/2015</v>
      </c>
      <c r="I94">
        <f>Tabel1[[#This Row],[Datum schrapping]]</f>
        <v>0</v>
      </c>
      <c r="J94" t="str">
        <f>Tabel1[[#This Row],[KBO nr]]</f>
        <v>0425966986</v>
      </c>
      <c r="K94" t="str">
        <f>Tabel1[[#This Row],[Commerciële
benaming]]</f>
        <v>BVBA Callens en Vandermeersch</v>
      </c>
      <c r="L94" t="str">
        <f>Tabel1[[#This Row],[E-Mailadres]]</f>
        <v>luc@bureau-callens.be</v>
      </c>
    </row>
    <row r="95" spans="1:12">
      <c r="A95" t="str">
        <f>Tabel1[[#This Row],[Naam]]</f>
        <v>Callens</v>
      </c>
      <c r="B95" t="str">
        <f>Tabel1[[#This Row],[Voornaam]]</f>
        <v>Etienne</v>
      </c>
      <c r="C95" t="str">
        <f>Tabel1[[#This Row],[Straat]]</f>
        <v>Kortrijkstraat</v>
      </c>
      <c r="D95" t="str">
        <f>Tabel1[[#This Row],[Nummer]]</f>
        <v>29</v>
      </c>
      <c r="E95">
        <f>Tabel1[[#This Row],[Busnummer]]</f>
        <v>0</v>
      </c>
      <c r="F95" t="str">
        <f>Tabel1[[#This Row],[Postcode]]</f>
        <v>9790</v>
      </c>
      <c r="G95" t="str">
        <f>Tabel1[[#This Row],[Gemeente]]</f>
        <v>Wortegem-Petegem</v>
      </c>
      <c r="H95" t="str">
        <f>Tabel1[[#This Row],[Datum ondertekening]]</f>
        <v>09/04/2015</v>
      </c>
      <c r="I95">
        <f>Tabel1[[#This Row],[Datum schrapping]]</f>
        <v>0</v>
      </c>
      <c r="J95" t="str">
        <f>Tabel1[[#This Row],[KBO nr]]</f>
        <v>0417786225</v>
      </c>
      <c r="K95" t="str">
        <f>Tabel1[[#This Row],[Commerciële
benaming]]</f>
        <v>Landmeter Etienne Callens</v>
      </c>
      <c r="L95" t="str">
        <f>Tabel1[[#This Row],[E-Mailadres]]</f>
        <v>metika@skynet.be</v>
      </c>
    </row>
    <row r="96" spans="1:12">
      <c r="A96" t="str">
        <f>Tabel1[[#This Row],[Naam]]</f>
        <v xml:space="preserve">Callens </v>
      </c>
      <c r="B96" t="str">
        <f>Tabel1[[#This Row],[Voornaam]]</f>
        <v>Lander</v>
      </c>
      <c r="C96" t="str">
        <f>Tabel1[[#This Row],[Straat]]</f>
        <v xml:space="preserve">Oude Heirbaan </v>
      </c>
      <c r="D96" t="str">
        <f>Tabel1[[#This Row],[Nummer]]</f>
        <v>17</v>
      </c>
      <c r="E96">
        <f>Tabel1[[#This Row],[Busnummer]]</f>
        <v>0</v>
      </c>
      <c r="F96" t="str">
        <f>Tabel1[[#This Row],[Postcode]]</f>
        <v>9800</v>
      </c>
      <c r="G96" t="str">
        <f>Tabel1[[#This Row],[Gemeente]]</f>
        <v>Deinze</v>
      </c>
      <c r="H96" t="str">
        <f>Tabel1[[#This Row],[Datum ondertekening]]</f>
        <v>16/02/2017</v>
      </c>
      <c r="I96">
        <f>Tabel1[[#This Row],[Datum schrapping]]</f>
        <v>0</v>
      </c>
      <c r="J96" t="str">
        <f>Tabel1[[#This Row],[KBO nr]]</f>
        <v>0651772989</v>
      </c>
      <c r="K96" t="str">
        <f>Tabel1[[#This Row],[Commerciële
benaming]]</f>
        <v>Landmeter Lander Callens</v>
      </c>
      <c r="L96" t="str">
        <f>Tabel1[[#This Row],[E-Mailadres]]</f>
        <v>landmeter.callens@telenet.be</v>
      </c>
    </row>
    <row r="97" spans="1:12">
      <c r="A97" t="str">
        <f>Tabel1[[#This Row],[Naam]]</f>
        <v>Callewaert</v>
      </c>
      <c r="B97" t="str">
        <f>Tabel1[[#This Row],[Voornaam]]</f>
        <v>Pieter</v>
      </c>
      <c r="C97" t="str">
        <f>Tabel1[[#This Row],[Straat]]</f>
        <v>Plumerlaan</v>
      </c>
      <c r="D97" t="str">
        <f>Tabel1[[#This Row],[Nummer]]</f>
        <v>6</v>
      </c>
      <c r="E97">
        <f>Tabel1[[#This Row],[Busnummer]]</f>
        <v>0</v>
      </c>
      <c r="F97" t="str">
        <f>Tabel1[[#This Row],[Postcode]]</f>
        <v>8900</v>
      </c>
      <c r="G97" t="str">
        <f>Tabel1[[#This Row],[Gemeente]]</f>
        <v>Ieper</v>
      </c>
      <c r="H97" t="str">
        <f>Tabel1[[#This Row],[Datum ondertekening]]</f>
        <v>19/11/2015</v>
      </c>
      <c r="I97">
        <f>Tabel1[[#This Row],[Datum schrapping]]</f>
        <v>0</v>
      </c>
      <c r="J97" t="str">
        <f>Tabel1[[#This Row],[KBO nr]]</f>
        <v>0899941155</v>
      </c>
      <c r="K97" t="str">
        <f>Tabel1[[#This Row],[Commerciële
benaming]]</f>
        <v>Landmeter Callewaert</v>
      </c>
      <c r="L97" t="str">
        <f>Tabel1[[#This Row],[E-Mailadres]]</f>
        <v>info@landmetercallewaert.be</v>
      </c>
    </row>
    <row r="98" spans="1:12">
      <c r="A98" t="str">
        <f>Tabel1[[#This Row],[Naam]]</f>
        <v>Cammaert</v>
      </c>
      <c r="B98" t="str">
        <f>Tabel1[[#This Row],[Voornaam]]</f>
        <v>Mathieu</v>
      </c>
      <c r="C98" t="str">
        <f>Tabel1[[#This Row],[Straat]]</f>
        <v>August Van Geertstraat</v>
      </c>
      <c r="D98" t="str">
        <f>Tabel1[[#This Row],[Nummer]]</f>
        <v>42</v>
      </c>
      <c r="E98">
        <f>Tabel1[[#This Row],[Busnummer]]</f>
        <v>0</v>
      </c>
      <c r="F98" t="str">
        <f>Tabel1[[#This Row],[Postcode]]</f>
        <v>9040</v>
      </c>
      <c r="G98" t="str">
        <f>Tabel1[[#This Row],[Gemeente]]</f>
        <v>Gent (St-Amandsberg)</v>
      </c>
      <c r="H98" t="str">
        <f>Tabel1[[#This Row],[Datum ondertekening]]</f>
        <v>06/07/2016</v>
      </c>
      <c r="I98">
        <f>Tabel1[[#This Row],[Datum schrapping]]</f>
        <v>0</v>
      </c>
      <c r="J98" t="str">
        <f>Tabel1[[#This Row],[KBO nr]]</f>
        <v>0687599346</v>
      </c>
      <c r="K98" t="str">
        <f>Tabel1[[#This Row],[Commerciële
benaming]]</f>
        <v>CV Camsto</v>
      </c>
      <c r="L98" t="str">
        <f>Tabel1[[#This Row],[E-Mailadres]]</f>
        <v>cammaert@landmeterexpertise.be</v>
      </c>
    </row>
    <row r="99" spans="1:12">
      <c r="A99" t="str">
        <f>Tabel1[[#This Row],[Naam]]</f>
        <v>Candrix</v>
      </c>
      <c r="B99" t="str">
        <f>Tabel1[[#This Row],[Voornaam]]</f>
        <v>Ann</v>
      </c>
      <c r="C99" t="str">
        <f>Tabel1[[#This Row],[Straat]]</f>
        <v xml:space="preserve">Valgaërstraat </v>
      </c>
      <c r="D99" t="str">
        <f>Tabel1[[#This Row],[Nummer]]</f>
        <v>10</v>
      </c>
      <c r="E99">
        <f>Tabel1[[#This Row],[Busnummer]]</f>
        <v>0</v>
      </c>
      <c r="F99" t="str">
        <f>Tabel1[[#This Row],[Postcode]]</f>
        <v>3724</v>
      </c>
      <c r="G99" t="str">
        <f>Tabel1[[#This Row],[Gemeente]]</f>
        <v>Vliermaal</v>
      </c>
      <c r="H99">
        <f>Tabel1[[#This Row],[Datum ondertekening]]</f>
        <v>43319</v>
      </c>
      <c r="I99">
        <f>Tabel1[[#This Row],[Datum schrapping]]</f>
        <v>0</v>
      </c>
      <c r="J99" t="str">
        <f>Tabel1[[#This Row],[KBO nr]]</f>
        <v>0670775784</v>
      </c>
      <c r="K99" t="str">
        <f>Tabel1[[#This Row],[Commerciële
benaming]]</f>
        <v>expertisebureau Candrix</v>
      </c>
      <c r="L99" t="str">
        <f>Tabel1[[#This Row],[E-Mailadres]]</f>
        <v>expertisebureau.candrix@gmail.com</v>
      </c>
    </row>
    <row r="100" spans="1:12">
      <c r="A100" t="str">
        <f>Tabel1[[#This Row],[Naam]]</f>
        <v>Carlier</v>
      </c>
      <c r="B100" t="str">
        <f>Tabel1[[#This Row],[Voornaam]]</f>
        <v>Ruben</v>
      </c>
      <c r="C100" t="str">
        <f>Tabel1[[#This Row],[Straat]]</f>
        <v>Handelsstraat</v>
      </c>
      <c r="D100" t="str">
        <f>Tabel1[[#This Row],[Nummer]]</f>
        <v>4</v>
      </c>
      <c r="E100">
        <f>Tabel1[[#This Row],[Busnummer]]</f>
        <v>0</v>
      </c>
      <c r="F100" t="str">
        <f>Tabel1[[#This Row],[Postcode]]</f>
        <v>8770</v>
      </c>
      <c r="G100" t="str">
        <f>Tabel1[[#This Row],[Gemeente]]</f>
        <v>Ingelmunster</v>
      </c>
      <c r="H100" t="str">
        <f>Tabel1[[#This Row],[Datum ondertekening]]</f>
        <v>04/01/2018</v>
      </c>
      <c r="I100">
        <f>Tabel1[[#This Row],[Datum schrapping]]</f>
        <v>0</v>
      </c>
      <c r="J100" t="str">
        <f>Tabel1[[#This Row],[KBO nr]]</f>
        <v>0677672187</v>
      </c>
      <c r="K100" t="str">
        <f>Tabel1[[#This Row],[Commerciële
benaming]]</f>
        <v xml:space="preserve">BVBA Landmeterkantoor Carlier </v>
      </c>
      <c r="L100" t="str">
        <f>Tabel1[[#This Row],[E-Mailadres]]</f>
        <v>ruben@landmeterkantoor-carlier.be</v>
      </c>
    </row>
    <row r="101" spans="1:12">
      <c r="A101" t="str">
        <f>Tabel1[[#This Row],[Naam]]</f>
        <v>Casier</v>
      </c>
      <c r="B101" t="str">
        <f>Tabel1[[#This Row],[Voornaam]]</f>
        <v>Davy</v>
      </c>
      <c r="C101" t="str">
        <f>Tabel1[[#This Row],[Straat]]</f>
        <v>Oliemolenstraat</v>
      </c>
      <c r="D101" t="str">
        <f>Tabel1[[#This Row],[Nummer]]</f>
        <v>2</v>
      </c>
      <c r="E101">
        <f>Tabel1[[#This Row],[Busnummer]]</f>
        <v>0</v>
      </c>
      <c r="F101" t="str">
        <f>Tabel1[[#This Row],[Postcode]]</f>
        <v>8501</v>
      </c>
      <c r="G101" t="str">
        <f>Tabel1[[#This Row],[Gemeente]]</f>
        <v>Kortrijk (Bissegem)</v>
      </c>
      <c r="H101" t="str">
        <f>Tabel1[[#This Row],[Datum ondertekening]]</f>
        <v>15/02/2018</v>
      </c>
      <c r="I101">
        <f>Tabel1[[#This Row],[Datum schrapping]]</f>
        <v>0</v>
      </c>
      <c r="J101" t="str">
        <f>Tabel1[[#This Row],[KBO nr]]</f>
        <v>0874924558</v>
      </c>
      <c r="K101" t="str">
        <f>Tabel1[[#This Row],[Commerciële
benaming]]</f>
        <v>BVBA Ceadex</v>
      </c>
      <c r="L101" t="str">
        <f>Tabel1[[#This Row],[E-Mailadres]]</f>
        <v>davy.casier@ceadex.be</v>
      </c>
    </row>
    <row r="102" spans="1:12">
      <c r="A102" t="str">
        <f>Tabel1[[#This Row],[Naam]]</f>
        <v>Cavur</v>
      </c>
      <c r="B102" t="str">
        <f>Tabel1[[#This Row],[Voornaam]]</f>
        <v>Angelo</v>
      </c>
      <c r="C102" t="str">
        <f>Tabel1[[#This Row],[Straat]]</f>
        <v>Stroveld</v>
      </c>
      <c r="D102" t="str">
        <f>Tabel1[[#This Row],[Nummer]]</f>
        <v>2</v>
      </c>
      <c r="E102">
        <f>Tabel1[[#This Row],[Busnummer]]</f>
        <v>0</v>
      </c>
      <c r="F102" t="str">
        <f>Tabel1[[#This Row],[Postcode]]</f>
        <v>3630</v>
      </c>
      <c r="G102" t="str">
        <f>Tabel1[[#This Row],[Gemeente]]</f>
        <v>Maasmechelen</v>
      </c>
      <c r="H102" t="str">
        <f>Tabel1[[#This Row],[Datum ondertekening]]</f>
        <v>23/03/2019</v>
      </c>
      <c r="I102">
        <f>Tabel1[[#This Row],[Datum schrapping]]</f>
        <v>0</v>
      </c>
      <c r="J102" t="str">
        <f>Tabel1[[#This Row],[KBO nr]]</f>
        <v>0719745245</v>
      </c>
      <c r="K102" t="str">
        <f>Tabel1[[#This Row],[Commerciële
benaming]]</f>
        <v>Lanvex Ingenieur-Expertise</v>
      </c>
      <c r="L102" t="str">
        <f>Tabel1[[#This Row],[E-Mailadres]]</f>
        <v>lanvex@outlook.com</v>
      </c>
    </row>
    <row r="103" spans="1:12">
      <c r="A103" t="str">
        <f>Tabel1[[#This Row],[Naam]]</f>
        <v>Ceelen</v>
      </c>
      <c r="B103" t="str">
        <f>Tabel1[[#This Row],[Voornaam]]</f>
        <v>Tom</v>
      </c>
      <c r="C103" t="str">
        <f>Tabel1[[#This Row],[Straat]]</f>
        <v>Van Eycklaan</v>
      </c>
      <c r="D103" t="str">
        <f>Tabel1[[#This Row],[Nummer]]</f>
        <v>12</v>
      </c>
      <c r="E103">
        <f>Tabel1[[#This Row],[Busnummer]]</f>
        <v>0</v>
      </c>
      <c r="F103" t="str">
        <f>Tabel1[[#This Row],[Postcode]]</f>
        <v>3500</v>
      </c>
      <c r="G103" t="str">
        <f>Tabel1[[#This Row],[Gemeente]]</f>
        <v>Hasselt</v>
      </c>
      <c r="H103">
        <f>Tabel1[[#This Row],[Datum ondertekening]]</f>
        <v>43275</v>
      </c>
      <c r="I103">
        <f>Tabel1[[#This Row],[Datum schrapping]]</f>
        <v>0</v>
      </c>
      <c r="J103" t="str">
        <f>Tabel1[[#This Row],[KBO nr]]</f>
        <v>0893720485</v>
      </c>
      <c r="K103" t="str">
        <f>Tabel1[[#This Row],[Commerciële
benaming]]</f>
        <v>Cressius (BVBA Famac)</v>
      </c>
      <c r="L103" t="str">
        <f>Tabel1[[#This Row],[E-Mailadres]]</f>
        <v>tom.ceelen@cressius.com</v>
      </c>
    </row>
    <row r="104" spans="1:12">
      <c r="A104" t="str">
        <f>Tabel1[[#This Row],[Naam]]</f>
        <v>Celen</v>
      </c>
      <c r="B104" t="str">
        <f>Tabel1[[#This Row],[Voornaam]]</f>
        <v>Jan</v>
      </c>
      <c r="C104" t="str">
        <f>Tabel1[[#This Row],[Straat]]</f>
        <v>Meulemanslaan</v>
      </c>
      <c r="D104" t="str">
        <f>Tabel1[[#This Row],[Nummer]]</f>
        <v>42</v>
      </c>
      <c r="E104">
        <f>Tabel1[[#This Row],[Busnummer]]</f>
        <v>0</v>
      </c>
      <c r="F104" t="str">
        <f>Tabel1[[#This Row],[Postcode]]</f>
        <v>2260</v>
      </c>
      <c r="G104" t="str">
        <f>Tabel1[[#This Row],[Gemeente]]</f>
        <v>Westerlo</v>
      </c>
      <c r="H104" t="str">
        <f>Tabel1[[#This Row],[Datum ondertekening]]</f>
        <v>20/04/2015</v>
      </c>
      <c r="I104">
        <f>Tabel1[[#This Row],[Datum schrapping]]</f>
        <v>0</v>
      </c>
      <c r="J104" t="str">
        <f>Tabel1[[#This Row],[KBO nr]]</f>
        <v>0864517844</v>
      </c>
      <c r="K104" t="str">
        <f>Tabel1[[#This Row],[Commerciële
benaming]]</f>
        <v>DG &amp; C</v>
      </c>
      <c r="L104" t="str">
        <f>Tabel1[[#This Row],[E-Mailadres]]</f>
        <v>jan@degroot-celen.be</v>
      </c>
    </row>
    <row r="105" spans="1:12">
      <c r="A105" t="str">
        <f>Tabel1[[#This Row],[Naam]]</f>
        <v>Cerpentier</v>
      </c>
      <c r="B105" t="str">
        <f>Tabel1[[#This Row],[Voornaam]]</f>
        <v>Riet</v>
      </c>
      <c r="C105" t="str">
        <f>Tabel1[[#This Row],[Straat]]</f>
        <v>Riet</v>
      </c>
      <c r="D105" t="str">
        <f>Tabel1[[#This Row],[Nummer]]</f>
        <v>7</v>
      </c>
      <c r="E105">
        <f>Tabel1[[#This Row],[Busnummer]]</f>
        <v>0</v>
      </c>
      <c r="F105" t="str">
        <f>Tabel1[[#This Row],[Postcode]]</f>
        <v>9190</v>
      </c>
      <c r="G105" t="str">
        <f>Tabel1[[#This Row],[Gemeente]]</f>
        <v>Stekene</v>
      </c>
      <c r="H105" t="str">
        <f>Tabel1[[#This Row],[Datum ondertekening]]</f>
        <v>25/03/2015</v>
      </c>
      <c r="I105">
        <f>Tabel1[[#This Row],[Datum schrapping]]</f>
        <v>0</v>
      </c>
      <c r="J105" t="str">
        <f>Tabel1[[#This Row],[KBO nr]]</f>
        <v>0460909851</v>
      </c>
      <c r="K105" t="str">
        <f>Tabel1[[#This Row],[Commerciële
benaming]]</f>
        <v>BVBA RICE</v>
      </c>
      <c r="L105" t="str">
        <f>Tabel1[[#This Row],[E-Mailadres]]</f>
        <v>riet.cerpentier@skynet.be</v>
      </c>
    </row>
    <row r="106" spans="1:12">
      <c r="A106" t="str">
        <f>Tabel1[[#This Row],[Naam]]</f>
        <v>Ceulemans</v>
      </c>
      <c r="B106" t="str">
        <f>Tabel1[[#This Row],[Voornaam]]</f>
        <v>Erik</v>
      </c>
      <c r="C106" t="str">
        <f>Tabel1[[#This Row],[Straat]]</f>
        <v>Guido Gezellelaan</v>
      </c>
      <c r="D106" t="str">
        <f>Tabel1[[#This Row],[Nummer]]</f>
        <v>112</v>
      </c>
      <c r="E106">
        <f>Tabel1[[#This Row],[Busnummer]]</f>
        <v>0</v>
      </c>
      <c r="F106" t="str">
        <f>Tabel1[[#This Row],[Postcode]]</f>
        <v>2640</v>
      </c>
      <c r="G106" t="str">
        <f>Tabel1[[#This Row],[Gemeente]]</f>
        <v>Mortsel</v>
      </c>
      <c r="H106" t="str">
        <f>Tabel1[[#This Row],[Datum ondertekening]]</f>
        <v>25/03/2015</v>
      </c>
      <c r="I106">
        <f>Tabel1[[#This Row],[Datum schrapping]]</f>
        <v>0</v>
      </c>
      <c r="J106" t="str">
        <f>Tabel1[[#This Row],[KBO nr]]</f>
        <v>0460832251</v>
      </c>
      <c r="K106" t="str">
        <f>Tabel1[[#This Row],[Commerciële
benaming]]</f>
        <v>BVBA Erik Ceulemans</v>
      </c>
      <c r="L106" t="str">
        <f>Tabel1[[#This Row],[E-Mailadres]]</f>
        <v>erik.ceulemans@skynet.be</v>
      </c>
    </row>
    <row r="107" spans="1:12">
      <c r="A107" t="str">
        <f>Tabel1[[#This Row],[Naam]]</f>
        <v>Chan</v>
      </c>
      <c r="B107" t="str">
        <f>Tabel1[[#This Row],[Voornaam]]</f>
        <v>Hendrik</v>
      </c>
      <c r="C107" t="str">
        <f>Tabel1[[#This Row],[Straat]]</f>
        <v>Van Arteveldestraat</v>
      </c>
      <c r="D107" t="str">
        <f>Tabel1[[#This Row],[Nummer]]</f>
        <v>5</v>
      </c>
      <c r="E107">
        <f>Tabel1[[#This Row],[Busnummer]]</f>
        <v>0</v>
      </c>
      <c r="F107" t="str">
        <f>Tabel1[[#This Row],[Postcode]]</f>
        <v>2060</v>
      </c>
      <c r="G107" t="str">
        <f>Tabel1[[#This Row],[Gemeente]]</f>
        <v>Antwerpen</v>
      </c>
      <c r="H107">
        <f>Tabel1[[#This Row],[Datum ondertekening]]</f>
        <v>44070</v>
      </c>
      <c r="I107">
        <f>Tabel1[[#This Row],[Datum schrapping]]</f>
        <v>0</v>
      </c>
      <c r="J107" t="str">
        <f>Tabel1[[#This Row],[KBO nr]]</f>
        <v>0550538445</v>
      </c>
      <c r="K107" t="str">
        <f>Tabel1[[#This Row],[Commerciële
benaming]]</f>
        <v>Capitol Group</v>
      </c>
      <c r="L107" t="str">
        <f>Tabel1[[#This Row],[E-Mailadres]]</f>
        <v>hendrik@m3makelaars.be</v>
      </c>
    </row>
    <row r="108" spans="1:12">
      <c r="A108" t="str">
        <f>Tabel1[[#This Row],[Naam]]</f>
        <v>Charon</v>
      </c>
      <c r="B108" t="str">
        <f>Tabel1[[#This Row],[Voornaam]]</f>
        <v>Ivan</v>
      </c>
      <c r="C108" t="str">
        <f>Tabel1[[#This Row],[Straat]]</f>
        <v>Waarloossteenweg</v>
      </c>
      <c r="D108" t="str">
        <f>Tabel1[[#This Row],[Nummer]]</f>
        <v>69</v>
      </c>
      <c r="E108">
        <f>Tabel1[[#This Row],[Busnummer]]</f>
        <v>0</v>
      </c>
      <c r="F108" t="str">
        <f>Tabel1[[#This Row],[Postcode]]</f>
        <v>2570</v>
      </c>
      <c r="G108" t="str">
        <f>Tabel1[[#This Row],[Gemeente]]</f>
        <v>Duffel</v>
      </c>
      <c r="H108" t="str">
        <f>Tabel1[[#This Row],[Datum ondertekening]]</f>
        <v>02/03/2018</v>
      </c>
      <c r="I108">
        <f>Tabel1[[#This Row],[Datum schrapping]]</f>
        <v>0</v>
      </c>
      <c r="J108" t="str">
        <f>Tabel1[[#This Row],[KBO nr]]</f>
        <v>0892321410</v>
      </c>
      <c r="K108" t="str">
        <f>Tabel1[[#This Row],[Commerciële
benaming]]</f>
        <v>I.C. vastgoed &amp; Expertise</v>
      </c>
      <c r="L108" t="str">
        <f>Tabel1[[#This Row],[E-Mailadres]]</f>
        <v>icve@telenet.be</v>
      </c>
    </row>
    <row r="109" spans="1:12">
      <c r="A109" t="str">
        <f>Tabel1[[#This Row],[Naam]]</f>
        <v>Chevalier</v>
      </c>
      <c r="B109" t="str">
        <f>Tabel1[[#This Row],[Voornaam]]</f>
        <v>Yves</v>
      </c>
      <c r="C109" t="str">
        <f>Tabel1[[#This Row],[Straat]]</f>
        <v>Picassostraat</v>
      </c>
      <c r="D109" t="str">
        <f>Tabel1[[#This Row],[Nummer]]</f>
        <v>6</v>
      </c>
      <c r="E109">
        <f>Tabel1[[#This Row],[Busnummer]]</f>
        <v>0</v>
      </c>
      <c r="F109" t="str">
        <f>Tabel1[[#This Row],[Postcode]]</f>
        <v>9840</v>
      </c>
      <c r="G109" t="str">
        <f>Tabel1[[#This Row],[Gemeente]]</f>
        <v>De Pinte</v>
      </c>
      <c r="H109">
        <f>Tabel1[[#This Row],[Datum ondertekening]]</f>
        <v>43189</v>
      </c>
      <c r="I109">
        <f>Tabel1[[#This Row],[Datum schrapping]]</f>
        <v>0</v>
      </c>
      <c r="J109" t="str">
        <f>Tabel1[[#This Row],[KBO nr]]</f>
        <v>0453023652</v>
      </c>
      <c r="K109" t="str">
        <f>Tabel1[[#This Row],[Commerciële
benaming]]</f>
        <v>Chevalier &amp; Co</v>
      </c>
      <c r="L109" t="str">
        <f>Tabel1[[#This Row],[E-Mailadres]]</f>
        <v>yves@chevalier.be</v>
      </c>
    </row>
    <row r="110" spans="1:12">
      <c r="A110" t="str">
        <f>Tabel1[[#This Row],[Naam]]</f>
        <v>Cielen</v>
      </c>
      <c r="B110" t="str">
        <f>Tabel1[[#This Row],[Voornaam]]</f>
        <v>Nicolaas</v>
      </c>
      <c r="C110" t="str">
        <f>Tabel1[[#This Row],[Straat]]</f>
        <v>Daalstraat</v>
      </c>
      <c r="D110" t="str">
        <f>Tabel1[[#This Row],[Nummer]]</f>
        <v>41</v>
      </c>
      <c r="E110">
        <f>Tabel1[[#This Row],[Busnummer]]</f>
        <v>0</v>
      </c>
      <c r="F110" t="str">
        <f>Tabel1[[#This Row],[Postcode]]</f>
        <v>3770</v>
      </c>
      <c r="G110" t="str">
        <f>Tabel1[[#This Row],[Gemeente]]</f>
        <v>Riemst - Herderen</v>
      </c>
      <c r="H110" t="str">
        <f>Tabel1[[#This Row],[Datum ondertekening]]</f>
        <v>01/04/2015</v>
      </c>
      <c r="I110">
        <f>Tabel1[[#This Row],[Datum schrapping]]</f>
        <v>0</v>
      </c>
      <c r="J110" t="str">
        <f>Tabel1[[#This Row],[KBO nr]]</f>
        <v>0710518664</v>
      </c>
      <c r="K110" t="str">
        <f>Tabel1[[#This Row],[Commerciële
benaming]]</f>
        <v>Landmeter-expert Cielen Nico</v>
      </c>
      <c r="L110" t="str">
        <f>Tabel1[[#This Row],[E-Mailadres]]</f>
        <v>nico.cielen@skynet.be</v>
      </c>
    </row>
    <row r="111" spans="1:12">
      <c r="A111" t="str">
        <f>Tabel1[[#This Row],[Naam]]</f>
        <v>Claerhout</v>
      </c>
      <c r="B111" t="str">
        <f>Tabel1[[#This Row],[Voornaam]]</f>
        <v>André</v>
      </c>
      <c r="C111" t="str">
        <f>Tabel1[[#This Row],[Straat]]</f>
        <v>Gistelstraat</v>
      </c>
      <c r="D111" t="str">
        <f>Tabel1[[#This Row],[Nummer]]</f>
        <v>11</v>
      </c>
      <c r="E111">
        <f>Tabel1[[#This Row],[Busnummer]]</f>
        <v>0</v>
      </c>
      <c r="F111" t="str">
        <f>Tabel1[[#This Row],[Postcode]]</f>
        <v>8870</v>
      </c>
      <c r="G111" t="str">
        <f>Tabel1[[#This Row],[Gemeente]]</f>
        <v>Izegem</v>
      </c>
      <c r="H111" t="str">
        <f>Tabel1[[#This Row],[Datum ondertekening]]</f>
        <v>06/05/2015</v>
      </c>
      <c r="I111">
        <f>Tabel1[[#This Row],[Datum schrapping]]</f>
        <v>0</v>
      </c>
      <c r="J111" t="str">
        <f>Tabel1[[#This Row],[KBO nr]]</f>
        <v>0447205731</v>
      </c>
      <c r="K111" t="str">
        <f>Tabel1[[#This Row],[Commerciële
benaming]]</f>
        <v xml:space="preserve">BVBA Buro Claerhout </v>
      </c>
      <c r="L111" t="str">
        <f>Tabel1[[#This Row],[E-Mailadres]]</f>
        <v>andre@buroclaerhout.be</v>
      </c>
    </row>
    <row r="112" spans="1:12">
      <c r="A112" t="str">
        <f>Tabel1[[#This Row],[Naam]]</f>
        <v>Claes</v>
      </c>
      <c r="B112" t="str">
        <f>Tabel1[[#This Row],[Voornaam]]</f>
        <v>Chris</v>
      </c>
      <c r="C112" t="str">
        <f>Tabel1[[#This Row],[Straat]]</f>
        <v>Sleutelstraat</v>
      </c>
      <c r="D112" t="str">
        <f>Tabel1[[#This Row],[Nummer]]</f>
        <v>23</v>
      </c>
      <c r="E112">
        <f>Tabel1[[#This Row],[Busnummer]]</f>
        <v>0</v>
      </c>
      <c r="F112" t="str">
        <f>Tabel1[[#This Row],[Postcode]]</f>
        <v>2550</v>
      </c>
      <c r="G112" t="str">
        <f>Tabel1[[#This Row],[Gemeente]]</f>
        <v>Kontich</v>
      </c>
      <c r="H112" t="str">
        <f>Tabel1[[#This Row],[Datum ondertekening]]</f>
        <v>07/04/2015</v>
      </c>
      <c r="I112">
        <f>Tabel1[[#This Row],[Datum schrapping]]</f>
        <v>0</v>
      </c>
      <c r="J112" t="str">
        <f>Tabel1[[#This Row],[KBO nr]]</f>
        <v>0633224017</v>
      </c>
      <c r="K112" t="str">
        <f>Tabel1[[#This Row],[Commerciële
benaming]]</f>
        <v>Claes Chris</v>
      </c>
      <c r="L112" t="str">
        <f>Tabel1[[#This Row],[E-Mailadres]]</f>
        <v>chris.claes@telenet.be</v>
      </c>
    </row>
    <row r="113" spans="1:12">
      <c r="A113" t="str">
        <f>Tabel1[[#This Row],[Naam]]</f>
        <v>Claes</v>
      </c>
      <c r="B113" t="str">
        <f>Tabel1[[#This Row],[Voornaam]]</f>
        <v>Hilde</v>
      </c>
      <c r="C113" t="str">
        <f>Tabel1[[#This Row],[Straat]]</f>
        <v>Hoogstraat</v>
      </c>
      <c r="D113" t="str">
        <f>Tabel1[[#This Row],[Nummer]]</f>
        <v>29</v>
      </c>
      <c r="E113">
        <f>Tabel1[[#This Row],[Busnummer]]</f>
        <v>0</v>
      </c>
      <c r="F113" t="str">
        <f>Tabel1[[#This Row],[Postcode]]</f>
        <v>3560</v>
      </c>
      <c r="G113" t="str">
        <f>Tabel1[[#This Row],[Gemeente]]</f>
        <v>Lummen</v>
      </c>
      <c r="H113" t="str">
        <f>Tabel1[[#This Row],[Datum ondertekening]]</f>
        <v>16/02/2018</v>
      </c>
      <c r="I113">
        <f>Tabel1[[#This Row],[Datum schrapping]]</f>
        <v>0</v>
      </c>
      <c r="J113" t="str">
        <f>Tabel1[[#This Row],[KBO nr]]</f>
        <v>0874695421</v>
      </c>
      <c r="K113" t="str">
        <f>Tabel1[[#This Row],[Commerciële
benaming]]</f>
        <v xml:space="preserve">BVBA Pul Corp </v>
      </c>
      <c r="L113" t="str">
        <f>Tabel1[[#This Row],[E-Mailadres]]</f>
        <v>pul.corp@telenet.be</v>
      </c>
    </row>
    <row r="114" spans="1:12">
      <c r="A114" t="str">
        <f>Tabel1[[#This Row],[Naam]]</f>
        <v>Claes</v>
      </c>
      <c r="B114" t="str">
        <f>Tabel1[[#This Row],[Voornaam]]</f>
        <v>Marc</v>
      </c>
      <c r="C114" t="str">
        <f>Tabel1[[#This Row],[Straat]]</f>
        <v>Veldlei</v>
      </c>
      <c r="D114" t="str">
        <f>Tabel1[[#This Row],[Nummer]]</f>
        <v>15</v>
      </c>
      <c r="E114">
        <f>Tabel1[[#This Row],[Busnummer]]</f>
        <v>0</v>
      </c>
      <c r="F114" t="str">
        <f>Tabel1[[#This Row],[Postcode]]</f>
        <v>2970</v>
      </c>
      <c r="G114" t="str">
        <f>Tabel1[[#This Row],[Gemeente]]</f>
        <v>s-Gravenwezel</v>
      </c>
      <c r="H114" t="str">
        <f>Tabel1[[#This Row],[Datum ondertekening]]</f>
        <v>24/04/2015</v>
      </c>
      <c r="I114">
        <f>Tabel1[[#This Row],[Datum schrapping]]</f>
        <v>0</v>
      </c>
      <c r="J114" t="str">
        <f>Tabel1[[#This Row],[KBO nr]]</f>
        <v>0635272103</v>
      </c>
      <c r="K114" t="str">
        <f>Tabel1[[#This Row],[Commerciële
benaming]]</f>
        <v>Claes Marc</v>
      </c>
      <c r="L114" t="str">
        <f>Tabel1[[#This Row],[E-Mailadres]]</f>
        <v>claes-marc@skynet.be</v>
      </c>
    </row>
    <row r="115" spans="1:12">
      <c r="A115" t="str">
        <f>Tabel1[[#This Row],[Naam]]</f>
        <v>Claes</v>
      </c>
      <c r="B115" t="str">
        <f>Tabel1[[#This Row],[Voornaam]]</f>
        <v>Toon</v>
      </c>
      <c r="C115" t="str">
        <f>Tabel1[[#This Row],[Straat]]</f>
        <v>Kauwlei</v>
      </c>
      <c r="D115" t="str">
        <f>Tabel1[[#This Row],[Nummer]]</f>
        <v>13</v>
      </c>
      <c r="E115" t="str">
        <f>Tabel1[[#This Row],[Busnummer]]</f>
        <v>4</v>
      </c>
      <c r="F115" t="str">
        <f>Tabel1[[#This Row],[Postcode]]</f>
        <v>2550</v>
      </c>
      <c r="G115" t="str">
        <f>Tabel1[[#This Row],[Gemeente]]</f>
        <v>Kontich</v>
      </c>
      <c r="H115">
        <f>Tabel1[[#This Row],[Datum ondertekening]]</f>
        <v>44308</v>
      </c>
      <c r="I115">
        <f>Tabel1[[#This Row],[Datum schrapping]]</f>
        <v>0</v>
      </c>
      <c r="J115" t="str">
        <f>Tabel1[[#This Row],[KBO nr]]</f>
        <v>0712931786</v>
      </c>
      <c r="K115" t="str">
        <f>Tabel1[[#This Row],[Commerciële
benaming]]</f>
        <v>Toon uw vastgoed</v>
      </c>
      <c r="L115" t="str">
        <f>Tabel1[[#This Row],[E-Mailadres]]</f>
        <v>toonuwvastgoed@gmail.com</v>
      </c>
    </row>
    <row r="116" spans="1:12">
      <c r="A116" t="str">
        <f>Tabel1[[#This Row],[Naam]]</f>
        <v>Claessens</v>
      </c>
      <c r="B116" t="str">
        <f>Tabel1[[#This Row],[Voornaam]]</f>
        <v>Anja</v>
      </c>
      <c r="C116" t="str">
        <f>Tabel1[[#This Row],[Straat]]</f>
        <v>Suikerstraat</v>
      </c>
      <c r="D116" t="str">
        <f>Tabel1[[#This Row],[Nummer]]</f>
        <v>40</v>
      </c>
      <c r="E116">
        <f>Tabel1[[#This Row],[Busnummer]]</f>
        <v>0</v>
      </c>
      <c r="F116" t="str">
        <f>Tabel1[[#This Row],[Postcode]]</f>
        <v>9180</v>
      </c>
      <c r="G116" t="str">
        <f>Tabel1[[#This Row],[Gemeente]]</f>
        <v>Moerbeke</v>
      </c>
      <c r="H116">
        <f>Tabel1[[#This Row],[Datum ondertekening]]</f>
        <v>43917</v>
      </c>
      <c r="I116">
        <f>Tabel1[[#This Row],[Datum schrapping]]</f>
        <v>0</v>
      </c>
      <c r="J116" t="str">
        <f>Tabel1[[#This Row],[KBO nr]]</f>
        <v>0882716727</v>
      </c>
      <c r="K116" t="str">
        <f>Tabel1[[#This Row],[Commerciële
benaming]]</f>
        <v>Claessens Anja</v>
      </c>
      <c r="L116" t="str">
        <f>Tabel1[[#This Row],[E-Mailadres]]</f>
        <v>claessensanja@gmail.com</v>
      </c>
    </row>
    <row r="117" spans="1:12">
      <c r="A117" t="str">
        <f>Tabel1[[#This Row],[Naam]]</f>
        <v>Claeyssens</v>
      </c>
      <c r="B117" t="str">
        <f>Tabel1[[#This Row],[Voornaam]]</f>
        <v>Klaas</v>
      </c>
      <c r="C117" t="str">
        <f>Tabel1[[#This Row],[Straat]]</f>
        <v>Kouterbaan</v>
      </c>
      <c r="D117" t="str">
        <f>Tabel1[[#This Row],[Nummer]]</f>
        <v>16 B</v>
      </c>
      <c r="E117">
        <f>Tabel1[[#This Row],[Busnummer]]</f>
        <v>0</v>
      </c>
      <c r="F117" t="str">
        <f>Tabel1[[#This Row],[Postcode]]</f>
        <v>9830</v>
      </c>
      <c r="G117" t="str">
        <f>Tabel1[[#This Row],[Gemeente]]</f>
        <v>Sint-Martens-Latem</v>
      </c>
      <c r="H117" t="str">
        <f>Tabel1[[#This Row],[Datum ondertekening]]</f>
        <v>23/03/2015</v>
      </c>
      <c r="I117">
        <f>Tabel1[[#This Row],[Datum schrapping]]</f>
        <v>0</v>
      </c>
      <c r="J117" t="str">
        <f>Tabel1[[#This Row],[KBO nr]]</f>
        <v>0642447430</v>
      </c>
      <c r="K117" t="str">
        <f>Tabel1[[#This Row],[Commerciële
benaming]]</f>
        <v>BVBA Claeyssens en Couchuyt</v>
      </c>
      <c r="L117" t="str">
        <f>Tabel1[[#This Row],[E-Mailadres]]</f>
        <v>klaas@square-metre.be</v>
      </c>
    </row>
    <row r="118" spans="1:12">
      <c r="A118" t="str">
        <f>Tabel1[[#This Row],[Naam]]</f>
        <v>Cleuren</v>
      </c>
      <c r="B118" t="str">
        <f>Tabel1[[#This Row],[Voornaam]]</f>
        <v>Bartholomeus</v>
      </c>
      <c r="C118" t="str">
        <f>Tabel1[[#This Row],[Straat]]</f>
        <v>Sint-Lambrechts-Herkstraat</v>
      </c>
      <c r="D118" t="str">
        <f>Tabel1[[#This Row],[Nummer]]</f>
        <v>88</v>
      </c>
      <c r="E118">
        <f>Tabel1[[#This Row],[Busnummer]]</f>
        <v>0</v>
      </c>
      <c r="F118" t="str">
        <f>Tabel1[[#This Row],[Postcode]]</f>
        <v>3500</v>
      </c>
      <c r="G118" t="str">
        <f>Tabel1[[#This Row],[Gemeente]]</f>
        <v>Hasselt</v>
      </c>
      <c r="H118" t="str">
        <f>Tabel1[[#This Row],[Datum ondertekening]]</f>
        <v>31/01/2018</v>
      </c>
      <c r="I118">
        <f>Tabel1[[#This Row],[Datum schrapping]]</f>
        <v>0</v>
      </c>
      <c r="J118" t="str">
        <f>Tabel1[[#This Row],[KBO nr]]</f>
        <v>0651916610</v>
      </c>
      <c r="K118" t="str">
        <f>Tabel1[[#This Row],[Commerciële
benaming]]</f>
        <v>BVBA Landmeetburo Bart Cleuren</v>
      </c>
      <c r="L118" t="str">
        <f>Tabel1[[#This Row],[E-Mailadres]]</f>
        <v>bart-cleuren@telenet.be</v>
      </c>
    </row>
    <row r="119" spans="1:12">
      <c r="A119" t="str">
        <f>Tabel1[[#This Row],[Naam]]</f>
        <v>Cleuren</v>
      </c>
      <c r="B119" t="str">
        <f>Tabel1[[#This Row],[Voornaam]]</f>
        <v>Jurgen</v>
      </c>
      <c r="C119" t="str">
        <f>Tabel1[[#This Row],[Straat]]</f>
        <v xml:space="preserve">Bilzersteenweg </v>
      </c>
      <c r="D119" t="str">
        <f>Tabel1[[#This Row],[Nummer]]</f>
        <v>376 A</v>
      </c>
      <c r="E119">
        <f>Tabel1[[#This Row],[Busnummer]]</f>
        <v>0</v>
      </c>
      <c r="F119" t="str">
        <f>Tabel1[[#This Row],[Postcode]]</f>
        <v>3700</v>
      </c>
      <c r="G119" t="str">
        <f>Tabel1[[#This Row],[Gemeente]]</f>
        <v>Tongeren</v>
      </c>
      <c r="H119" t="str">
        <f>Tabel1[[#This Row],[Datum ondertekening]]</f>
        <v>24/01/2019</v>
      </c>
      <c r="I119">
        <f>Tabel1[[#This Row],[Datum schrapping]]</f>
        <v>0</v>
      </c>
      <c r="J119" t="str">
        <f>Tabel1[[#This Row],[KBO nr]]</f>
        <v>0707963903</v>
      </c>
      <c r="K119" t="str">
        <f>Tabel1[[#This Row],[Commerciële
benaming]]</f>
        <v>JC Vastgoedexpertise</v>
      </c>
      <c r="L119" t="str">
        <f>Tabel1[[#This Row],[E-Mailadres]]</f>
        <v>jcvex@telenet.be</v>
      </c>
    </row>
    <row r="120" spans="1:12">
      <c r="A120" t="str">
        <f>Tabel1[[#This Row],[Naam]]</f>
        <v>Cloquet</v>
      </c>
      <c r="B120" t="str">
        <f>Tabel1[[#This Row],[Voornaam]]</f>
        <v>Jean-Paul</v>
      </c>
      <c r="C120" t="str">
        <f>Tabel1[[#This Row],[Straat]]</f>
        <v>Kortrijksesteenweg</v>
      </c>
      <c r="D120" t="str">
        <f>Tabel1[[#This Row],[Nummer]]</f>
        <v>890</v>
      </c>
      <c r="E120">
        <f>Tabel1[[#This Row],[Busnummer]]</f>
        <v>0</v>
      </c>
      <c r="F120" t="str">
        <f>Tabel1[[#This Row],[Postcode]]</f>
        <v>9000</v>
      </c>
      <c r="G120" t="str">
        <f>Tabel1[[#This Row],[Gemeente]]</f>
        <v>Gent</v>
      </c>
      <c r="H120" t="str">
        <f>Tabel1[[#This Row],[Datum ondertekening]]</f>
        <v>29/02/2016</v>
      </c>
      <c r="I120">
        <f>Tabel1[[#This Row],[Datum schrapping]]</f>
        <v>0</v>
      </c>
      <c r="J120" t="str">
        <f>Tabel1[[#This Row],[KBO nr]]</f>
        <v>0586500305</v>
      </c>
      <c r="K120" t="str">
        <f>Tabel1[[#This Row],[Commerciële
benaming]]</f>
        <v>Cloquet Jean Paul</v>
      </c>
      <c r="L120" t="str">
        <f>Tabel1[[#This Row],[E-Mailadres]]</f>
        <v>studiebureau.cloquet@skynet.be</v>
      </c>
    </row>
    <row r="121" spans="1:12">
      <c r="A121" t="str">
        <f>Tabel1[[#This Row],[Naam]]</f>
        <v>Colaers</v>
      </c>
      <c r="B121" t="str">
        <f>Tabel1[[#This Row],[Voornaam]]</f>
        <v>Jimmy</v>
      </c>
      <c r="C121" t="str">
        <f>Tabel1[[#This Row],[Straat]]</f>
        <v>Kerkstraat</v>
      </c>
      <c r="D121" t="str">
        <f>Tabel1[[#This Row],[Nummer]]</f>
        <v>19</v>
      </c>
      <c r="E121">
        <f>Tabel1[[#This Row],[Busnummer]]</f>
        <v>0</v>
      </c>
      <c r="F121" t="str">
        <f>Tabel1[[#This Row],[Postcode]]</f>
        <v>3910</v>
      </c>
      <c r="G121" t="str">
        <f>Tabel1[[#This Row],[Gemeente]]</f>
        <v>Neerpelt</v>
      </c>
      <c r="H121">
        <f>Tabel1[[#This Row],[Datum ondertekening]]</f>
        <v>43180</v>
      </c>
      <c r="I121">
        <f>Tabel1[[#This Row],[Datum schrapping]]</f>
        <v>0</v>
      </c>
      <c r="J121" t="str">
        <f>Tabel1[[#This Row],[KBO nr]]</f>
        <v>0832588216</v>
      </c>
      <c r="K121" t="str">
        <f>Tabel1[[#This Row],[Commerciële
benaming]]</f>
        <v>BVBA Vastgoed Fransen &amp; co</v>
      </c>
      <c r="L121" t="str">
        <f>Tabel1[[#This Row],[E-Mailadres]]</f>
        <v>jimmy.colaers@vastgoedfransen.be</v>
      </c>
    </row>
    <row r="122" spans="1:12">
      <c r="A122" t="str">
        <f>Tabel1[[#This Row],[Naam]]</f>
        <v>Collin</v>
      </c>
      <c r="B122" t="str">
        <f>Tabel1[[#This Row],[Voornaam]]</f>
        <v>Thomas</v>
      </c>
      <c r="C122" t="str">
        <f>Tabel1[[#This Row],[Straat]]</f>
        <v>Jozef Kenneslei</v>
      </c>
      <c r="D122" t="str">
        <f>Tabel1[[#This Row],[Nummer]]</f>
        <v>31</v>
      </c>
      <c r="E122">
        <f>Tabel1[[#This Row],[Busnummer]]</f>
        <v>0</v>
      </c>
      <c r="F122" t="str">
        <f>Tabel1[[#This Row],[Postcode]]</f>
        <v>2610</v>
      </c>
      <c r="G122" t="str">
        <f>Tabel1[[#This Row],[Gemeente]]</f>
        <v>Wilrijk</v>
      </c>
      <c r="H122" t="str">
        <f>Tabel1[[#This Row],[Datum ondertekening]]</f>
        <v>29/05/2015</v>
      </c>
      <c r="I122">
        <f>Tabel1[[#This Row],[Datum schrapping]]</f>
        <v>0</v>
      </c>
      <c r="J122" t="str">
        <f>Tabel1[[#This Row],[KBO nr]]</f>
        <v>0475501720</v>
      </c>
      <c r="K122" t="str">
        <f>Tabel1[[#This Row],[Commerciële
benaming]]</f>
        <v>Landmeterskantoor Collin</v>
      </c>
      <c r="L122" t="str">
        <f>Tabel1[[#This Row],[E-Mailadres]]</f>
        <v>thomas.collin@collinlandmeters.be</v>
      </c>
    </row>
    <row r="123" spans="1:12">
      <c r="A123" t="str">
        <f>Tabel1[[#This Row],[Naam]]</f>
        <v>Conaerts</v>
      </c>
      <c r="B123" t="str">
        <f>Tabel1[[#This Row],[Voornaam]]</f>
        <v>Walter</v>
      </c>
      <c r="C123" t="str">
        <f>Tabel1[[#This Row],[Straat]]</f>
        <v xml:space="preserve">Rubensstraat </v>
      </c>
      <c r="D123" t="str">
        <f>Tabel1[[#This Row],[Nummer]]</f>
        <v>13</v>
      </c>
      <c r="E123">
        <f>Tabel1[[#This Row],[Busnummer]]</f>
        <v>0</v>
      </c>
      <c r="F123" t="str">
        <f>Tabel1[[#This Row],[Postcode]]</f>
        <v>2850</v>
      </c>
      <c r="G123" t="str">
        <f>Tabel1[[#This Row],[Gemeente]]</f>
        <v>Boom</v>
      </c>
      <c r="H123" t="str">
        <f>Tabel1[[#This Row],[Datum ondertekening]]</f>
        <v>02/05/2019</v>
      </c>
      <c r="I123">
        <f>Tabel1[[#This Row],[Datum schrapping]]</f>
        <v>0</v>
      </c>
      <c r="J123" t="str">
        <f>Tabel1[[#This Row],[KBO nr]]</f>
        <v>0510831296</v>
      </c>
      <c r="K123" t="str">
        <f>Tabel1[[#This Row],[Commerciële
benaming]]</f>
        <v>Walter Conaerts Landmeter</v>
      </c>
      <c r="L123" t="str">
        <f>Tabel1[[#This Row],[E-Mailadres]]</f>
        <v>wacowaco@telenet.be</v>
      </c>
    </row>
    <row r="124" spans="1:12">
      <c r="A124" t="str">
        <f>Tabel1[[#This Row],[Naam]]</f>
        <v>Cooman</v>
      </c>
      <c r="B124" t="str">
        <f>Tabel1[[#This Row],[Voornaam]]</f>
        <v>Filip</v>
      </c>
      <c r="C124" t="str">
        <f>Tabel1[[#This Row],[Straat]]</f>
        <v>Ninoofsesteenweg</v>
      </c>
      <c r="D124" t="str">
        <f>Tabel1[[#This Row],[Nummer]]</f>
        <v>112</v>
      </c>
      <c r="E124">
        <f>Tabel1[[#This Row],[Busnummer]]</f>
        <v>0</v>
      </c>
      <c r="F124" t="str">
        <f>Tabel1[[#This Row],[Postcode]]</f>
        <v>9450</v>
      </c>
      <c r="G124" t="str">
        <f>Tabel1[[#This Row],[Gemeente]]</f>
        <v>Denderhoutem</v>
      </c>
      <c r="H124" t="str">
        <f>Tabel1[[#This Row],[Datum ondertekening]]</f>
        <v>30/07/2019</v>
      </c>
      <c r="I124">
        <f>Tabel1[[#This Row],[Datum schrapping]]</f>
        <v>0</v>
      </c>
      <c r="J124" t="str">
        <f>Tabel1[[#This Row],[KBO nr]]</f>
        <v>0842652361</v>
      </c>
      <c r="K124" t="str">
        <f>Tabel1[[#This Row],[Commerciële
benaming]]</f>
        <v>Filip Cooman</v>
      </c>
      <c r="L124" t="str">
        <f>Tabel1[[#This Row],[E-Mailadres]]</f>
        <v>schattingsburo@hotmail.com</v>
      </c>
    </row>
    <row r="125" spans="1:12">
      <c r="A125" t="str">
        <f>Tabel1[[#This Row],[Naam]]</f>
        <v>Coppens</v>
      </c>
      <c r="B125" t="str">
        <f>Tabel1[[#This Row],[Voornaam]]</f>
        <v>Dimitri</v>
      </c>
      <c r="C125" t="str">
        <f>Tabel1[[#This Row],[Straat]]</f>
        <v>Tomt</v>
      </c>
      <c r="D125" t="str">
        <f>Tabel1[[#This Row],[Nummer]]</f>
        <v>26</v>
      </c>
      <c r="E125">
        <f>Tabel1[[#This Row],[Busnummer]]</f>
        <v>0</v>
      </c>
      <c r="F125" t="str">
        <f>Tabel1[[#This Row],[Postcode]]</f>
        <v>9520</v>
      </c>
      <c r="G125" t="str">
        <f>Tabel1[[#This Row],[Gemeente]]</f>
        <v>Vlierzele</v>
      </c>
      <c r="H125" t="str">
        <f>Tabel1[[#This Row],[Datum ondertekening]]</f>
        <v>31/03/2015</v>
      </c>
      <c r="I125">
        <f>Tabel1[[#This Row],[Datum schrapping]]</f>
        <v>0</v>
      </c>
      <c r="J125" t="str">
        <f>Tabel1[[#This Row],[KBO nr]]</f>
        <v>0811099350</v>
      </c>
      <c r="K125" t="str">
        <f>Tabel1[[#This Row],[Commerciële
benaming]]</f>
        <v xml:space="preserve">BVBA Dimso </v>
      </c>
      <c r="L125" t="str">
        <f>Tabel1[[#This Row],[E-Mailadres]]</f>
        <v>dimi.coppens@skynet.be</v>
      </c>
    </row>
    <row r="126" spans="1:12">
      <c r="A126" t="str">
        <f>Tabel1[[#This Row],[Naam]]</f>
        <v>Coppoy</v>
      </c>
      <c r="B126" t="str">
        <f>Tabel1[[#This Row],[Voornaam]]</f>
        <v>Olivier</v>
      </c>
      <c r="C126" t="str">
        <f>Tabel1[[#This Row],[Straat]]</f>
        <v>Kortrijksesteenweg</v>
      </c>
      <c r="D126" t="str">
        <f>Tabel1[[#This Row],[Nummer]]</f>
        <v>241</v>
      </c>
      <c r="E126" t="str">
        <f>Tabel1[[#This Row],[Busnummer]]</f>
        <v>A</v>
      </c>
      <c r="F126" t="str">
        <f>Tabel1[[#This Row],[Postcode]]</f>
        <v xml:space="preserve">9830 </v>
      </c>
      <c r="G126" t="str">
        <f>Tabel1[[#This Row],[Gemeente]]</f>
        <v>Sint-Martens-Latem</v>
      </c>
      <c r="H126">
        <f>Tabel1[[#This Row],[Datum ondertekening]]</f>
        <v>44251</v>
      </c>
      <c r="I126">
        <f>Tabel1[[#This Row],[Datum schrapping]]</f>
        <v>0</v>
      </c>
      <c r="J126" t="str">
        <f>Tabel1[[#This Row],[KBO nr]]</f>
        <v>0877409243</v>
      </c>
      <c r="K126" t="str">
        <f>Tabel1[[#This Row],[Commerciële
benaming]]</f>
        <v>BV OC Vastgoed</v>
      </c>
      <c r="L126" t="str">
        <f>Tabel1[[#This Row],[E-Mailadres]]</f>
        <v>olivier@ocvastgoed.be</v>
      </c>
    </row>
    <row r="127" spans="1:12">
      <c r="A127" t="str">
        <f>Tabel1[[#This Row],[Naam]]</f>
        <v>Cornelis</v>
      </c>
      <c r="B127" t="str">
        <f>Tabel1[[#This Row],[Voornaam]]</f>
        <v>Björn</v>
      </c>
      <c r="C127" t="str">
        <f>Tabel1[[#This Row],[Straat]]</f>
        <v>Faluintjesstraat</v>
      </c>
      <c r="D127" t="str">
        <f>Tabel1[[#This Row],[Nummer]]</f>
        <v>23A</v>
      </c>
      <c r="E127">
        <f>Tabel1[[#This Row],[Busnummer]]</f>
        <v>0</v>
      </c>
      <c r="F127" t="str">
        <f>Tabel1[[#This Row],[Postcode]]</f>
        <v>9310</v>
      </c>
      <c r="G127" t="str">
        <f>Tabel1[[#This Row],[Gemeente]]</f>
        <v>Meldert</v>
      </c>
      <c r="H127" t="str">
        <f>Tabel1[[#This Row],[Datum ondertekening]]</f>
        <v>09/07/2019</v>
      </c>
      <c r="I127">
        <f>Tabel1[[#This Row],[Datum schrapping]]</f>
        <v>0</v>
      </c>
      <c r="J127" t="str">
        <f>Tabel1[[#This Row],[KBO nr]]</f>
        <v>0831285248</v>
      </c>
      <c r="K127" t="str">
        <f>Tabel1[[#This Row],[Commerciële
benaming]]</f>
        <v>BVBA Landmeetbureau Cornelis</v>
      </c>
      <c r="L127" t="str">
        <f>Tabel1[[#This Row],[E-Mailadres]]</f>
        <v>cornelis5@telenet.be</v>
      </c>
    </row>
    <row r="128" spans="1:12">
      <c r="A128" t="str">
        <f>Tabel1[[#This Row],[Naam]]</f>
        <v>Cornelis</v>
      </c>
      <c r="B128" t="str">
        <f>Tabel1[[#This Row],[Voornaam]]</f>
        <v>Glenn</v>
      </c>
      <c r="C128" t="str">
        <f>Tabel1[[#This Row],[Straat]]</f>
        <v>Neerbroek</v>
      </c>
      <c r="D128" t="str">
        <f>Tabel1[[#This Row],[Nummer]]</f>
        <v>105</v>
      </c>
      <c r="E128">
        <f>Tabel1[[#This Row],[Busnummer]]</f>
        <v>0</v>
      </c>
      <c r="F128" t="str">
        <f>Tabel1[[#This Row],[Postcode]]</f>
        <v>2070</v>
      </c>
      <c r="G128" t="str">
        <f>Tabel1[[#This Row],[Gemeente]]</f>
        <v>Zwijndrecht</v>
      </c>
      <c r="H128">
        <f>Tabel1[[#This Row],[Datum ondertekening]]</f>
        <v>44175</v>
      </c>
      <c r="I128">
        <f>Tabel1[[#This Row],[Datum schrapping]]</f>
        <v>0</v>
      </c>
      <c r="J128" t="str">
        <f>Tabel1[[#This Row],[KBO nr]]</f>
        <v>0670569215</v>
      </c>
      <c r="K128" t="str">
        <f>Tabel1[[#This Row],[Commerciële
benaming]]</f>
        <v>Unicorn Projects</v>
      </c>
      <c r="L128" t="str">
        <f>Tabel1[[#This Row],[E-Mailadres]]</f>
        <v>glenn@m3makelaars.be</v>
      </c>
    </row>
    <row r="129" spans="1:12">
      <c r="A129" t="str">
        <f>Tabel1[[#This Row],[Naam]]</f>
        <v>Cornette</v>
      </c>
      <c r="B129" t="str">
        <f>Tabel1[[#This Row],[Voornaam]]</f>
        <v>Sander</v>
      </c>
      <c r="C129" t="str">
        <f>Tabel1[[#This Row],[Straat]]</f>
        <v>Wilgenlaan</v>
      </c>
      <c r="D129" t="str">
        <f>Tabel1[[#This Row],[Nummer]]</f>
        <v>23</v>
      </c>
      <c r="E129">
        <f>Tabel1[[#This Row],[Busnummer]]</f>
        <v>0</v>
      </c>
      <c r="F129" t="str">
        <f>Tabel1[[#This Row],[Postcode]]</f>
        <v xml:space="preserve">8610 </v>
      </c>
      <c r="G129" t="str">
        <f>Tabel1[[#This Row],[Gemeente]]</f>
        <v>Kortemark</v>
      </c>
      <c r="H129">
        <f>Tabel1[[#This Row],[Datum ondertekening]]</f>
        <v>44067</v>
      </c>
      <c r="I129">
        <f>Tabel1[[#This Row],[Datum schrapping]]</f>
        <v>0</v>
      </c>
      <c r="J129" t="str">
        <f>Tabel1[[#This Row],[KBO nr]]</f>
        <v>0724852591</v>
      </c>
      <c r="K129" t="str">
        <f>Tabel1[[#This Row],[Commerciële
benaming]]</f>
        <v>Landmeetkunde Cornette GCV</v>
      </c>
      <c r="L129" t="str">
        <f>Tabel1[[#This Row],[E-Mailadres]]</f>
        <v>sander@landmeetkundecornette.be</v>
      </c>
    </row>
    <row r="130" spans="1:12">
      <c r="A130" t="str">
        <f>Tabel1[[#This Row],[Naam]]</f>
        <v>Coryn</v>
      </c>
      <c r="B130" t="str">
        <f>Tabel1[[#This Row],[Voornaam]]</f>
        <v>David</v>
      </c>
      <c r="C130" t="str">
        <f>Tabel1[[#This Row],[Straat]]</f>
        <v>Veldstraat</v>
      </c>
      <c r="D130" t="str">
        <f>Tabel1[[#This Row],[Nummer]]</f>
        <v>25</v>
      </c>
      <c r="E130">
        <f>Tabel1[[#This Row],[Busnummer]]</f>
        <v>0</v>
      </c>
      <c r="F130" t="str">
        <f>Tabel1[[#This Row],[Postcode]]</f>
        <v>9860</v>
      </c>
      <c r="G130" t="str">
        <f>Tabel1[[#This Row],[Gemeente]]</f>
        <v>Oosterzele</v>
      </c>
      <c r="H130" t="str">
        <f>Tabel1[[#This Row],[Datum ondertekening]]</f>
        <v>20/06/2015</v>
      </c>
      <c r="I130">
        <f>Tabel1[[#This Row],[Datum schrapping]]</f>
        <v>0</v>
      </c>
      <c r="J130" t="str">
        <f>Tabel1[[#This Row],[KBO nr]]</f>
        <v>0525795626</v>
      </c>
      <c r="K130" t="str">
        <f>Tabel1[[#This Row],[Commerciële
benaming]]</f>
        <v>Landmeter - expert David Coryn</v>
      </c>
      <c r="L130" t="str">
        <f>Tabel1[[#This Row],[E-Mailadres]]</f>
        <v>davidcoryn@gmail.com</v>
      </c>
    </row>
    <row r="131" spans="1:12">
      <c r="A131" t="str">
        <f>Tabel1[[#This Row],[Naam]]</f>
        <v>Cosijn</v>
      </c>
      <c r="B131" t="str">
        <f>Tabel1[[#This Row],[Voornaam]]</f>
        <v>Robrecht</v>
      </c>
      <c r="C131" t="str">
        <f>Tabel1[[#This Row],[Straat]]</f>
        <v>Echel</v>
      </c>
      <c r="D131" t="str">
        <f>Tabel1[[#This Row],[Nummer]]</f>
        <v>90</v>
      </c>
      <c r="E131">
        <f>Tabel1[[#This Row],[Busnummer]]</f>
        <v>0</v>
      </c>
      <c r="F131" t="str">
        <f>Tabel1[[#This Row],[Postcode]]</f>
        <v>9401</v>
      </c>
      <c r="G131" t="str">
        <f>Tabel1[[#This Row],[Gemeente]]</f>
        <v>Ninove</v>
      </c>
      <c r="H131" t="str">
        <f>Tabel1[[#This Row],[Datum ondertekening]]</f>
        <v>07/05/2015</v>
      </c>
      <c r="I131">
        <f>Tabel1[[#This Row],[Datum schrapping]]</f>
        <v>0</v>
      </c>
      <c r="J131" t="str">
        <f>Tabel1[[#This Row],[KBO nr]]</f>
        <v>0675367052</v>
      </c>
      <c r="K131" t="str">
        <f>Tabel1[[#This Row],[Commerciële
benaming]]</f>
        <v>GCV Cosyn Robrecht</v>
      </c>
      <c r="L131" t="str">
        <f>Tabel1[[#This Row],[E-Mailadres]]</f>
        <v>cosijn.robrecht@telenet.be</v>
      </c>
    </row>
    <row r="132" spans="1:12">
      <c r="A132" t="str">
        <f>Tabel1[[#This Row],[Naam]]</f>
        <v>Couckuyt</v>
      </c>
      <c r="B132" t="str">
        <f>Tabel1[[#This Row],[Voornaam]]</f>
        <v>Thomas</v>
      </c>
      <c r="C132" t="str">
        <f>Tabel1[[#This Row],[Straat]]</f>
        <v xml:space="preserve">Kouterbaan </v>
      </c>
      <c r="D132" t="str">
        <f>Tabel1[[#This Row],[Nummer]]</f>
        <v>16 B</v>
      </c>
      <c r="E132">
        <f>Tabel1[[#This Row],[Busnummer]]</f>
        <v>0</v>
      </c>
      <c r="F132" t="str">
        <f>Tabel1[[#This Row],[Postcode]]</f>
        <v>9830</v>
      </c>
      <c r="G132" t="str">
        <f>Tabel1[[#This Row],[Gemeente]]</f>
        <v>Sint-Martens-Latem</v>
      </c>
      <c r="H132" t="str">
        <f>Tabel1[[#This Row],[Datum ondertekening]]</f>
        <v>23/03/2015</v>
      </c>
      <c r="I132">
        <f>Tabel1[[#This Row],[Datum schrapping]]</f>
        <v>0</v>
      </c>
      <c r="J132" t="str">
        <f>Tabel1[[#This Row],[KBO nr]]</f>
        <v>0535958157</v>
      </c>
      <c r="K132" t="str">
        <f>Tabel1[[#This Row],[Commerciële
benaming]]</f>
        <v xml:space="preserve">BVBA Claeyssens en Couchuyt </v>
      </c>
      <c r="L132" t="str">
        <f>Tabel1[[#This Row],[E-Mailadres]]</f>
        <v>thomas@square-metre.be</v>
      </c>
    </row>
    <row r="133" spans="1:12">
      <c r="A133" t="str">
        <f>Tabel1[[#This Row],[Naam]]</f>
        <v>Courtens</v>
      </c>
      <c r="B133" t="str">
        <f>Tabel1[[#This Row],[Voornaam]]</f>
        <v>Thomas</v>
      </c>
      <c r="C133" t="str">
        <f>Tabel1[[#This Row],[Straat]]</f>
        <v>Eikenhof</v>
      </c>
      <c r="D133" t="str">
        <f>Tabel1[[#This Row],[Nummer]]</f>
        <v>2</v>
      </c>
      <c r="E133">
        <f>Tabel1[[#This Row],[Busnummer]]</f>
        <v>0</v>
      </c>
      <c r="F133" t="str">
        <f>Tabel1[[#This Row],[Postcode]]</f>
        <v>1933</v>
      </c>
      <c r="G133" t="str">
        <f>Tabel1[[#This Row],[Gemeente]]</f>
        <v>Sterrebeek</v>
      </c>
      <c r="H133">
        <f>Tabel1[[#This Row],[Datum ondertekening]]</f>
        <v>44179</v>
      </c>
      <c r="I133">
        <f>Tabel1[[#This Row],[Datum schrapping]]</f>
        <v>0</v>
      </c>
      <c r="J133" t="str">
        <f>Tabel1[[#This Row],[KBO nr]]</f>
        <v>0746826754</v>
      </c>
      <c r="K133" t="str">
        <f>Tabel1[[#This Row],[Commerciële
benaming]]</f>
        <v>Bureau d'expertises Thomas Courtens</v>
      </c>
      <c r="L133" t="str">
        <f>Tabel1[[#This Row],[E-Mailadres]]</f>
        <v>thomas.courtens@gmail.com</v>
      </c>
    </row>
    <row r="134" spans="1:12">
      <c r="A134" t="str">
        <f>Tabel1[[#This Row],[Naam]]</f>
        <v>Coussens</v>
      </c>
      <c r="B134" t="str">
        <f>Tabel1[[#This Row],[Voornaam]]</f>
        <v>Alex</v>
      </c>
      <c r="C134" t="str">
        <f>Tabel1[[#This Row],[Straat]]</f>
        <v>Koutermolenstraat</v>
      </c>
      <c r="D134" t="str">
        <f>Tabel1[[#This Row],[Nummer]]</f>
        <v>23 C</v>
      </c>
      <c r="E134">
        <f>Tabel1[[#This Row],[Busnummer]]</f>
        <v>0</v>
      </c>
      <c r="F134" t="str">
        <f>Tabel1[[#This Row],[Postcode]]</f>
        <v>8610</v>
      </c>
      <c r="G134" t="str">
        <f>Tabel1[[#This Row],[Gemeente]]</f>
        <v>Kortemark</v>
      </c>
      <c r="H134" t="str">
        <f>Tabel1[[#This Row],[Datum ondertekening]]</f>
        <v xml:space="preserve">06/05/2017 </v>
      </c>
      <c r="I134">
        <f>Tabel1[[#This Row],[Datum schrapping]]</f>
        <v>0</v>
      </c>
      <c r="J134" t="str">
        <f>Tabel1[[#This Row],[KBO nr]]</f>
        <v>0670874665</v>
      </c>
      <c r="K134" t="str">
        <f>Tabel1[[#This Row],[Commerciële
benaming]]</f>
        <v>Studie- &amp; landmeetbureau Alex Coussens</v>
      </c>
      <c r="L134" t="str">
        <f>Tabel1[[#This Row],[E-Mailadres]]</f>
        <v>alex@landmetercoussens.be</v>
      </c>
    </row>
    <row r="135" spans="1:12">
      <c r="A135" t="str">
        <f>Tabel1[[#This Row],[Naam]]</f>
        <v>Couturier</v>
      </c>
      <c r="B135" t="str">
        <f>Tabel1[[#This Row],[Voornaam]]</f>
        <v>Hilde</v>
      </c>
      <c r="C135" t="str">
        <f>Tabel1[[#This Row],[Straat]]</f>
        <v>Britselei</v>
      </c>
      <c r="D135" t="str">
        <f>Tabel1[[#This Row],[Nummer]]</f>
        <v>94</v>
      </c>
      <c r="E135" t="str">
        <f>Tabel1[[#This Row],[Busnummer]]</f>
        <v>4.1</v>
      </c>
      <c r="F135" t="str">
        <f>Tabel1[[#This Row],[Postcode]]</f>
        <v>2000</v>
      </c>
      <c r="G135" t="str">
        <f>Tabel1[[#This Row],[Gemeente]]</f>
        <v>Antwerpen</v>
      </c>
      <c r="H135">
        <f>Tabel1[[#This Row],[Datum ondertekening]]</f>
        <v>43984</v>
      </c>
      <c r="I135">
        <f>Tabel1[[#This Row],[Datum schrapping]]</f>
        <v>0</v>
      </c>
      <c r="J135" t="str">
        <f>Tabel1[[#This Row],[KBO nr]]</f>
        <v>0882692773</v>
      </c>
      <c r="K135" t="str">
        <f>Tabel1[[#This Row],[Commerciële
benaming]]</f>
        <v xml:space="preserve">Metropolitan Real Estate </v>
      </c>
      <c r="L135" t="str">
        <f>Tabel1[[#This Row],[E-Mailadres]]</f>
        <v>hilde.couturier@metropolitan.be</v>
      </c>
    </row>
    <row r="136" spans="1:12">
      <c r="A136" t="str">
        <f>Tabel1[[#This Row],[Naam]]</f>
        <v>Creemers</v>
      </c>
      <c r="B136" t="str">
        <f>Tabel1[[#This Row],[Voornaam]]</f>
        <v>Raoul</v>
      </c>
      <c r="C136" t="str">
        <f>Tabel1[[#This Row],[Straat]]</f>
        <v>Wandelstraat</v>
      </c>
      <c r="D136" t="str">
        <f>Tabel1[[#This Row],[Nummer]]</f>
        <v>24</v>
      </c>
      <c r="E136">
        <f>Tabel1[[#This Row],[Busnummer]]</f>
        <v>0</v>
      </c>
      <c r="F136" t="str">
        <f>Tabel1[[#This Row],[Postcode]]</f>
        <v>3670</v>
      </c>
      <c r="G136" t="str">
        <f>Tabel1[[#This Row],[Gemeente]]</f>
        <v>Oudsbergen</v>
      </c>
      <c r="H136" t="str">
        <f>Tabel1[[#This Row],[Datum ondertekening]]</f>
        <v>31/03/2015</v>
      </c>
      <c r="I136">
        <f>Tabel1[[#This Row],[Datum schrapping]]</f>
        <v>0</v>
      </c>
      <c r="J136" t="str">
        <f>Tabel1[[#This Row],[KBO nr]]</f>
        <v>0705757647</v>
      </c>
      <c r="K136" t="str">
        <f>Tabel1[[#This Row],[Commerciële
benaming]]</f>
        <v xml:space="preserve">BVBA Landmeter Raoul Creemers </v>
      </c>
      <c r="L136" t="str">
        <f>Tabel1[[#This Row],[E-Mailadres]]</f>
        <v>info@landmetercreemers.be</v>
      </c>
    </row>
    <row r="137" spans="1:12">
      <c r="A137" t="str">
        <f>Tabel1[[#This Row],[Naam]]</f>
        <v>Criquielion</v>
      </c>
      <c r="B137" t="str">
        <f>Tabel1[[#This Row],[Voornaam]]</f>
        <v>Johan</v>
      </c>
      <c r="C137" t="str">
        <f>Tabel1[[#This Row],[Straat]]</f>
        <v>Geraardsbergsestraat</v>
      </c>
      <c r="D137" t="str">
        <f>Tabel1[[#This Row],[Nummer]]</f>
        <v>11</v>
      </c>
      <c r="E137">
        <f>Tabel1[[#This Row],[Busnummer]]</f>
        <v>0</v>
      </c>
      <c r="F137" t="str">
        <f>Tabel1[[#This Row],[Postcode]]</f>
        <v>1570</v>
      </c>
      <c r="G137" t="str">
        <f>Tabel1[[#This Row],[Gemeente]]</f>
        <v>Galmaarden</v>
      </c>
      <c r="H137" t="str">
        <f>Tabel1[[#This Row],[Datum ondertekening]]</f>
        <v>24/03/2015</v>
      </c>
      <c r="I137">
        <f>Tabel1[[#This Row],[Datum schrapping]]</f>
        <v>0</v>
      </c>
      <c r="J137" t="str">
        <f>Tabel1[[#This Row],[KBO nr]]</f>
        <v>0887941166</v>
      </c>
      <c r="K137" t="str">
        <f>Tabel1[[#This Row],[Commerciële
benaming]]</f>
        <v xml:space="preserve">Criquielion Johan </v>
      </c>
      <c r="L137" t="str">
        <f>Tabel1[[#This Row],[E-Mailadres]]</f>
        <v>johan.criquielion@gmail.com</v>
      </c>
    </row>
    <row r="138" spans="1:12">
      <c r="A138" t="str">
        <f>Tabel1[[#This Row],[Naam]]</f>
        <v>Culus</v>
      </c>
      <c r="B138" t="str">
        <f>Tabel1[[#This Row],[Voornaam]]</f>
        <v>André</v>
      </c>
      <c r="C138" t="str">
        <f>Tabel1[[#This Row],[Straat]]</f>
        <v>Kastanjedreef</v>
      </c>
      <c r="D138" t="str">
        <f>Tabel1[[#This Row],[Nummer]]</f>
        <v>16</v>
      </c>
      <c r="E138">
        <f>Tabel1[[#This Row],[Busnummer]]</f>
        <v>0</v>
      </c>
      <c r="F138" t="str">
        <f>Tabel1[[#This Row],[Postcode]]</f>
        <v>1600</v>
      </c>
      <c r="G138" t="str">
        <f>Tabel1[[#This Row],[Gemeente]]</f>
        <v>Sint-Pieters-Leeuw</v>
      </c>
      <c r="H138" t="str">
        <f>Tabel1[[#This Row],[Datum ondertekening]]</f>
        <v>06/05/2015</v>
      </c>
      <c r="I138">
        <f>Tabel1[[#This Row],[Datum schrapping]]</f>
        <v>0</v>
      </c>
      <c r="J138" t="str">
        <f>Tabel1[[#This Row],[KBO nr]]</f>
        <v>0747141708</v>
      </c>
      <c r="K138" t="str">
        <f>Tabel1[[#This Row],[Commerciële
benaming]]</f>
        <v xml:space="preserve">Culus Andre </v>
      </c>
      <c r="L138" t="str">
        <f>Tabel1[[#This Row],[E-Mailadres]]</f>
        <v>ac@2a-xpert.be</v>
      </c>
    </row>
    <row r="139" spans="1:12">
      <c r="A139" t="str">
        <f>Tabel1[[#This Row],[Naam]]</f>
        <v>Cuppens</v>
      </c>
      <c r="B139" t="str">
        <f>Tabel1[[#This Row],[Voornaam]]</f>
        <v>Wouter</v>
      </c>
      <c r="C139" t="str">
        <f>Tabel1[[#This Row],[Straat]]</f>
        <v>Oude Kleerkopersstraat</v>
      </c>
      <c r="D139" t="str">
        <f>Tabel1[[#This Row],[Nummer]]</f>
        <v>28</v>
      </c>
      <c r="E139">
        <f>Tabel1[[#This Row],[Busnummer]]</f>
        <v>0</v>
      </c>
      <c r="F139" t="str">
        <f>Tabel1[[#This Row],[Postcode]]</f>
        <v>3300</v>
      </c>
      <c r="G139" t="str">
        <f>Tabel1[[#This Row],[Gemeente]]</f>
        <v>Tienen</v>
      </c>
      <c r="H139">
        <f>Tabel1[[#This Row],[Datum ondertekening]]</f>
        <v>44230</v>
      </c>
      <c r="I139">
        <f>Tabel1[[#This Row],[Datum schrapping]]</f>
        <v>0</v>
      </c>
      <c r="J139" t="str">
        <f>Tabel1[[#This Row],[KBO nr]]</f>
        <v>0859543130</v>
      </c>
      <c r="K139" t="str">
        <f>Tabel1[[#This Row],[Commerciële
benaming]]</f>
        <v>Wouter Cuppens</v>
      </c>
      <c r="L139" t="str">
        <f>Tabel1[[#This Row],[E-Mailadres]]</f>
        <v>info@woutercuppens.be</v>
      </c>
    </row>
    <row r="140" spans="1:12">
      <c r="A140" t="str">
        <f>Tabel1[[#This Row],[Naam]]</f>
        <v xml:space="preserve">Cuyt </v>
      </c>
      <c r="B140" t="str">
        <f>Tabel1[[#This Row],[Voornaam]]</f>
        <v>Eric</v>
      </c>
      <c r="C140" t="str">
        <f>Tabel1[[#This Row],[Straat]]</f>
        <v xml:space="preserve">Meerstraat </v>
      </c>
      <c r="D140" t="str">
        <f>Tabel1[[#This Row],[Nummer]]</f>
        <v>7</v>
      </c>
      <c r="E140">
        <f>Tabel1[[#This Row],[Busnummer]]</f>
        <v>0</v>
      </c>
      <c r="F140" t="str">
        <f>Tabel1[[#This Row],[Postcode]]</f>
        <v>2880</v>
      </c>
      <c r="G140" t="str">
        <f>Tabel1[[#This Row],[Gemeente]]</f>
        <v>Bornem</v>
      </c>
      <c r="H140">
        <f>Tabel1[[#This Row],[Datum ondertekening]]</f>
        <v>43310</v>
      </c>
      <c r="I140">
        <f>Tabel1[[#This Row],[Datum schrapping]]</f>
        <v>0</v>
      </c>
      <c r="J140" t="str">
        <f>Tabel1[[#This Row],[KBO nr]]</f>
        <v>0832843582</v>
      </c>
      <c r="K140" t="str">
        <f>Tabel1[[#This Row],[Commerciële
benaming]]</f>
        <v>Eric Cuyt Concept</v>
      </c>
      <c r="L140" t="str">
        <f>Tabel1[[#This Row],[E-Mailadres]]</f>
        <v>cuyt.eric1961@gmail.com</v>
      </c>
    </row>
    <row r="141" spans="1:12">
      <c r="A141" t="str">
        <f>Tabel1[[#This Row],[Naam]]</f>
        <v>Daems</v>
      </c>
      <c r="B141" t="str">
        <f>Tabel1[[#This Row],[Voornaam]]</f>
        <v>Eddy</v>
      </c>
      <c r="C141" t="str">
        <f>Tabel1[[#This Row],[Straat]]</f>
        <v>Langstraat</v>
      </c>
      <c r="D141" t="str">
        <f>Tabel1[[#This Row],[Nummer]]</f>
        <v>104</v>
      </c>
      <c r="E141">
        <f>Tabel1[[#This Row],[Busnummer]]</f>
        <v>0</v>
      </c>
      <c r="F141" t="str">
        <f>Tabel1[[#This Row],[Postcode]]</f>
        <v>2440</v>
      </c>
      <c r="G141" t="str">
        <f>Tabel1[[#This Row],[Gemeente]]</f>
        <v>Geel</v>
      </c>
      <c r="H141" t="str">
        <f>Tabel1[[#This Row],[Datum ondertekening]]</f>
        <v>07/03/2017</v>
      </c>
      <c r="I141">
        <f>Tabel1[[#This Row],[Datum schrapping]]</f>
        <v>0</v>
      </c>
      <c r="J141" t="str">
        <f>Tabel1[[#This Row],[KBO nr]]</f>
        <v>0731154425</v>
      </c>
      <c r="K141" t="str">
        <f>Tabel1[[#This Row],[Commerciële
benaming]]</f>
        <v xml:space="preserve">Daems Eddy </v>
      </c>
      <c r="L141" t="str">
        <f>Tabel1[[#This Row],[E-Mailadres]]</f>
        <v>Landmeter.ed@gmail.com</v>
      </c>
    </row>
    <row r="142" spans="1:12">
      <c r="A142" t="str">
        <f>Tabel1[[#This Row],[Naam]]</f>
        <v>Daenen</v>
      </c>
      <c r="B142" t="str">
        <f>Tabel1[[#This Row],[Voornaam]]</f>
        <v>Roger</v>
      </c>
      <c r="C142" t="str">
        <f>Tabel1[[#This Row],[Straat]]</f>
        <v>Galgestraat</v>
      </c>
      <c r="D142" t="str">
        <f>Tabel1[[#This Row],[Nummer]]</f>
        <v>99</v>
      </c>
      <c r="E142">
        <f>Tabel1[[#This Row],[Busnummer]]</f>
        <v>0</v>
      </c>
      <c r="F142" t="str">
        <f>Tabel1[[#This Row],[Postcode]]</f>
        <v>3300</v>
      </c>
      <c r="G142" t="str">
        <f>Tabel1[[#This Row],[Gemeente]]</f>
        <v>Tienen</v>
      </c>
      <c r="H142" t="str">
        <f>Tabel1[[#This Row],[Datum ondertekening]]</f>
        <v>08/01/2016</v>
      </c>
      <c r="I142">
        <f>Tabel1[[#This Row],[Datum schrapping]]</f>
        <v>0</v>
      </c>
      <c r="J142" t="str">
        <f>Tabel1[[#This Row],[KBO nr]]</f>
        <v>0641124864</v>
      </c>
      <c r="K142" t="str">
        <f>Tabel1[[#This Row],[Commerciële
benaming]]</f>
        <v xml:space="preserve">Daenen Roger </v>
      </c>
      <c r="L142" t="str">
        <f>Tabel1[[#This Row],[E-Mailadres]]</f>
        <v>roger.daenen@gmail.com</v>
      </c>
    </row>
    <row r="143" spans="1:12">
      <c r="A143" t="str">
        <f>Tabel1[[#This Row],[Naam]]</f>
        <v>Daeninck</v>
      </c>
      <c r="B143" t="str">
        <f>Tabel1[[#This Row],[Voornaam]]</f>
        <v>Michel</v>
      </c>
      <c r="C143" t="str">
        <f>Tabel1[[#This Row],[Straat]]</f>
        <v>Wittemoer</v>
      </c>
      <c r="D143" t="str">
        <f>Tabel1[[#This Row],[Nummer]]</f>
        <v>33</v>
      </c>
      <c r="E143">
        <f>Tabel1[[#This Row],[Busnummer]]</f>
        <v>0</v>
      </c>
      <c r="F143" t="str">
        <f>Tabel1[[#This Row],[Postcode]]</f>
        <v>9940</v>
      </c>
      <c r="G143" t="str">
        <f>Tabel1[[#This Row],[Gemeente]]</f>
        <v>Sleidinge</v>
      </c>
      <c r="H143" t="str">
        <f>Tabel1[[#This Row],[Datum ondertekening]]</f>
        <v>14/04/2015</v>
      </c>
      <c r="I143">
        <f>Tabel1[[#This Row],[Datum schrapping]]</f>
        <v>0</v>
      </c>
      <c r="J143" t="str">
        <f>Tabel1[[#This Row],[KBO nr]]</f>
        <v>0476811616</v>
      </c>
      <c r="K143" t="str">
        <f>Tabel1[[#This Row],[Commerciële
benaming]]</f>
        <v>Landmeetkundig bureau Daeninck - Audenaert</v>
      </c>
      <c r="L143" t="str">
        <f>Tabel1[[#This Row],[E-Mailadres]]</f>
        <v>michel@lbda.be</v>
      </c>
    </row>
    <row r="144" spans="1:12">
      <c r="A144" t="str">
        <f>Tabel1[[#This Row],[Naam]]</f>
        <v>Danneels</v>
      </c>
      <c r="B144" t="str">
        <f>Tabel1[[#This Row],[Voornaam]]</f>
        <v>Jens</v>
      </c>
      <c r="C144" t="str">
        <f>Tabel1[[#This Row],[Straat]]</f>
        <v>Vannekenstraat</v>
      </c>
      <c r="D144" t="str">
        <f>Tabel1[[#This Row],[Nummer]]</f>
        <v>1</v>
      </c>
      <c r="E144">
        <f>Tabel1[[#This Row],[Busnummer]]</f>
        <v>0</v>
      </c>
      <c r="F144" t="str">
        <f>Tabel1[[#This Row],[Postcode]]</f>
        <v>8750</v>
      </c>
      <c r="G144" t="str">
        <f>Tabel1[[#This Row],[Gemeente]]</f>
        <v>Wingene</v>
      </c>
      <c r="H144" t="str">
        <f>Tabel1[[#This Row],[Datum ondertekening]]</f>
        <v>22/08/2019</v>
      </c>
      <c r="I144">
        <f>Tabel1[[#This Row],[Datum schrapping]]</f>
        <v>0</v>
      </c>
      <c r="J144" t="str">
        <f>Tabel1[[#This Row],[KBO nr]]</f>
        <v>0732736020</v>
      </c>
      <c r="K144" t="str">
        <f>Tabel1[[#This Row],[Commerciële
benaming]]</f>
        <v>BV Jens Danneels Landmeter-Expert</v>
      </c>
      <c r="L144" t="str">
        <f>Tabel1[[#This Row],[E-Mailadres]]</f>
        <v>jens@landmeterdanneels.be</v>
      </c>
    </row>
    <row r="145" spans="1:12">
      <c r="A145" t="str">
        <f>Tabel1[[#This Row],[Naam]]</f>
        <v>Daveloose</v>
      </c>
      <c r="B145" t="str">
        <f>Tabel1[[#This Row],[Voornaam]]</f>
        <v>Wouter</v>
      </c>
      <c r="C145" t="str">
        <f>Tabel1[[#This Row],[Straat]]</f>
        <v>Rijkeveldstraat</v>
      </c>
      <c r="D145" t="str">
        <f>Tabel1[[#This Row],[Nummer]]</f>
        <v>39</v>
      </c>
      <c r="E145">
        <f>Tabel1[[#This Row],[Busnummer]]</f>
        <v>0</v>
      </c>
      <c r="F145" t="str">
        <f>Tabel1[[#This Row],[Postcode]]</f>
        <v>8310</v>
      </c>
      <c r="G145" t="str">
        <f>Tabel1[[#This Row],[Gemeente]]</f>
        <v>Assebroek</v>
      </c>
      <c r="H145" t="str">
        <f>Tabel1[[#This Row],[Datum ondertekening]]</f>
        <v>05/06/2015</v>
      </c>
      <c r="I145">
        <f>Tabel1[[#This Row],[Datum schrapping]]</f>
        <v>0</v>
      </c>
      <c r="J145" t="str">
        <f>Tabel1[[#This Row],[KBO nr]]</f>
        <v>0789101928</v>
      </c>
      <c r="K145" t="str">
        <f>Tabel1[[#This Row],[Commerciële
benaming]]</f>
        <v>Expertisebureau Daveloose &amp; zoon</v>
      </c>
      <c r="L145" t="str">
        <f>Tabel1[[#This Row],[E-Mailadres]]</f>
        <v>wouter.daveloose@telenet.be</v>
      </c>
    </row>
    <row r="146" spans="1:12">
      <c r="A146" t="str">
        <f>Tabel1[[#This Row],[Naam]]</f>
        <v>David</v>
      </c>
      <c r="B146" t="str">
        <f>Tabel1[[#This Row],[Voornaam]]</f>
        <v>Elke</v>
      </c>
      <c r="C146" t="str">
        <f>Tabel1[[#This Row],[Straat]]</f>
        <v>Dorpsstraat</v>
      </c>
      <c r="D146" t="str">
        <f>Tabel1[[#This Row],[Nummer]]</f>
        <v>62</v>
      </c>
      <c r="E146">
        <f>Tabel1[[#This Row],[Busnummer]]</f>
        <v>0</v>
      </c>
      <c r="F146" t="str">
        <f>Tabel1[[#This Row],[Postcode]]</f>
        <v>8340</v>
      </c>
      <c r="G146" t="str">
        <f>Tabel1[[#This Row],[Gemeente]]</f>
        <v>Sijsele - Damme</v>
      </c>
      <c r="H146">
        <f>Tabel1[[#This Row],[Datum ondertekening]]</f>
        <v>44344</v>
      </c>
      <c r="I146">
        <f>Tabel1[[#This Row],[Datum schrapping]]</f>
        <v>0</v>
      </c>
      <c r="J146" t="str">
        <f>Tabel1[[#This Row],[KBO nr]]</f>
        <v>0479537415</v>
      </c>
      <c r="K146" t="str">
        <f>Tabel1[[#This Row],[Commerciële
benaming]]</f>
        <v>Lameire Vastgoed bv</v>
      </c>
      <c r="L146" t="str">
        <f>Tabel1[[#This Row],[E-Mailadres]]</f>
        <v>info@lameirevastgoed.be</v>
      </c>
    </row>
    <row r="147" spans="1:12">
      <c r="A147" t="str">
        <f>Tabel1[[#This Row],[Naam]]</f>
        <v>De Backer</v>
      </c>
      <c r="B147" t="str">
        <f>Tabel1[[#This Row],[Voornaam]]</f>
        <v>Isaak</v>
      </c>
      <c r="C147" t="str">
        <f>Tabel1[[#This Row],[Straat]]</f>
        <v>Goedheidstraat</v>
      </c>
      <c r="D147" t="str">
        <f>Tabel1[[#This Row],[Nummer]]</f>
        <v>29</v>
      </c>
      <c r="E147">
        <f>Tabel1[[#This Row],[Busnummer]]</f>
        <v>0</v>
      </c>
      <c r="F147" t="str">
        <f>Tabel1[[#This Row],[Postcode]]</f>
        <v>8400</v>
      </c>
      <c r="G147" t="str">
        <f>Tabel1[[#This Row],[Gemeente]]</f>
        <v>Oostende</v>
      </c>
      <c r="H147">
        <f>Tabel1[[#This Row],[Datum ondertekening]]</f>
        <v>44321</v>
      </c>
      <c r="I147">
        <f>Tabel1[[#This Row],[Datum schrapping]]</f>
        <v>0</v>
      </c>
      <c r="J147" t="str">
        <f>Tabel1[[#This Row],[KBO nr]]</f>
        <v>0761735555</v>
      </c>
      <c r="K147" t="str">
        <f>Tabel1[[#This Row],[Commerciële
benaming]]</f>
        <v>Isaak De Backer</v>
      </c>
      <c r="L147" t="str">
        <f>Tabel1[[#This Row],[E-Mailadres]]</f>
        <v>isaakdebacker@gmail.com</v>
      </c>
    </row>
    <row r="148" spans="1:12">
      <c r="A148" t="str">
        <f>Tabel1[[#This Row],[Naam]]</f>
        <v>De Baere</v>
      </c>
      <c r="B148" t="str">
        <f>Tabel1[[#This Row],[Voornaam]]</f>
        <v>Kevin</v>
      </c>
      <c r="C148" t="str">
        <f>Tabel1[[#This Row],[Straat]]</f>
        <v xml:space="preserve">Edouard Jolystraat </v>
      </c>
      <c r="D148" t="str">
        <f>Tabel1[[#This Row],[Nummer]]</f>
        <v>14</v>
      </c>
      <c r="E148">
        <f>Tabel1[[#This Row],[Busnummer]]</f>
        <v>0</v>
      </c>
      <c r="F148" t="str">
        <f>Tabel1[[#This Row],[Postcode]]</f>
        <v>9600</v>
      </c>
      <c r="G148" t="str">
        <f>Tabel1[[#This Row],[Gemeente]]</f>
        <v>Ronse</v>
      </c>
      <c r="H148" t="str">
        <f>Tabel1[[#This Row],[Datum ondertekening]]</f>
        <v>12/08/2019</v>
      </c>
      <c r="I148">
        <f>Tabel1[[#This Row],[Datum schrapping]]</f>
        <v>0</v>
      </c>
      <c r="J148" t="str">
        <f>Tabel1[[#This Row],[KBO nr]]</f>
        <v>0894001389</v>
      </c>
      <c r="K148" t="str">
        <f>Tabel1[[#This Row],[Commerciële
benaming]]</f>
        <v>Kevin De Baere</v>
      </c>
      <c r="L148" t="str">
        <f>Tabel1[[#This Row],[E-Mailadres]]</f>
        <v>info@landmeterdebaere.be</v>
      </c>
    </row>
    <row r="149" spans="1:12">
      <c r="A149" t="str">
        <f>Tabel1[[#This Row],[Naam]]</f>
        <v>De Beule</v>
      </c>
      <c r="B149" t="str">
        <f>Tabel1[[#This Row],[Voornaam]]</f>
        <v>René</v>
      </c>
      <c r="C149" t="str">
        <f>Tabel1[[#This Row],[Straat]]</f>
        <v>Damstraat</v>
      </c>
      <c r="D149" t="str">
        <f>Tabel1[[#This Row],[Nummer]]</f>
        <v>5</v>
      </c>
      <c r="E149">
        <f>Tabel1[[#This Row],[Busnummer]]</f>
        <v>0</v>
      </c>
      <c r="F149" t="str">
        <f>Tabel1[[#This Row],[Postcode]]</f>
        <v>9220</v>
      </c>
      <c r="G149" t="str">
        <f>Tabel1[[#This Row],[Gemeente]]</f>
        <v>Hamme</v>
      </c>
      <c r="H149">
        <f>Tabel1[[#This Row],[Datum ondertekening]]</f>
        <v>43320</v>
      </c>
      <c r="I149">
        <f>Tabel1[[#This Row],[Datum schrapping]]</f>
        <v>0</v>
      </c>
      <c r="J149" t="str">
        <f>Tabel1[[#This Row],[KBO nr]]</f>
        <v>0838855505</v>
      </c>
      <c r="K149" t="str">
        <f>Tabel1[[#This Row],[Commerciële
benaming]]</f>
        <v>BVBA DBK vastgoed</v>
      </c>
      <c r="L149" t="str">
        <f>Tabel1[[#This Row],[E-Mailadres]]</f>
        <v>info@dkbvastgoed.be</v>
      </c>
    </row>
    <row r="150" spans="1:12">
      <c r="A150" t="str">
        <f>Tabel1[[#This Row],[Naam]]</f>
        <v>De Bisschop</v>
      </c>
      <c r="B150" t="str">
        <f>Tabel1[[#This Row],[Voornaam]]</f>
        <v>Jan</v>
      </c>
      <c r="C150" t="str">
        <f>Tabel1[[#This Row],[Straat]]</f>
        <v xml:space="preserve">Kalkovenlaan </v>
      </c>
      <c r="D150" t="str">
        <f>Tabel1[[#This Row],[Nummer]]</f>
        <v>77</v>
      </c>
      <c r="E150">
        <f>Tabel1[[#This Row],[Busnummer]]</f>
        <v>0</v>
      </c>
      <c r="F150" t="str">
        <f>Tabel1[[#This Row],[Postcode]]</f>
        <v>1785</v>
      </c>
      <c r="G150" t="str">
        <f>Tabel1[[#This Row],[Gemeente]]</f>
        <v>Merchtem</v>
      </c>
      <c r="H150" t="str">
        <f>Tabel1[[#This Row],[Datum ondertekening]]</f>
        <v>19/01/2018</v>
      </c>
      <c r="I150">
        <f>Tabel1[[#This Row],[Datum schrapping]]</f>
        <v>0</v>
      </c>
      <c r="J150" t="str">
        <f>Tabel1[[#This Row],[KBO nr]]</f>
        <v>0472354762</v>
      </c>
      <c r="K150" t="str">
        <f>Tabel1[[#This Row],[Commerciële
benaming]]</f>
        <v>Optio</v>
      </c>
      <c r="L150" t="str">
        <f>Tabel1[[#This Row],[E-Mailadres]]</f>
        <v>jan@optio.be</v>
      </c>
    </row>
    <row r="151" spans="1:12">
      <c r="A151" t="str">
        <f>Tabel1[[#This Row],[Naam]]</f>
        <v>De Bisschop</v>
      </c>
      <c r="B151" t="str">
        <f>Tabel1[[#This Row],[Voornaam]]</f>
        <v>Theo</v>
      </c>
      <c r="C151" t="str">
        <f>Tabel1[[#This Row],[Straat]]</f>
        <v xml:space="preserve">Kalkovenlaan </v>
      </c>
      <c r="D151" t="str">
        <f>Tabel1[[#This Row],[Nummer]]</f>
        <v>77</v>
      </c>
      <c r="E151">
        <f>Tabel1[[#This Row],[Busnummer]]</f>
        <v>0</v>
      </c>
      <c r="F151" t="str">
        <f>Tabel1[[#This Row],[Postcode]]</f>
        <v>1785</v>
      </c>
      <c r="G151" t="str">
        <f>Tabel1[[#This Row],[Gemeente]]</f>
        <v>Merchtem</v>
      </c>
      <c r="H151" t="str">
        <f>Tabel1[[#This Row],[Datum ondertekening]]</f>
        <v>03/04/2015</v>
      </c>
      <c r="I151">
        <f>Tabel1[[#This Row],[Datum schrapping]]</f>
        <v>0</v>
      </c>
      <c r="J151" t="str">
        <f>Tabel1[[#This Row],[KBO nr]]</f>
        <v>0808419279</v>
      </c>
      <c r="K151" t="str">
        <f>Tabel1[[#This Row],[Commerciële
benaming]]</f>
        <v>BVBA De Bisschop &amp; Geerts</v>
      </c>
      <c r="L151" t="str">
        <f>Tabel1[[#This Row],[E-Mailadres]]</f>
        <v>info@db-g.be</v>
      </c>
    </row>
    <row r="152" spans="1:12">
      <c r="A152" t="str">
        <f>Tabel1[[#This Row],[Naam]]</f>
        <v>De Bondt</v>
      </c>
      <c r="B152" t="str">
        <f>Tabel1[[#This Row],[Voornaam]]</f>
        <v>Pieter</v>
      </c>
      <c r="C152" t="str">
        <f>Tabel1[[#This Row],[Straat]]</f>
        <v>Bergstraat</v>
      </c>
      <c r="D152" t="str">
        <f>Tabel1[[#This Row],[Nummer]]</f>
        <v>21</v>
      </c>
      <c r="E152">
        <f>Tabel1[[#This Row],[Busnummer]]</f>
        <v>0</v>
      </c>
      <c r="F152" t="str">
        <f>Tabel1[[#This Row],[Postcode]]</f>
        <v>2861</v>
      </c>
      <c r="G152" t="str">
        <f>Tabel1[[#This Row],[Gemeente]]</f>
        <v>Sint-Katelijne-Waver</v>
      </c>
      <c r="H152" t="str">
        <f>Tabel1[[#This Row],[Datum ondertekening]]</f>
        <v>11/04/2015</v>
      </c>
      <c r="I152">
        <f>Tabel1[[#This Row],[Datum schrapping]]</f>
        <v>0</v>
      </c>
      <c r="J152" t="str">
        <f>Tabel1[[#This Row],[KBO nr]]</f>
        <v>0424587509</v>
      </c>
      <c r="K152" t="str">
        <f>Tabel1[[#This Row],[Commerciële
benaming]]</f>
        <v xml:space="preserve">BVBA Lithas </v>
      </c>
      <c r="L152" t="str">
        <f>Tabel1[[#This Row],[E-Mailadres]]</f>
        <v>debondtpieter@skynet.be</v>
      </c>
    </row>
    <row r="153" spans="1:12">
      <c r="A153" t="str">
        <f>Tabel1[[#This Row],[Naam]]</f>
        <v>De Brabander</v>
      </c>
      <c r="B153" t="str">
        <f>Tabel1[[#This Row],[Voornaam]]</f>
        <v>Luc</v>
      </c>
      <c r="C153" t="str">
        <f>Tabel1[[#This Row],[Straat]]</f>
        <v>Esenweg</v>
      </c>
      <c r="D153" t="str">
        <f>Tabel1[[#This Row],[Nummer]]</f>
        <v>228</v>
      </c>
      <c r="E153">
        <f>Tabel1[[#This Row],[Busnummer]]</f>
        <v>0</v>
      </c>
      <c r="F153" t="str">
        <f>Tabel1[[#This Row],[Postcode]]</f>
        <v>8600</v>
      </c>
      <c r="G153" t="str">
        <f>Tabel1[[#This Row],[Gemeente]]</f>
        <v>Diksmuide</v>
      </c>
      <c r="H153" t="str">
        <f>Tabel1[[#This Row],[Datum ondertekening]]</f>
        <v>10/04/2015</v>
      </c>
      <c r="I153">
        <f>Tabel1[[#This Row],[Datum schrapping]]</f>
        <v>0</v>
      </c>
      <c r="J153" t="str">
        <f>Tabel1[[#This Row],[KBO nr]]</f>
        <v>0435500603</v>
      </c>
      <c r="K153" t="str">
        <f>Tabel1[[#This Row],[Commerciële
benaming]]</f>
        <v>BVBA Landmetersbureel De Brabander</v>
      </c>
      <c r="L153" t="str">
        <f>Tabel1[[#This Row],[E-Mailadres]]</f>
        <v>info@landmetersbureel.be</v>
      </c>
    </row>
    <row r="154" spans="1:12">
      <c r="A154" t="str">
        <f>Tabel1[[#This Row],[Naam]]</f>
        <v>De Brabandere</v>
      </c>
      <c r="B154" t="str">
        <f>Tabel1[[#This Row],[Voornaam]]</f>
        <v>Christian</v>
      </c>
      <c r="C154" t="str">
        <f>Tabel1[[#This Row],[Straat]]</f>
        <v>Mullemstraat</v>
      </c>
      <c r="D154" t="str">
        <f>Tabel1[[#This Row],[Nummer]]</f>
        <v>20</v>
      </c>
      <c r="E154" t="str">
        <f>Tabel1[[#This Row],[Busnummer]]</f>
        <v>b</v>
      </c>
      <c r="F154" t="str">
        <f>Tabel1[[#This Row],[Postcode]]</f>
        <v>9700</v>
      </c>
      <c r="G154" t="str">
        <f>Tabel1[[#This Row],[Gemeente]]</f>
        <v>Mullem</v>
      </c>
      <c r="H154" t="str">
        <f>Tabel1[[#This Row],[Datum ondertekening]]</f>
        <v>18/12/2018</v>
      </c>
      <c r="I154">
        <f>Tabel1[[#This Row],[Datum schrapping]]</f>
        <v>0</v>
      </c>
      <c r="J154" t="str">
        <f>Tabel1[[#This Row],[KBO nr]]</f>
        <v>0564973233</v>
      </c>
      <c r="K154" t="str">
        <f>Tabel1[[#This Row],[Commerciële
benaming]]</f>
        <v>Immo-Perfect</v>
      </c>
      <c r="L154" t="str">
        <f>Tabel1[[#This Row],[E-Mailadres]]</f>
        <v>info@immo-perfect.be</v>
      </c>
    </row>
    <row r="155" spans="1:12">
      <c r="A155" t="str">
        <f>Tabel1[[#This Row],[Naam]]</f>
        <v>De Bruycker</v>
      </c>
      <c r="B155" t="str">
        <f>Tabel1[[#This Row],[Voornaam]]</f>
        <v>Didier</v>
      </c>
      <c r="C155" t="str">
        <f>Tabel1[[#This Row],[Straat]]</f>
        <v>Steenweg naar Oudegem</v>
      </c>
      <c r="D155" t="str">
        <f>Tabel1[[#This Row],[Nummer]]</f>
        <v>136</v>
      </c>
      <c r="E155" t="str">
        <f>Tabel1[[#This Row],[Busnummer]]</f>
        <v>b 3.1</v>
      </c>
      <c r="F155" t="str">
        <f>Tabel1[[#This Row],[Postcode]]</f>
        <v>9308</v>
      </c>
      <c r="G155" t="str">
        <f>Tabel1[[#This Row],[Gemeente]]</f>
        <v>Gijzegem</v>
      </c>
      <c r="H155">
        <f>Tabel1[[#This Row],[Datum ondertekening]]</f>
        <v>44082</v>
      </c>
      <c r="I155">
        <f>Tabel1[[#This Row],[Datum schrapping]]</f>
        <v>0</v>
      </c>
      <c r="J155" t="str">
        <f>Tabel1[[#This Row],[KBO nr]]</f>
        <v>0541432620</v>
      </c>
      <c r="K155" t="str">
        <f>Tabel1[[#This Row],[Commerciële
benaming]]</f>
        <v>DB Services BV</v>
      </c>
      <c r="L155" t="str">
        <f>Tabel1[[#This Row],[E-Mailadres]]</f>
        <v>info@db-vastgoedexpertise.be</v>
      </c>
    </row>
    <row r="156" spans="1:12">
      <c r="A156" t="str">
        <f>Tabel1[[#This Row],[Naam]]</f>
        <v>De Burghgraeve</v>
      </c>
      <c r="B156" t="str">
        <f>Tabel1[[#This Row],[Voornaam]]</f>
        <v>Delfien</v>
      </c>
      <c r="C156" t="str">
        <f>Tabel1[[#This Row],[Straat]]</f>
        <v xml:space="preserve">Kleine veldstraat </v>
      </c>
      <c r="D156" t="str">
        <f>Tabel1[[#This Row],[Nummer]]</f>
        <v>34 A</v>
      </c>
      <c r="E156">
        <f>Tabel1[[#This Row],[Busnummer]]</f>
        <v>0</v>
      </c>
      <c r="F156" t="str">
        <f>Tabel1[[#This Row],[Postcode]]</f>
        <v>8840</v>
      </c>
      <c r="G156" t="str">
        <f>Tabel1[[#This Row],[Gemeente]]</f>
        <v>Staden</v>
      </c>
      <c r="H156" t="str">
        <f>Tabel1[[#This Row],[Datum ondertekening]]</f>
        <v>29/01/2016</v>
      </c>
      <c r="I156">
        <f>Tabel1[[#This Row],[Datum schrapping]]</f>
        <v>0</v>
      </c>
      <c r="J156" t="str">
        <f>Tabel1[[#This Row],[KBO nr]]</f>
        <v>0846628272</v>
      </c>
      <c r="K156" t="str">
        <f>Tabel1[[#This Row],[Commerciële
benaming]]</f>
        <v>Landmeter De Burghgraeve</v>
      </c>
      <c r="L156" t="str">
        <f>Tabel1[[#This Row],[E-Mailadres]]</f>
        <v>info@landmeter-deburghgraeve.be</v>
      </c>
    </row>
    <row r="157" spans="1:12">
      <c r="A157" t="str">
        <f>Tabel1[[#This Row],[Naam]]</f>
        <v xml:space="preserve">De Buyser </v>
      </c>
      <c r="B157" t="str">
        <f>Tabel1[[#This Row],[Voornaam]]</f>
        <v>Dirk</v>
      </c>
      <c r="C157" t="str">
        <f>Tabel1[[#This Row],[Straat]]</f>
        <v>Lindenhof</v>
      </c>
      <c r="D157" t="str">
        <f>Tabel1[[#This Row],[Nummer]]</f>
        <v>37</v>
      </c>
      <c r="E157">
        <f>Tabel1[[#This Row],[Busnummer]]</f>
        <v>0</v>
      </c>
      <c r="F157" t="str">
        <f>Tabel1[[#This Row],[Postcode]]</f>
        <v>8377</v>
      </c>
      <c r="G157" t="str">
        <f>Tabel1[[#This Row],[Gemeente]]</f>
        <v>Zuienkerke</v>
      </c>
      <c r="H157" t="str">
        <f>Tabel1[[#This Row],[Datum ondertekening]]</f>
        <v>25/01/2018</v>
      </c>
      <c r="I157">
        <f>Tabel1[[#This Row],[Datum schrapping]]</f>
        <v>0</v>
      </c>
      <c r="J157" t="str">
        <f>Tabel1[[#This Row],[KBO nr]]</f>
        <v>0812184364</v>
      </c>
      <c r="K157" t="str">
        <f>Tabel1[[#This Row],[Commerciële
benaming]]</f>
        <v>Landmeetkantoor DE BUYSER</v>
      </c>
      <c r="L157" t="str">
        <f>Tabel1[[#This Row],[E-Mailadres]]</f>
        <v>landmeterdebuyser@gmail.com</v>
      </c>
    </row>
    <row r="158" spans="1:12">
      <c r="A158" t="str">
        <f>Tabel1[[#This Row],[Naam]]</f>
        <v>De Cat</v>
      </c>
      <c r="B158" t="str">
        <f>Tabel1[[#This Row],[Voornaam]]</f>
        <v>Rutger</v>
      </c>
      <c r="C158" t="str">
        <f>Tabel1[[#This Row],[Straat]]</f>
        <v xml:space="preserve">Booischotsestraat </v>
      </c>
      <c r="D158" t="str">
        <f>Tabel1[[#This Row],[Nummer]]</f>
        <v>45</v>
      </c>
      <c r="E158">
        <f>Tabel1[[#This Row],[Busnummer]]</f>
        <v>0</v>
      </c>
      <c r="F158" t="str">
        <f>Tabel1[[#This Row],[Postcode]]</f>
        <v>2235</v>
      </c>
      <c r="G158" t="str">
        <f>Tabel1[[#This Row],[Gemeente]]</f>
        <v>Houtvenne</v>
      </c>
      <c r="H158" t="str">
        <f>Tabel1[[#This Row],[Datum ondertekening]]</f>
        <v>25/06/2019</v>
      </c>
      <c r="I158">
        <f>Tabel1[[#This Row],[Datum schrapping]]</f>
        <v>0</v>
      </c>
      <c r="J158" t="str">
        <f>Tabel1[[#This Row],[KBO nr]]</f>
        <v>0566982618</v>
      </c>
      <c r="K158" t="str">
        <f>Tabel1[[#This Row],[Commerciële
benaming]]</f>
        <v>BVBA Vastgoed De Cat</v>
      </c>
      <c r="L158" t="str">
        <f>Tabel1[[#This Row],[E-Mailadres]]</f>
        <v>info@vandenvonder-decat.be</v>
      </c>
    </row>
    <row r="159" spans="1:12">
      <c r="A159" t="str">
        <f>Tabel1[[#This Row],[Naam]]</f>
        <v>De Clippel</v>
      </c>
      <c r="B159" t="str">
        <f>Tabel1[[#This Row],[Voornaam]]</f>
        <v>Jan</v>
      </c>
      <c r="C159" t="str">
        <f>Tabel1[[#This Row],[Straat]]</f>
        <v>Deinzestraat</v>
      </c>
      <c r="D159" t="str">
        <f>Tabel1[[#This Row],[Nummer]]</f>
        <v>231</v>
      </c>
      <c r="E159">
        <f>Tabel1[[#This Row],[Busnummer]]</f>
        <v>0</v>
      </c>
      <c r="F159" t="str">
        <f>Tabel1[[#This Row],[Postcode]]</f>
        <v>9700</v>
      </c>
      <c r="G159" t="str">
        <f>Tabel1[[#This Row],[Gemeente]]</f>
        <v>Oudenaarde</v>
      </c>
      <c r="H159" t="str">
        <f>Tabel1[[#This Row],[Datum ondertekening]]</f>
        <v>08/05/2019</v>
      </c>
      <c r="I159">
        <f>Tabel1[[#This Row],[Datum schrapping]]</f>
        <v>0</v>
      </c>
      <c r="J159" t="str">
        <f>Tabel1[[#This Row],[KBO nr]]</f>
        <v>0644368228</v>
      </c>
      <c r="K159" t="str">
        <f>Tabel1[[#This Row],[Commerciële
benaming]]</f>
        <v>JDC</v>
      </c>
      <c r="L159" t="str">
        <f>Tabel1[[#This Row],[E-Mailadres]]</f>
        <v>jandeclippel@telenet.be</v>
      </c>
    </row>
    <row r="160" spans="1:12">
      <c r="A160" t="str">
        <f>Tabel1[[#This Row],[Naam]]</f>
        <v xml:space="preserve">De Cooman </v>
      </c>
      <c r="B160" t="str">
        <f>Tabel1[[#This Row],[Voornaam]]</f>
        <v>Deborah</v>
      </c>
      <c r="C160" t="str">
        <f>Tabel1[[#This Row],[Straat]]</f>
        <v>Baron de Vironlaan</v>
      </c>
      <c r="D160" t="str">
        <f>Tabel1[[#This Row],[Nummer]]</f>
        <v>133</v>
      </c>
      <c r="E160" t="str">
        <f>Tabel1[[#This Row],[Busnummer]]</f>
        <v>2</v>
      </c>
      <c r="F160" t="str">
        <f>Tabel1[[#This Row],[Postcode]]</f>
        <v>1700</v>
      </c>
      <c r="G160" t="str">
        <f>Tabel1[[#This Row],[Gemeente]]</f>
        <v>Dilbeek</v>
      </c>
      <c r="H160">
        <f>Tabel1[[#This Row],[Datum ondertekening]]</f>
        <v>43322</v>
      </c>
      <c r="I160">
        <f>Tabel1[[#This Row],[Datum schrapping]]</f>
        <v>0</v>
      </c>
      <c r="J160" t="str">
        <f>Tabel1[[#This Row],[KBO nr]]</f>
        <v>0508585351</v>
      </c>
      <c r="K160" t="str">
        <f>Tabel1[[#This Row],[Commerciële
benaming]]</f>
        <v>Bureau expert immo / D Real Estate</v>
      </c>
      <c r="L160" t="str">
        <f>Tabel1[[#This Row],[E-Mailadres]]</f>
        <v>deborah@bureauexpertimmo.be</v>
      </c>
    </row>
    <row r="161" spans="1:12">
      <c r="A161" t="str">
        <f>Tabel1[[#This Row],[Naam]]</f>
        <v>de Crombrugghe de Picquendaele</v>
      </c>
      <c r="B161" t="str">
        <f>Tabel1[[#This Row],[Voornaam]]</f>
        <v>Guibert</v>
      </c>
      <c r="C161" t="str">
        <f>Tabel1[[#This Row],[Straat]]</f>
        <v>Triomflaan</v>
      </c>
      <c r="D161" t="str">
        <f>Tabel1[[#This Row],[Nummer]]</f>
        <v>172</v>
      </c>
      <c r="E161">
        <f>Tabel1[[#This Row],[Busnummer]]</f>
        <v>0</v>
      </c>
      <c r="F161" t="str">
        <f>Tabel1[[#This Row],[Postcode]]</f>
        <v>1160</v>
      </c>
      <c r="G161" t="str">
        <f>Tabel1[[#This Row],[Gemeente]]</f>
        <v>Brussel</v>
      </c>
      <c r="H161" t="str">
        <f>Tabel1[[#This Row],[Datum ondertekening]]</f>
        <v>12/04/2017</v>
      </c>
      <c r="I161">
        <f>Tabel1[[#This Row],[Datum schrapping]]</f>
        <v>0</v>
      </c>
      <c r="J161" t="str">
        <f>Tabel1[[#This Row],[KBO nr]]</f>
        <v>0462107802</v>
      </c>
      <c r="K161" t="str">
        <f>Tabel1[[#This Row],[Commerciële
benaming]]</f>
        <v>De Crombrugghe &amp; Partners</v>
      </c>
      <c r="L161" t="str">
        <f>Tabel1[[#This Row],[E-Mailadres]]</f>
        <v xml:space="preserve">info@decrombrugghe-partners.be </v>
      </c>
    </row>
    <row r="162" spans="1:12">
      <c r="A162" t="str">
        <f>Tabel1[[#This Row],[Naam]]</f>
        <v>De Croo</v>
      </c>
      <c r="B162" t="str">
        <f>Tabel1[[#This Row],[Voornaam]]</f>
        <v>Lieven</v>
      </c>
      <c r="C162" t="str">
        <f>Tabel1[[#This Row],[Straat]]</f>
        <v xml:space="preserve">Zavel </v>
      </c>
      <c r="D162" t="str">
        <f>Tabel1[[#This Row],[Nummer]]</f>
        <v>21A</v>
      </c>
      <c r="E162">
        <f>Tabel1[[#This Row],[Busnummer]]</f>
        <v>0</v>
      </c>
      <c r="F162" t="str">
        <f>Tabel1[[#This Row],[Postcode]]</f>
        <v>9080</v>
      </c>
      <c r="G162" t="str">
        <f>Tabel1[[#This Row],[Gemeente]]</f>
        <v>Lochristi</v>
      </c>
      <c r="H162">
        <f>Tabel1[[#This Row],[Datum ondertekening]]</f>
        <v>43840</v>
      </c>
      <c r="I162">
        <f>Tabel1[[#This Row],[Datum schrapping]]</f>
        <v>0</v>
      </c>
      <c r="J162" t="str">
        <f>Tabel1[[#This Row],[KBO nr]]</f>
        <v>0477414501</v>
      </c>
      <c r="K162" t="str">
        <f>Tabel1[[#This Row],[Commerciële
benaming]]</f>
        <v>Tecoon BVBA</v>
      </c>
      <c r="L162" t="str">
        <f>Tabel1[[#This Row],[E-Mailadres]]</f>
        <v>lieven.dc@teccon.be</v>
      </c>
    </row>
    <row r="163" spans="1:12">
      <c r="A163" t="str">
        <f>Tabel1[[#This Row],[Naam]]</f>
        <v>De Doncker</v>
      </c>
      <c r="B163" t="str">
        <f>Tabel1[[#This Row],[Voornaam]]</f>
        <v>Jeff</v>
      </c>
      <c r="C163" t="str">
        <f>Tabel1[[#This Row],[Straat]]</f>
        <v>Monsebeekstraat</v>
      </c>
      <c r="D163" t="str">
        <f>Tabel1[[#This Row],[Nummer]]</f>
        <v>2</v>
      </c>
      <c r="E163">
        <f>Tabel1[[#This Row],[Busnummer]]</f>
        <v>0</v>
      </c>
      <c r="F163" t="str">
        <f>Tabel1[[#This Row],[Postcode]]</f>
        <v>1755</v>
      </c>
      <c r="G163" t="str">
        <f>Tabel1[[#This Row],[Gemeente]]</f>
        <v>Gooik</v>
      </c>
      <c r="H163">
        <f>Tabel1[[#This Row],[Datum ondertekening]]</f>
        <v>43942</v>
      </c>
      <c r="I163">
        <f>Tabel1[[#This Row],[Datum schrapping]]</f>
        <v>0</v>
      </c>
      <c r="J163" t="str">
        <f>Tabel1[[#This Row],[KBO nr]]</f>
        <v>0742897858</v>
      </c>
      <c r="K163" t="str">
        <f>Tabel1[[#This Row],[Commerciële
benaming]]</f>
        <v>De Doncker Jeff</v>
      </c>
      <c r="L163" t="str">
        <f>Tabel1[[#This Row],[E-Mailadres]]</f>
        <v>jeff.de.doncker@hotmail.com</v>
      </c>
    </row>
    <row r="164" spans="1:12">
      <c r="A164" t="str">
        <f>Tabel1[[#This Row],[Naam]]</f>
        <v>De Feyter</v>
      </c>
      <c r="B164" t="str">
        <f>Tabel1[[#This Row],[Voornaam]]</f>
        <v>Jeroen</v>
      </c>
      <c r="C164" t="str">
        <f>Tabel1[[#This Row],[Straat]]</f>
        <v>Sanderusstraat</v>
      </c>
      <c r="D164" t="str">
        <f>Tabel1[[#This Row],[Nummer]]</f>
        <v>21</v>
      </c>
      <c r="E164">
        <f>Tabel1[[#This Row],[Busnummer]]</f>
        <v>0</v>
      </c>
      <c r="F164" t="str">
        <f>Tabel1[[#This Row],[Postcode]]</f>
        <v>2018</v>
      </c>
      <c r="G164" t="str">
        <f>Tabel1[[#This Row],[Gemeente]]</f>
        <v>Antwerpen</v>
      </c>
      <c r="H164" t="str">
        <f>Tabel1[[#This Row],[Datum ondertekening]]</f>
        <v>16/04/2015</v>
      </c>
      <c r="I164">
        <f>Tabel1[[#This Row],[Datum schrapping]]</f>
        <v>0</v>
      </c>
      <c r="J164" t="str">
        <f>Tabel1[[#This Row],[KBO nr]]</f>
        <v>0501317477</v>
      </c>
      <c r="K164" t="str">
        <f>Tabel1[[#This Row],[Commerciële
benaming]]</f>
        <v xml:space="preserve">De Feyter Jeroen </v>
      </c>
      <c r="L164" t="str">
        <f>Tabel1[[#This Row],[E-Mailadres]]</f>
        <v>jeroen.de.feyter1@pandora.be</v>
      </c>
    </row>
    <row r="165" spans="1:12">
      <c r="A165" t="str">
        <f>Tabel1[[#This Row],[Naam]]</f>
        <v>de Furstenberg</v>
      </c>
      <c r="B165" t="str">
        <f>Tabel1[[#This Row],[Voornaam]]</f>
        <v>Egon</v>
      </c>
      <c r="C165" t="str">
        <f>Tabel1[[#This Row],[Straat]]</f>
        <v>Edmond Parmentierlaan</v>
      </c>
      <c r="D165" t="str">
        <f>Tabel1[[#This Row],[Nummer]]</f>
        <v>26</v>
      </c>
      <c r="E165">
        <f>Tabel1[[#This Row],[Busnummer]]</f>
        <v>0</v>
      </c>
      <c r="F165" t="str">
        <f>Tabel1[[#This Row],[Postcode]]</f>
        <v>1150</v>
      </c>
      <c r="G165" t="str">
        <f>Tabel1[[#This Row],[Gemeente]]</f>
        <v>Sint-Pieters-Woluwe</v>
      </c>
      <c r="H165">
        <f>Tabel1[[#This Row],[Datum ondertekening]]</f>
        <v>43943</v>
      </c>
      <c r="I165">
        <f>Tabel1[[#This Row],[Datum schrapping]]</f>
        <v>0</v>
      </c>
      <c r="J165" t="str">
        <f>Tabel1[[#This Row],[KBO nr]]</f>
        <v>0891853434</v>
      </c>
      <c r="K165" t="str">
        <f>Tabel1[[#This Row],[Commerciële
benaming]]</f>
        <v>Furstim bvba</v>
      </c>
      <c r="L165" t="str">
        <f>Tabel1[[#This Row],[E-Mailadres]]</f>
        <v>edf@furstim.be</v>
      </c>
    </row>
    <row r="166" spans="1:12">
      <c r="A166" t="str">
        <f>Tabel1[[#This Row],[Naam]]</f>
        <v>De Geest</v>
      </c>
      <c r="B166" t="str">
        <f>Tabel1[[#This Row],[Voornaam]]</f>
        <v>Stieven</v>
      </c>
      <c r="C166" t="str">
        <f>Tabel1[[#This Row],[Straat]]</f>
        <v>Romeinsesteenweg</v>
      </c>
      <c r="D166" t="str">
        <f>Tabel1[[#This Row],[Nummer]]</f>
        <v>566</v>
      </c>
      <c r="E166">
        <f>Tabel1[[#This Row],[Busnummer]]</f>
        <v>0</v>
      </c>
      <c r="F166" t="str">
        <f>Tabel1[[#This Row],[Postcode]]</f>
        <v>1853</v>
      </c>
      <c r="G166" t="str">
        <f>Tabel1[[#This Row],[Gemeente]]</f>
        <v>Strombeek-Bever</v>
      </c>
      <c r="H166">
        <f>Tabel1[[#This Row],[Datum ondertekening]]</f>
        <v>44228</v>
      </c>
      <c r="I166">
        <f>Tabel1[[#This Row],[Datum schrapping]]</f>
        <v>0</v>
      </c>
      <c r="J166" t="str">
        <f>Tabel1[[#This Row],[KBO nr]]</f>
        <v>0471978244</v>
      </c>
      <c r="K166" t="str">
        <f>Tabel1[[#This Row],[Commerciële
benaming]]</f>
        <v>Structura Business Property NV</v>
      </c>
      <c r="L166" t="str">
        <f>Tabel1[[#This Row],[E-Mailadres]]</f>
        <v>stieven.degeest@structura.biz</v>
      </c>
    </row>
    <row r="167" spans="1:12">
      <c r="A167" t="str">
        <f>Tabel1[[#This Row],[Naam]]</f>
        <v>De Groot</v>
      </c>
      <c r="B167" t="str">
        <f>Tabel1[[#This Row],[Voornaam]]</f>
        <v>Marjan</v>
      </c>
      <c r="C167" t="str">
        <f>Tabel1[[#This Row],[Straat]]</f>
        <v xml:space="preserve">Tongerlostraat </v>
      </c>
      <c r="D167" t="str">
        <f>Tabel1[[#This Row],[Nummer]]</f>
        <v>10</v>
      </c>
      <c r="E167">
        <f>Tabel1[[#This Row],[Busnummer]]</f>
        <v>0</v>
      </c>
      <c r="F167" t="str">
        <f>Tabel1[[#This Row],[Postcode]]</f>
        <v>2260</v>
      </c>
      <c r="G167" t="str">
        <f>Tabel1[[#This Row],[Gemeente]]</f>
        <v>Westerlo</v>
      </c>
      <c r="H167" t="str">
        <f>Tabel1[[#This Row],[Datum ondertekening]]</f>
        <v>02/04/2015</v>
      </c>
      <c r="I167">
        <f>Tabel1[[#This Row],[Datum schrapping]]</f>
        <v>0</v>
      </c>
      <c r="J167" t="str">
        <f>Tabel1[[#This Row],[KBO nr]]</f>
        <v>0872275963</v>
      </c>
      <c r="K167" t="str">
        <f>Tabel1[[#This Row],[Commerciële
benaming]]</f>
        <v xml:space="preserve">CV De Groot en Celen </v>
      </c>
      <c r="L167" t="str">
        <f>Tabel1[[#This Row],[E-Mailadres]]</f>
        <v>marjan@degroot-celen.be</v>
      </c>
    </row>
    <row r="168" spans="1:12">
      <c r="A168" t="str">
        <f>Tabel1[[#This Row],[Naam]]</f>
        <v xml:space="preserve">De Groote </v>
      </c>
      <c r="B168" t="str">
        <f>Tabel1[[#This Row],[Voornaam]]</f>
        <v>Peter</v>
      </c>
      <c r="C168" t="str">
        <f>Tabel1[[#This Row],[Straat]]</f>
        <v>Burgemeester De Guchteneerelaan</v>
      </c>
      <c r="D168" t="str">
        <f>Tabel1[[#This Row],[Nummer]]</f>
        <v>25</v>
      </c>
      <c r="E168">
        <f>Tabel1[[#This Row],[Busnummer]]</f>
        <v>0</v>
      </c>
      <c r="F168" t="str">
        <f>Tabel1[[#This Row],[Postcode]]</f>
        <v>9820</v>
      </c>
      <c r="G168" t="str">
        <f>Tabel1[[#This Row],[Gemeente]]</f>
        <v>Merelbeke</v>
      </c>
      <c r="H168" t="str">
        <f>Tabel1[[#This Row],[Datum ondertekening]]</f>
        <v>02/03/2018</v>
      </c>
      <c r="I168">
        <f>Tabel1[[#This Row],[Datum schrapping]]</f>
        <v>0</v>
      </c>
      <c r="J168" t="str">
        <f>Tabel1[[#This Row],[KBO nr]]</f>
        <v>0475312668</v>
      </c>
      <c r="K168" t="str">
        <f>Tabel1[[#This Row],[Commerciële
benaming]]</f>
        <v xml:space="preserve">BVBA De Groote &amp; Partners </v>
      </c>
      <c r="L168" t="str">
        <f>Tabel1[[#This Row],[E-Mailadres]]</f>
        <v>peter@expertenburo.be</v>
      </c>
    </row>
    <row r="169" spans="1:12">
      <c r="A169" t="str">
        <f>Tabel1[[#This Row],[Naam]]</f>
        <v>De Guchtenaere</v>
      </c>
      <c r="B169" t="str">
        <f>Tabel1[[#This Row],[Voornaam]]</f>
        <v>Kevin</v>
      </c>
      <c r="C169" t="str">
        <f>Tabel1[[#This Row],[Straat]]</f>
        <v xml:space="preserve">Beeweg </v>
      </c>
      <c r="D169" t="str">
        <f>Tabel1[[#This Row],[Nummer]]</f>
        <v>56</v>
      </c>
      <c r="E169">
        <f>Tabel1[[#This Row],[Busnummer]]</f>
        <v>0</v>
      </c>
      <c r="F169" t="str">
        <f>Tabel1[[#This Row],[Postcode]]</f>
        <v>9080</v>
      </c>
      <c r="G169" t="str">
        <f>Tabel1[[#This Row],[Gemeente]]</f>
        <v>Lochristi</v>
      </c>
      <c r="H169" t="str">
        <f>Tabel1[[#This Row],[Datum ondertekening]]</f>
        <v>15/11/2019</v>
      </c>
      <c r="I169">
        <f>Tabel1[[#This Row],[Datum schrapping]]</f>
        <v>0</v>
      </c>
      <c r="J169" t="str">
        <f>Tabel1[[#This Row],[KBO nr]]</f>
        <v>0434933746</v>
      </c>
      <c r="K169" t="str">
        <f>Tabel1[[#This Row],[Commerciële
benaming]]</f>
        <v>Meet- &amp; Expertiseburo Arpenta BVBA</v>
      </c>
      <c r="L169" t="str">
        <f>Tabel1[[#This Row],[E-Mailadres]]</f>
        <v>info@arpenta.be</v>
      </c>
    </row>
    <row r="170" spans="1:12">
      <c r="A170" t="str">
        <f>Tabel1[[#This Row],[Naam]]</f>
        <v>De Herdt</v>
      </c>
      <c r="B170" t="str">
        <f>Tabel1[[#This Row],[Voornaam]]</f>
        <v>Wouter</v>
      </c>
      <c r="C170" t="str">
        <f>Tabel1[[#This Row],[Straat]]</f>
        <v>Veldkant</v>
      </c>
      <c r="D170" t="str">
        <f>Tabel1[[#This Row],[Nummer]]</f>
        <v>10</v>
      </c>
      <c r="E170">
        <f>Tabel1[[#This Row],[Busnummer]]</f>
        <v>0</v>
      </c>
      <c r="F170" t="str">
        <f>Tabel1[[#This Row],[Postcode]]</f>
        <v>2550</v>
      </c>
      <c r="G170" t="str">
        <f>Tabel1[[#This Row],[Gemeente]]</f>
        <v>Kontich</v>
      </c>
      <c r="H170" t="str">
        <f>Tabel1[[#This Row],[Datum ondertekening]]</f>
        <v>24/04/2019</v>
      </c>
      <c r="I170">
        <f>Tabel1[[#This Row],[Datum schrapping]]</f>
        <v>0</v>
      </c>
      <c r="J170" t="str">
        <f>Tabel1[[#This Row],[KBO nr]]</f>
        <v>0835498612</v>
      </c>
      <c r="K170" t="str">
        <f>Tabel1[[#This Row],[Commerciële
benaming]]</f>
        <v>ADM-Topo</v>
      </c>
      <c r="L170" t="str">
        <f>Tabel1[[#This Row],[E-Mailadres]]</f>
        <v xml:space="preserve">info@admgroup.be </v>
      </c>
    </row>
    <row r="171" spans="1:12">
      <c r="A171" t="str">
        <f>Tabel1[[#This Row],[Naam]]</f>
        <v>De Hoef</v>
      </c>
      <c r="B171" t="str">
        <f>Tabel1[[#This Row],[Voornaam]]</f>
        <v>Dieter</v>
      </c>
      <c r="C171" t="str">
        <f>Tabel1[[#This Row],[Straat]]</f>
        <v>Hallaarstraat</v>
      </c>
      <c r="D171" t="str">
        <f>Tabel1[[#This Row],[Nummer]]</f>
        <v>33</v>
      </c>
      <c r="E171">
        <f>Tabel1[[#This Row],[Busnummer]]</f>
        <v>0</v>
      </c>
      <c r="F171" t="str">
        <f>Tabel1[[#This Row],[Postcode]]</f>
        <v>2222</v>
      </c>
      <c r="G171" t="str">
        <f>Tabel1[[#This Row],[Gemeente]]</f>
        <v>Itegem</v>
      </c>
      <c r="H171" t="str">
        <f>Tabel1[[#This Row],[Datum ondertekening]]</f>
        <v>28/04/2015</v>
      </c>
      <c r="I171">
        <f>Tabel1[[#This Row],[Datum schrapping]]</f>
        <v>0</v>
      </c>
      <c r="J171" t="str">
        <f>Tabel1[[#This Row],[KBO nr]]</f>
        <v>0879579667</v>
      </c>
      <c r="K171" t="str">
        <f>Tabel1[[#This Row],[Commerciële
benaming]]</f>
        <v>Landmetersbureau De Hoef</v>
      </c>
      <c r="L171" t="str">
        <f>Tabel1[[#This Row],[E-Mailadres]]</f>
        <v>dieter@landmetersbureaudehoef.be</v>
      </c>
    </row>
    <row r="172" spans="1:12">
      <c r="A172" t="str">
        <f>Tabel1[[#This Row],[Naam]]</f>
        <v>De Hoef</v>
      </c>
      <c r="B172" t="str">
        <f>Tabel1[[#This Row],[Voornaam]]</f>
        <v>Maurice</v>
      </c>
      <c r="C172" t="str">
        <f>Tabel1[[#This Row],[Straat]]</f>
        <v>Hallaarstraat</v>
      </c>
      <c r="D172" t="str">
        <f>Tabel1[[#This Row],[Nummer]]</f>
        <v>33</v>
      </c>
      <c r="E172">
        <f>Tabel1[[#This Row],[Busnummer]]</f>
        <v>0</v>
      </c>
      <c r="F172" t="str">
        <f>Tabel1[[#This Row],[Postcode]]</f>
        <v>2222</v>
      </c>
      <c r="G172" t="str">
        <f>Tabel1[[#This Row],[Gemeente]]</f>
        <v>Itegem</v>
      </c>
      <c r="H172" t="str">
        <f>Tabel1[[#This Row],[Datum ondertekening]]</f>
        <v>05/05/2015</v>
      </c>
      <c r="I172">
        <f>Tabel1[[#This Row],[Datum schrapping]]</f>
        <v>0</v>
      </c>
      <c r="J172" t="str">
        <f>Tabel1[[#This Row],[KBO nr]]</f>
        <v>0630275811</v>
      </c>
      <c r="K172" t="str">
        <f>Tabel1[[#This Row],[Commerciële
benaming]]</f>
        <v>Landmetersbureau De Hoef</v>
      </c>
      <c r="L172" t="str">
        <f>Tabel1[[#This Row],[E-Mailadres]]</f>
        <v xml:space="preserve">maurice@landmetersbureaudehoef.be  </v>
      </c>
    </row>
    <row r="173" spans="1:12">
      <c r="A173" t="str">
        <f>Tabel1[[#This Row],[Naam]]</f>
        <v>De Hovre</v>
      </c>
      <c r="B173" t="str">
        <f>Tabel1[[#This Row],[Voornaam]]</f>
        <v>Freek</v>
      </c>
      <c r="C173" t="str">
        <f>Tabel1[[#This Row],[Straat]]</f>
        <v>Watermolenstraat</v>
      </c>
      <c r="D173" t="str">
        <f>Tabel1[[#This Row],[Nummer]]</f>
        <v>14</v>
      </c>
      <c r="E173">
        <f>Tabel1[[#This Row],[Busnummer]]</f>
        <v>0</v>
      </c>
      <c r="F173" t="str">
        <f>Tabel1[[#This Row],[Postcode]]</f>
        <v>1982</v>
      </c>
      <c r="G173" t="str">
        <f>Tabel1[[#This Row],[Gemeente]]</f>
        <v>Weerde</v>
      </c>
      <c r="H173" t="str">
        <f>Tabel1[[#This Row],[Datum ondertekening]]</f>
        <v>10/04/2015</v>
      </c>
      <c r="I173">
        <f>Tabel1[[#This Row],[Datum schrapping]]</f>
        <v>0</v>
      </c>
      <c r="J173" t="str">
        <f>Tabel1[[#This Row],[KBO nr]]</f>
        <v>0829756311</v>
      </c>
      <c r="K173" t="str">
        <f>Tabel1[[#This Row],[Commerciële
benaming]]</f>
        <v>Landmeter - Expert Freek De Hovre</v>
      </c>
      <c r="L173" t="str">
        <f>Tabel1[[#This Row],[E-Mailadres]]</f>
        <v>freekdehovre@hotmail.com</v>
      </c>
    </row>
    <row r="174" spans="1:12">
      <c r="A174" t="str">
        <f>Tabel1[[#This Row],[Naam]]</f>
        <v>de Jonge</v>
      </c>
      <c r="B174" t="str">
        <f>Tabel1[[#This Row],[Voornaam]]</f>
        <v>Bram</v>
      </c>
      <c r="C174" t="str">
        <f>Tabel1[[#This Row],[Straat]]</f>
        <v>Ivonne De Smetlaan</v>
      </c>
      <c r="D174" t="str">
        <f>Tabel1[[#This Row],[Nummer]]</f>
        <v>31</v>
      </c>
      <c r="E174">
        <f>Tabel1[[#This Row],[Busnummer]]</f>
        <v>0</v>
      </c>
      <c r="F174" t="str">
        <f>Tabel1[[#This Row],[Postcode]]</f>
        <v>9991</v>
      </c>
      <c r="G174" t="str">
        <f>Tabel1[[#This Row],[Gemeente]]</f>
        <v>Adegem</v>
      </c>
      <c r="H174">
        <f>Tabel1[[#This Row],[Datum ondertekening]]</f>
        <v>44307</v>
      </c>
      <c r="I174">
        <f>Tabel1[[#This Row],[Datum schrapping]]</f>
        <v>0</v>
      </c>
      <c r="J174" t="str">
        <f>Tabel1[[#This Row],[KBO nr]]</f>
        <v>0681772022</v>
      </c>
      <c r="K174" t="str">
        <f>Tabel1[[#This Row],[Commerciële
benaming]]</f>
        <v>DE JONGE Bram</v>
      </c>
      <c r="L174" t="str">
        <f>Tabel1[[#This Row],[E-Mailadres]]</f>
        <v>bramdejonge91@gmail.com</v>
      </c>
    </row>
    <row r="175" spans="1:12">
      <c r="A175" t="str">
        <f>Tabel1[[#This Row],[Naam]]</f>
        <v>De Keer</v>
      </c>
      <c r="B175" t="str">
        <f>Tabel1[[#This Row],[Voornaam]]</f>
        <v>Mathias</v>
      </c>
      <c r="C175" t="str">
        <f>Tabel1[[#This Row],[Straat]]</f>
        <v>Gentstraat</v>
      </c>
      <c r="D175" t="str">
        <f>Tabel1[[#This Row],[Nummer]]</f>
        <v>425</v>
      </c>
      <c r="E175">
        <f>Tabel1[[#This Row],[Busnummer]]</f>
        <v>0</v>
      </c>
      <c r="F175" t="str">
        <f>Tabel1[[#This Row],[Postcode]]</f>
        <v>9041</v>
      </c>
      <c r="G175" t="str">
        <f>Tabel1[[#This Row],[Gemeente]]</f>
        <v>Oostakker</v>
      </c>
      <c r="H175">
        <f>Tabel1[[#This Row],[Datum ondertekening]]</f>
        <v>44212</v>
      </c>
      <c r="I175">
        <f>Tabel1[[#This Row],[Datum schrapping]]</f>
        <v>0</v>
      </c>
      <c r="J175" t="str">
        <f>Tabel1[[#This Row],[KBO nr]]</f>
        <v>0870700605</v>
      </c>
      <c r="K175" t="str">
        <f>Tabel1[[#This Row],[Commerciële
benaming]]</f>
        <v>Immobiliënkantoor Pattymo</v>
      </c>
      <c r="L175" t="str">
        <f>Tabel1[[#This Row],[E-Mailadres]]</f>
        <v>info@pattymo.be</v>
      </c>
    </row>
    <row r="176" spans="1:12">
      <c r="A176" t="str">
        <f>Tabel1[[#This Row],[Naam]]</f>
        <v>De Keyser</v>
      </c>
      <c r="B176" t="str">
        <f>Tabel1[[#This Row],[Voornaam]]</f>
        <v>Alfred</v>
      </c>
      <c r="C176" t="str">
        <f>Tabel1[[#This Row],[Straat]]</f>
        <v>Dorp</v>
      </c>
      <c r="D176" t="str">
        <f>Tabel1[[#This Row],[Nummer]]</f>
        <v>17</v>
      </c>
      <c r="E176">
        <f>Tabel1[[#This Row],[Busnummer]]</f>
        <v>0</v>
      </c>
      <c r="F176" t="str">
        <f>Tabel1[[#This Row],[Postcode]]</f>
        <v>9991</v>
      </c>
      <c r="G176" t="str">
        <f>Tabel1[[#This Row],[Gemeente]]</f>
        <v>Adegem</v>
      </c>
      <c r="H176" t="str">
        <f>Tabel1[[#This Row],[Datum ondertekening]]</f>
        <v>25/03/2015</v>
      </c>
      <c r="I176">
        <f>Tabel1[[#This Row],[Datum schrapping]]</f>
        <v>0</v>
      </c>
      <c r="J176" t="str">
        <f>Tabel1[[#This Row],[KBO nr]]</f>
        <v>0434616715</v>
      </c>
      <c r="K176" t="str">
        <f>Tabel1[[#This Row],[Commerciële
benaming]]</f>
        <v>De Keyser Alfred</v>
      </c>
      <c r="L176" t="str">
        <f>Tabel1[[#This Row],[E-Mailadres]]</f>
        <v>assuplan@assuplan.be</v>
      </c>
    </row>
    <row r="177" spans="1:12">
      <c r="A177" t="str">
        <f>Tabel1[[#This Row],[Naam]]</f>
        <v>De Keyser</v>
      </c>
      <c r="B177" t="str">
        <f>Tabel1[[#This Row],[Voornaam]]</f>
        <v>Brecht</v>
      </c>
      <c r="C177" t="str">
        <f>Tabel1[[#This Row],[Straat]]</f>
        <v>Schoolstraat</v>
      </c>
      <c r="D177" t="str">
        <f>Tabel1[[#This Row],[Nummer]]</f>
        <v>56</v>
      </c>
      <c r="E177">
        <f>Tabel1[[#This Row],[Busnummer]]</f>
        <v>0</v>
      </c>
      <c r="F177" t="str">
        <f>Tabel1[[#This Row],[Postcode]]</f>
        <v>3020</v>
      </c>
      <c r="G177" t="str">
        <f>Tabel1[[#This Row],[Gemeente]]</f>
        <v>Herent</v>
      </c>
      <c r="H177" t="str">
        <f>Tabel1[[#This Row],[Datum ondertekening]]</f>
        <v>10/11/2019</v>
      </c>
      <c r="I177">
        <f>Tabel1[[#This Row],[Datum schrapping]]</f>
        <v>0</v>
      </c>
      <c r="J177" t="str">
        <f>Tabel1[[#This Row],[KBO nr]]</f>
        <v>0690746106</v>
      </c>
      <c r="K177" t="str">
        <f>Tabel1[[#This Row],[Commerciële
benaming]]</f>
        <v>Brescon</v>
      </c>
      <c r="L177" t="str">
        <f>Tabel1[[#This Row],[E-Mailadres]]</f>
        <v>info@brescon.be</v>
      </c>
    </row>
    <row r="178" spans="1:12">
      <c r="A178" t="str">
        <f>Tabel1[[#This Row],[Naam]]</f>
        <v>De Keyzer</v>
      </c>
      <c r="B178" t="str">
        <f>Tabel1[[#This Row],[Voornaam]]</f>
        <v>Michel</v>
      </c>
      <c r="C178" t="str">
        <f>Tabel1[[#This Row],[Straat]]</f>
        <v>Meerschootdreef</v>
      </c>
      <c r="D178" t="str">
        <f>Tabel1[[#This Row],[Nummer]]</f>
        <v>1</v>
      </c>
      <c r="E178">
        <f>Tabel1[[#This Row],[Busnummer]]</f>
        <v>0</v>
      </c>
      <c r="F178" t="str">
        <f>Tabel1[[#This Row],[Postcode]]</f>
        <v>9990</v>
      </c>
      <c r="G178" t="str">
        <f>Tabel1[[#This Row],[Gemeente]]</f>
        <v>Maldegem</v>
      </c>
      <c r="H178" t="str">
        <f>Tabel1[[#This Row],[Datum ondertekening]]</f>
        <v>29/11/2019</v>
      </c>
      <c r="I178">
        <f>Tabel1[[#This Row],[Datum schrapping]]</f>
        <v>0</v>
      </c>
      <c r="J178" t="str">
        <f>Tabel1[[#This Row],[KBO nr]]</f>
        <v>0537450670</v>
      </c>
      <c r="K178" t="str">
        <f>Tabel1[[#This Row],[Commerciële
benaming]]</f>
        <v>Michel De Keyzer</v>
      </c>
      <c r="L178" t="str">
        <f>Tabel1[[#This Row],[E-Mailadres]]</f>
        <v>micheldekeyzer@hotmail.com</v>
      </c>
    </row>
    <row r="179" spans="1:12">
      <c r="A179" t="str">
        <f>Tabel1[[#This Row],[Naam]]</f>
        <v>De Kinder</v>
      </c>
      <c r="B179" t="str">
        <f>Tabel1[[#This Row],[Voornaam]]</f>
        <v>Jozef</v>
      </c>
      <c r="C179" t="str">
        <f>Tabel1[[#This Row],[Straat]]</f>
        <v>Jan Van Droogenbroeckstraat</v>
      </c>
      <c r="D179" t="str">
        <f>Tabel1[[#This Row],[Nummer]]</f>
        <v>45</v>
      </c>
      <c r="E179">
        <f>Tabel1[[#This Row],[Busnummer]]</f>
        <v>0</v>
      </c>
      <c r="F179" t="str">
        <f>Tabel1[[#This Row],[Postcode]]</f>
        <v>2890</v>
      </c>
      <c r="G179" t="str">
        <f>Tabel1[[#This Row],[Gemeente]]</f>
        <v>Sint-Amands</v>
      </c>
      <c r="H179" t="str">
        <f>Tabel1[[#This Row],[Datum ondertekening]]</f>
        <v>05/06/2015</v>
      </c>
      <c r="I179">
        <f>Tabel1[[#This Row],[Datum schrapping]]</f>
        <v>0</v>
      </c>
      <c r="J179" t="str">
        <f>Tabel1[[#This Row],[KBO nr]]</f>
        <v>0634106024</v>
      </c>
      <c r="K179" t="str">
        <f>Tabel1[[#This Row],[Commerciële
benaming]]</f>
        <v xml:space="preserve">De Kinder Jozef </v>
      </c>
      <c r="L179" t="str">
        <f>Tabel1[[#This Row],[E-Mailadres]]</f>
        <v>jozef.dekinder@telenet.be</v>
      </c>
    </row>
    <row r="180" spans="1:12">
      <c r="A180" t="str">
        <f>Tabel1[[#This Row],[Naam]]</f>
        <v>De Kort</v>
      </c>
      <c r="B180" t="str">
        <f>Tabel1[[#This Row],[Voornaam]]</f>
        <v>Joren</v>
      </c>
      <c r="C180" t="str">
        <f>Tabel1[[#This Row],[Straat]]</f>
        <v xml:space="preserve">Neringstraat </v>
      </c>
      <c r="D180" t="str">
        <f>Tabel1[[#This Row],[Nummer]]</f>
        <v>12</v>
      </c>
      <c r="E180">
        <f>Tabel1[[#This Row],[Busnummer]]</f>
        <v>0</v>
      </c>
      <c r="F180" t="str">
        <f>Tabel1[[#This Row],[Postcode]]</f>
        <v>2360</v>
      </c>
      <c r="G180" t="str">
        <f>Tabel1[[#This Row],[Gemeente]]</f>
        <v>Oud-Turnhout</v>
      </c>
      <c r="H180" t="str">
        <f>Tabel1[[#This Row],[Datum ondertekening]]</f>
        <v>01/04/2019</v>
      </c>
      <c r="I180">
        <f>Tabel1[[#This Row],[Datum schrapping]]</f>
        <v>0</v>
      </c>
      <c r="J180" t="str">
        <f>Tabel1[[#This Row],[KBO nr]]</f>
        <v>0721543309</v>
      </c>
      <c r="K180" t="str">
        <f>Tabel1[[#This Row],[Commerciële
benaming]]</f>
        <v>De Kort Joren</v>
      </c>
      <c r="L180" t="str">
        <f>Tabel1[[#This Row],[E-Mailadres]]</f>
        <v>joren.dekort@gmail.com</v>
      </c>
    </row>
    <row r="181" spans="1:12">
      <c r="A181" t="str">
        <f>Tabel1[[#This Row],[Naam]]</f>
        <v xml:space="preserve">De l'Arbre </v>
      </c>
      <c r="B181" t="str">
        <f>Tabel1[[#This Row],[Voornaam]]</f>
        <v>Johan</v>
      </c>
      <c r="C181" t="str">
        <f>Tabel1[[#This Row],[Straat]]</f>
        <v xml:space="preserve">Dahliastraat </v>
      </c>
      <c r="D181" t="str">
        <f>Tabel1[[#This Row],[Nummer]]</f>
        <v>11</v>
      </c>
      <c r="E181">
        <f>Tabel1[[#This Row],[Busnummer]]</f>
        <v>0</v>
      </c>
      <c r="F181" t="str">
        <f>Tabel1[[#This Row],[Postcode]]</f>
        <v>3510</v>
      </c>
      <c r="G181" t="str">
        <f>Tabel1[[#This Row],[Gemeente]]</f>
        <v>Kermt-Hasselt</v>
      </c>
      <c r="H181" t="str">
        <f>Tabel1[[#This Row],[Datum ondertekening]]</f>
        <v>09/02/2019</v>
      </c>
      <c r="I181">
        <f>Tabel1[[#This Row],[Datum schrapping]]</f>
        <v>0</v>
      </c>
      <c r="J181" t="str">
        <f>Tabel1[[#This Row],[KBO nr]]</f>
        <v>0898337982</v>
      </c>
      <c r="K181" t="str">
        <f>Tabel1[[#This Row],[Commerciële
benaming]]</f>
        <v>VGJD</v>
      </c>
      <c r="L181" t="str">
        <f>Tabel1[[#This Row],[E-Mailadres]]</f>
        <v>johand@outlook.com</v>
      </c>
    </row>
    <row r="182" spans="1:12">
      <c r="A182" t="str">
        <f>Tabel1[[#This Row],[Naam]]</f>
        <v>De Lille</v>
      </c>
      <c r="B182" t="str">
        <f>Tabel1[[#This Row],[Voornaam]]</f>
        <v>Hans</v>
      </c>
      <c r="C182" t="str">
        <f>Tabel1[[#This Row],[Straat]]</f>
        <v>Antoinette Grossestraat</v>
      </c>
      <c r="D182" t="str">
        <f>Tabel1[[#This Row],[Nummer]]</f>
        <v>23</v>
      </c>
      <c r="E182" t="str">
        <f>Tabel1[[#This Row],[Busnummer]]</f>
        <v>0002</v>
      </c>
      <c r="F182" t="str">
        <f>Tabel1[[#This Row],[Postcode]]</f>
        <v>8000</v>
      </c>
      <c r="G182" t="str">
        <f>Tabel1[[#This Row],[Gemeente]]</f>
        <v>Brugge</v>
      </c>
      <c r="H182" t="str">
        <f>Tabel1[[#This Row],[Datum ondertekening]]</f>
        <v>13/04/2018</v>
      </c>
      <c r="I182">
        <f>Tabel1[[#This Row],[Datum schrapping]]</f>
        <v>0</v>
      </c>
      <c r="J182" t="str">
        <f>Tabel1[[#This Row],[KBO nr]]</f>
        <v>0882276564</v>
      </c>
      <c r="K182" t="str">
        <f>Tabel1[[#This Row],[Commerciële
benaming]]</f>
        <v>Expertenkantoor Bockstaele</v>
      </c>
      <c r="L182" t="str">
        <f>Tabel1[[#This Row],[E-Mailadres]]</f>
        <v>hdl@expertsbockstaele.be</v>
      </c>
    </row>
    <row r="183" spans="1:12">
      <c r="A183" t="str">
        <f>Tabel1[[#This Row],[Naam]]</f>
        <v>De Maegt</v>
      </c>
      <c r="B183" t="str">
        <f>Tabel1[[#This Row],[Voornaam]]</f>
        <v>Wouter</v>
      </c>
      <c r="C183" t="str">
        <f>Tabel1[[#This Row],[Straat]]</f>
        <v>Kleimoer</v>
      </c>
      <c r="D183" t="str">
        <f>Tabel1[[#This Row],[Nummer]]</f>
        <v>16</v>
      </c>
      <c r="E183">
        <f>Tabel1[[#This Row],[Busnummer]]</f>
        <v>0</v>
      </c>
      <c r="F183" t="str">
        <f>Tabel1[[#This Row],[Postcode]]</f>
        <v>9030</v>
      </c>
      <c r="G183" t="str">
        <f>Tabel1[[#This Row],[Gemeente]]</f>
        <v>Mariakerke</v>
      </c>
      <c r="H183" t="str">
        <f>Tabel1[[#This Row],[Datum ondertekening]]</f>
        <v>01/10/2015</v>
      </c>
      <c r="I183">
        <f>Tabel1[[#This Row],[Datum schrapping]]</f>
        <v>0</v>
      </c>
      <c r="J183" t="str">
        <f>Tabel1[[#This Row],[KBO nr]]</f>
        <v>0477414501</v>
      </c>
      <c r="K183" t="str">
        <f>Tabel1[[#This Row],[Commerciële
benaming]]</f>
        <v>BVBA Teccon</v>
      </c>
      <c r="L183" t="str">
        <f>Tabel1[[#This Row],[E-Mailadres]]</f>
        <v>schatting@teccon.be</v>
      </c>
    </row>
    <row r="184" spans="1:12">
      <c r="A184" t="str">
        <f>Tabel1[[#This Row],[Naam]]</f>
        <v>De Meyer</v>
      </c>
      <c r="B184" t="str">
        <f>Tabel1[[#This Row],[Voornaam]]</f>
        <v>Seppe</v>
      </c>
      <c r="C184" t="str">
        <f>Tabel1[[#This Row],[Straat]]</f>
        <v xml:space="preserve">Broekstraat </v>
      </c>
      <c r="D184" t="str">
        <f>Tabel1[[#This Row],[Nummer]]</f>
        <v>107</v>
      </c>
      <c r="E184">
        <f>Tabel1[[#This Row],[Busnummer]]</f>
        <v>0</v>
      </c>
      <c r="F184" t="str">
        <f>Tabel1[[#This Row],[Postcode]]</f>
        <v>9700</v>
      </c>
      <c r="G184" t="str">
        <f>Tabel1[[#This Row],[Gemeente]]</f>
        <v>Oudenaarde</v>
      </c>
      <c r="H184">
        <f>Tabel1[[#This Row],[Datum ondertekening]]</f>
        <v>43257</v>
      </c>
      <c r="I184">
        <f>Tabel1[[#This Row],[Datum schrapping]]</f>
        <v>0</v>
      </c>
      <c r="J184" t="str">
        <f>Tabel1[[#This Row],[KBO nr]]</f>
        <v>0681906535</v>
      </c>
      <c r="K184" t="str">
        <f>Tabel1[[#This Row],[Commerciële
benaming]]</f>
        <v>De Meyer / landmeter-expert -topografie</v>
      </c>
      <c r="L184" t="str">
        <f>Tabel1[[#This Row],[E-Mailadres]]</f>
        <v>demeyer@landmeter.biz</v>
      </c>
    </row>
    <row r="185" spans="1:12">
      <c r="A185" t="str">
        <f>Tabel1[[#This Row],[Naam]]</f>
        <v>De Munter</v>
      </c>
      <c r="B185" t="str">
        <f>Tabel1[[#This Row],[Voornaam]]</f>
        <v>Griet</v>
      </c>
      <c r="C185" t="str">
        <f>Tabel1[[#This Row],[Straat]]</f>
        <v>Mechelsesteenweg</v>
      </c>
      <c r="D185" t="str">
        <f>Tabel1[[#This Row],[Nummer]]</f>
        <v>344</v>
      </c>
      <c r="E185">
        <f>Tabel1[[#This Row],[Busnummer]]</f>
        <v>0</v>
      </c>
      <c r="F185" t="str">
        <f>Tabel1[[#This Row],[Postcode]]</f>
        <v>9200</v>
      </c>
      <c r="G185" t="str">
        <f>Tabel1[[#This Row],[Gemeente]]</f>
        <v>Dendermonde</v>
      </c>
      <c r="H185" t="str">
        <f>Tabel1[[#This Row],[Datum ondertekening]]</f>
        <v>12/08/2015</v>
      </c>
      <c r="I185">
        <f>Tabel1[[#This Row],[Datum schrapping]]</f>
        <v>0</v>
      </c>
      <c r="J185" t="str">
        <f>Tabel1[[#This Row],[KBO nr]]</f>
        <v>0882061679</v>
      </c>
      <c r="K185" t="str">
        <f>Tabel1[[#This Row],[Commerciële
benaming]]</f>
        <v xml:space="preserve">De Munter Griet </v>
      </c>
      <c r="L185" t="str">
        <f>Tabel1[[#This Row],[E-Mailadres]]</f>
        <v>griet.de.munter@skynet.be</v>
      </c>
    </row>
    <row r="186" spans="1:12">
      <c r="A186" t="str">
        <f>Tabel1[[#This Row],[Naam]]</f>
        <v>De Muynck</v>
      </c>
      <c r="B186" t="str">
        <f>Tabel1[[#This Row],[Voornaam]]</f>
        <v>Alain</v>
      </c>
      <c r="C186" t="str">
        <f>Tabel1[[#This Row],[Straat]]</f>
        <v>Leo Baekelandstraat</v>
      </c>
      <c r="D186" t="str">
        <f>Tabel1[[#This Row],[Nummer]]</f>
        <v>4</v>
      </c>
      <c r="E186">
        <f>Tabel1[[#This Row],[Busnummer]]</f>
        <v>0</v>
      </c>
      <c r="F186" t="str">
        <f>Tabel1[[#This Row],[Postcode]]</f>
        <v>9000</v>
      </c>
      <c r="G186" t="str">
        <f>Tabel1[[#This Row],[Gemeente]]</f>
        <v>Gent</v>
      </c>
      <c r="H186" t="str">
        <f>Tabel1[[#This Row],[Datum ondertekening]]</f>
        <v>23/04/2015</v>
      </c>
      <c r="I186">
        <f>Tabel1[[#This Row],[Datum schrapping]]</f>
        <v>0</v>
      </c>
      <c r="J186" t="str">
        <f>Tabel1[[#This Row],[KBO nr]]</f>
        <v>0451078506</v>
      </c>
      <c r="K186" t="str">
        <f>Tabel1[[#This Row],[Commerciële
benaming]]</f>
        <v xml:space="preserve">BVBA Consultex partners </v>
      </c>
      <c r="L186" t="str">
        <f>Tabel1[[#This Row],[E-Mailadres]]</f>
        <v>info@consultex-partners.be</v>
      </c>
    </row>
    <row r="187" spans="1:12">
      <c r="A187" t="str">
        <f>Tabel1[[#This Row],[Naam]]</f>
        <v>De Neef</v>
      </c>
      <c r="B187" t="str">
        <f>Tabel1[[#This Row],[Voornaam]]</f>
        <v>Serge</v>
      </c>
      <c r="C187" t="str">
        <f>Tabel1[[#This Row],[Straat]]</f>
        <v>Ombeekhof</v>
      </c>
      <c r="D187" t="str">
        <f>Tabel1[[#This Row],[Nummer]]</f>
        <v>3</v>
      </c>
      <c r="E187">
        <f>Tabel1[[#This Row],[Busnummer]]</f>
        <v>0</v>
      </c>
      <c r="F187" t="str">
        <f>Tabel1[[#This Row],[Postcode]]</f>
        <v>9040</v>
      </c>
      <c r="G187" t="str">
        <f>Tabel1[[#This Row],[Gemeente]]</f>
        <v>Sint-Amandsberg</v>
      </c>
      <c r="H187">
        <f>Tabel1[[#This Row],[Datum ondertekening]]</f>
        <v>44231</v>
      </c>
      <c r="I187">
        <f>Tabel1[[#This Row],[Datum schrapping]]</f>
        <v>0</v>
      </c>
      <c r="J187" t="str">
        <f>Tabel1[[#This Row],[KBO nr]]</f>
        <v>0840709292</v>
      </c>
      <c r="K187" t="str">
        <f>Tabel1[[#This Row],[Commerciële
benaming]]</f>
        <v>SDN Invest</v>
      </c>
      <c r="L187" t="str">
        <f>Tabel1[[#This Row],[E-Mailadres]]</f>
        <v>serge@ocvastgoed.be</v>
      </c>
    </row>
    <row r="188" spans="1:12">
      <c r="A188" t="str">
        <f>Tabel1[[#This Row],[Naam]]</f>
        <v>De Nys</v>
      </c>
      <c r="B188" t="str">
        <f>Tabel1[[#This Row],[Voornaam]]</f>
        <v>Pieter</v>
      </c>
      <c r="C188" t="str">
        <f>Tabel1[[#This Row],[Straat]]</f>
        <v>Maalderijstraat</v>
      </c>
      <c r="D188" t="str">
        <f>Tabel1[[#This Row],[Nummer]]</f>
        <v>40</v>
      </c>
      <c r="E188">
        <f>Tabel1[[#This Row],[Busnummer]]</f>
        <v>0</v>
      </c>
      <c r="F188" t="str">
        <f>Tabel1[[#This Row],[Postcode]]</f>
        <v>9700</v>
      </c>
      <c r="G188" t="str">
        <f>Tabel1[[#This Row],[Gemeente]]</f>
        <v>Heurne</v>
      </c>
      <c r="H188" t="str">
        <f>Tabel1[[#This Row],[Datum ondertekening]]</f>
        <v>11/10/2016</v>
      </c>
      <c r="I188">
        <f>Tabel1[[#This Row],[Datum schrapping]]</f>
        <v>0</v>
      </c>
      <c r="J188" t="str">
        <f>Tabel1[[#This Row],[KBO nr]]</f>
        <v>0644456518</v>
      </c>
      <c r="K188" t="str">
        <f>Tabel1[[#This Row],[Commerciële
benaming]]</f>
        <v>BVBA Landmeter Pieter De Nys</v>
      </c>
      <c r="L188" t="str">
        <f>Tabel1[[#This Row],[E-Mailadres]]</f>
        <v>lmpieter@outlook.com</v>
      </c>
    </row>
    <row r="189" spans="1:12">
      <c r="A189" t="str">
        <f>Tabel1[[#This Row],[Naam]]</f>
        <v>De Paepe</v>
      </c>
      <c r="B189" t="str">
        <f>Tabel1[[#This Row],[Voornaam]]</f>
        <v>Pieter</v>
      </c>
      <c r="C189" t="str">
        <f>Tabel1[[#This Row],[Straat]]</f>
        <v>Provinciale Baan</v>
      </c>
      <c r="D189" t="str">
        <f>Tabel1[[#This Row],[Nummer]]</f>
        <v>28</v>
      </c>
      <c r="E189" t="str">
        <f>Tabel1[[#This Row],[Busnummer]]</f>
        <v>Ab21</v>
      </c>
      <c r="F189" t="str">
        <f>Tabel1[[#This Row],[Postcode]]</f>
        <v>9120</v>
      </c>
      <c r="G189" t="str">
        <f>Tabel1[[#This Row],[Gemeente]]</f>
        <v>Beveren-Waas</v>
      </c>
      <c r="H189">
        <f>Tabel1[[#This Row],[Datum ondertekening]]</f>
        <v>44069</v>
      </c>
      <c r="I189">
        <f>Tabel1[[#This Row],[Datum schrapping]]</f>
        <v>0</v>
      </c>
      <c r="J189" t="str">
        <f>Tabel1[[#This Row],[KBO nr]]</f>
        <v>0732792438</v>
      </c>
      <c r="K189" t="str">
        <f>Tabel1[[#This Row],[Commerciële
benaming]]</f>
        <v>Landmeter-expert Pieter De Paepe</v>
      </c>
      <c r="L189" t="str">
        <f>Tabel1[[#This Row],[E-Mailadres]]</f>
        <v>pieter.depaepe@icloud.com</v>
      </c>
    </row>
    <row r="190" spans="1:12">
      <c r="A190" t="str">
        <f>Tabel1[[#This Row],[Naam]]</f>
        <v>De Pauw</v>
      </c>
      <c r="B190" t="str">
        <f>Tabel1[[#This Row],[Voornaam]]</f>
        <v>Filip</v>
      </c>
      <c r="C190" t="str">
        <f>Tabel1[[#This Row],[Straat]]</f>
        <v>Engelendale</v>
      </c>
      <c r="D190" t="str">
        <f>Tabel1[[#This Row],[Nummer]]</f>
        <v>19</v>
      </c>
      <c r="E190">
        <f>Tabel1[[#This Row],[Busnummer]]</f>
        <v>0</v>
      </c>
      <c r="F190" t="str">
        <f>Tabel1[[#This Row],[Postcode]]</f>
        <v>9900</v>
      </c>
      <c r="G190" t="str">
        <f>Tabel1[[#This Row],[Gemeente]]</f>
        <v>Eeklo</v>
      </c>
      <c r="H190" t="str">
        <f>Tabel1[[#This Row],[Datum ondertekening]]</f>
        <v>31/03/2015</v>
      </c>
      <c r="I190">
        <f>Tabel1[[#This Row],[Datum schrapping]]</f>
        <v>0</v>
      </c>
      <c r="J190" t="str">
        <f>Tabel1[[#This Row],[KBO nr]]</f>
        <v>0476817653</v>
      </c>
      <c r="K190" t="str">
        <f>Tabel1[[#This Row],[Commerciële
benaming]]</f>
        <v>BVBA Studiebureau De Pauw</v>
      </c>
      <c r="L190" t="str">
        <f>Tabel1[[#This Row],[E-Mailadres]]</f>
        <v>filip.depauw@skynet.be</v>
      </c>
    </row>
    <row r="191" spans="1:12">
      <c r="A191" t="str">
        <f>Tabel1[[#This Row],[Naam]]</f>
        <v>De Pauw</v>
      </c>
      <c r="B191" t="str">
        <f>Tabel1[[#This Row],[Voornaam]]</f>
        <v>Kris</v>
      </c>
      <c r="C191" t="str">
        <f>Tabel1[[#This Row],[Straat]]</f>
        <v>Anna Bijnsstraat</v>
      </c>
      <c r="D191" t="str">
        <f>Tabel1[[#This Row],[Nummer]]</f>
        <v>3</v>
      </c>
      <c r="E191">
        <f>Tabel1[[#This Row],[Busnummer]]</f>
        <v>0</v>
      </c>
      <c r="F191" t="str">
        <f>Tabel1[[#This Row],[Postcode]]</f>
        <v>8020</v>
      </c>
      <c r="G191" t="str">
        <f>Tabel1[[#This Row],[Gemeente]]</f>
        <v>Oostkamp</v>
      </c>
      <c r="H191" t="str">
        <f>Tabel1[[#This Row],[Datum ondertekening]]</f>
        <v>22/06/2015</v>
      </c>
      <c r="I191">
        <f>Tabel1[[#This Row],[Datum schrapping]]</f>
        <v>0</v>
      </c>
      <c r="J191" t="str">
        <f>Tabel1[[#This Row],[KBO nr]]</f>
        <v>0897685807</v>
      </c>
      <c r="K191" t="str">
        <f>Tabel1[[#This Row],[Commerciële
benaming]]</f>
        <v>BVBA Kris De Pauw</v>
      </c>
      <c r="L191" t="str">
        <f>Tabel1[[#This Row],[E-Mailadres]]</f>
        <v>kris@landmeterdepauw.be</v>
      </c>
    </row>
    <row r="192" spans="1:12">
      <c r="A192" t="str">
        <f>Tabel1[[#This Row],[Naam]]</f>
        <v>De Prekel</v>
      </c>
      <c r="B192" t="str">
        <f>Tabel1[[#This Row],[Voornaam]]</f>
        <v>Bavo</v>
      </c>
      <c r="C192" t="str">
        <f>Tabel1[[#This Row],[Straat]]</f>
        <v>Gasdam</v>
      </c>
      <c r="D192" t="str">
        <f>Tabel1[[#This Row],[Nummer]]</f>
        <v>1 D</v>
      </c>
      <c r="E192">
        <f>Tabel1[[#This Row],[Busnummer]]</f>
        <v>0</v>
      </c>
      <c r="F192" t="str">
        <f>Tabel1[[#This Row],[Postcode]]</f>
        <v>9120</v>
      </c>
      <c r="G192" t="str">
        <f>Tabel1[[#This Row],[Gemeente]]</f>
        <v>Beveren-Waas</v>
      </c>
      <c r="H192" t="str">
        <f>Tabel1[[#This Row],[Datum ondertekening]]</f>
        <v>12/01/2016</v>
      </c>
      <c r="I192">
        <f>Tabel1[[#This Row],[Datum schrapping]]</f>
        <v>0</v>
      </c>
      <c r="J192" t="str">
        <f>Tabel1[[#This Row],[KBO nr]]</f>
        <v>0842509732</v>
      </c>
      <c r="K192" t="str">
        <f>Tabel1[[#This Row],[Commerciële
benaming]]</f>
        <v>Landmeter - expert Agrimensor - Bavo De Prekel</v>
      </c>
      <c r="L192" t="str">
        <f>Tabel1[[#This Row],[E-Mailadres]]</f>
        <v>bavo@agrimensor.be</v>
      </c>
    </row>
    <row r="193" spans="1:12">
      <c r="A193" t="str">
        <f>Tabel1[[#This Row],[Naam]]</f>
        <v xml:space="preserve">De Pril </v>
      </c>
      <c r="B193" t="str">
        <f>Tabel1[[#This Row],[Voornaam]]</f>
        <v>Björn</v>
      </c>
      <c r="C193" t="str">
        <f>Tabel1[[#This Row],[Straat]]</f>
        <v>Kapellestraat</v>
      </c>
      <c r="D193" t="str">
        <f>Tabel1[[#This Row],[Nummer]]</f>
        <v>162</v>
      </c>
      <c r="E193">
        <f>Tabel1[[#This Row],[Busnummer]]</f>
        <v>0</v>
      </c>
      <c r="F193" t="str">
        <f>Tabel1[[#This Row],[Postcode]]</f>
        <v>9473</v>
      </c>
      <c r="G193" t="str">
        <f>Tabel1[[#This Row],[Gemeente]]</f>
        <v xml:space="preserve">Welle-Denderleeuw </v>
      </c>
      <c r="H193" t="str">
        <f>Tabel1[[#This Row],[Datum ondertekening]]</f>
        <v>31/01/2017</v>
      </c>
      <c r="I193">
        <f>Tabel1[[#This Row],[Datum schrapping]]</f>
        <v>0</v>
      </c>
      <c r="J193" t="str">
        <f>Tabel1[[#This Row],[KBO nr]]</f>
        <v>0734298314</v>
      </c>
      <c r="K193" t="str">
        <f>Tabel1[[#This Row],[Commerciële
benaming]]</f>
        <v>BVBA Studie en expertisebureel Hdp</v>
      </c>
      <c r="L193" t="str">
        <f>Tabel1[[#This Row],[E-Mailadres]]</f>
        <v>bjorn@studiebureau-hdp.be</v>
      </c>
    </row>
    <row r="194" spans="1:12">
      <c r="A194" t="str">
        <f>Tabel1[[#This Row],[Naam]]</f>
        <v>De Putter</v>
      </c>
      <c r="B194" t="str">
        <f>Tabel1[[#This Row],[Voornaam]]</f>
        <v>Stephane</v>
      </c>
      <c r="C194" t="str">
        <f>Tabel1[[#This Row],[Straat]]</f>
        <v xml:space="preserve">Drijpikkelstraat </v>
      </c>
      <c r="D194" t="str">
        <f>Tabel1[[#This Row],[Nummer]]</f>
        <v>65</v>
      </c>
      <c r="E194">
        <f>Tabel1[[#This Row],[Busnummer]]</f>
        <v>0</v>
      </c>
      <c r="F194" t="str">
        <f>Tabel1[[#This Row],[Postcode]]</f>
        <v>1861</v>
      </c>
      <c r="G194" t="str">
        <f>Tabel1[[#This Row],[Gemeente]]</f>
        <v>Wolvertem</v>
      </c>
      <c r="H194" t="str">
        <f>Tabel1[[#This Row],[Datum ondertekening]]</f>
        <v>10/12/2019</v>
      </c>
      <c r="I194">
        <f>Tabel1[[#This Row],[Datum schrapping]]</f>
        <v>0</v>
      </c>
      <c r="J194" t="str">
        <f>Tabel1[[#This Row],[KBO nr]]</f>
        <v>0736911176</v>
      </c>
      <c r="K194" t="str">
        <f>Tabel1[[#This Row],[Commerciële
benaming]]</f>
        <v>VB Landmeter De Putter</v>
      </c>
      <c r="L194" t="str">
        <f>Tabel1[[#This Row],[E-Mailadres]]</f>
        <v>stephane.deputter@gmail.com</v>
      </c>
    </row>
    <row r="195" spans="1:12">
      <c r="A195" t="str">
        <f>Tabel1[[#This Row],[Naam]]</f>
        <v>De Ridder</v>
      </c>
      <c r="B195" t="str">
        <f>Tabel1[[#This Row],[Voornaam]]</f>
        <v>Dylan</v>
      </c>
      <c r="C195" t="str">
        <f>Tabel1[[#This Row],[Straat]]</f>
        <v>Gentse Steenweg</v>
      </c>
      <c r="D195" t="str">
        <f>Tabel1[[#This Row],[Nummer]]</f>
        <v>184 A</v>
      </c>
      <c r="E195">
        <f>Tabel1[[#This Row],[Busnummer]]</f>
        <v>0</v>
      </c>
      <c r="F195" t="str">
        <f>Tabel1[[#This Row],[Postcode]]</f>
        <v>9160</v>
      </c>
      <c r="G195" t="str">
        <f>Tabel1[[#This Row],[Gemeente]]</f>
        <v>Lokeren</v>
      </c>
      <c r="H195" t="str">
        <f>Tabel1[[#This Row],[Datum ondertekening]]</f>
        <v>30/06/2015</v>
      </c>
      <c r="I195">
        <f>Tabel1[[#This Row],[Datum schrapping]]</f>
        <v>0</v>
      </c>
      <c r="J195" t="str">
        <f>Tabel1[[#This Row],[KBO nr]]</f>
        <v>0627640379</v>
      </c>
      <c r="K195" t="str">
        <f>Tabel1[[#This Row],[Commerciële
benaming]]</f>
        <v>Landmeetbureau de Ridder</v>
      </c>
      <c r="L195" t="str">
        <f>Tabel1[[#This Row],[E-Mailadres]]</f>
        <v>lb.deridder@outlook.com</v>
      </c>
    </row>
    <row r="196" spans="1:12">
      <c r="A196" t="str">
        <f>Tabel1[[#This Row],[Naam]]</f>
        <v>De Rooster</v>
      </c>
      <c r="B196" t="str">
        <f>Tabel1[[#This Row],[Voornaam]]</f>
        <v>Willem</v>
      </c>
      <c r="C196" t="str">
        <f>Tabel1[[#This Row],[Straat]]</f>
        <v>Bakelaarstraat</v>
      </c>
      <c r="D196" t="str">
        <f>Tabel1[[#This Row],[Nummer]]</f>
        <v>1A1</v>
      </c>
      <c r="E196" t="str">
        <f>Tabel1[[#This Row],[Busnummer]]</f>
        <v>2</v>
      </c>
      <c r="F196" t="str">
        <f>Tabel1[[#This Row],[Postcode]]</f>
        <v>2800</v>
      </c>
      <c r="G196" t="str">
        <f>Tabel1[[#This Row],[Gemeente]]</f>
        <v>Mechelen</v>
      </c>
      <c r="H196" t="str">
        <f>Tabel1[[#This Row],[Datum ondertekening]]</f>
        <v>30/03/2015</v>
      </c>
      <c r="I196">
        <f>Tabel1[[#This Row],[Datum schrapping]]</f>
        <v>0</v>
      </c>
      <c r="J196" t="str">
        <f>Tabel1[[#This Row],[KBO nr]]</f>
        <v>0568960329</v>
      </c>
      <c r="K196" t="str">
        <f>Tabel1[[#This Row],[Commerciële
benaming]]</f>
        <v>DR - Schattingen</v>
      </c>
      <c r="L196" t="str">
        <f>Tabel1[[#This Row],[E-Mailadres]]</f>
        <v>drschattingen@gmail.com</v>
      </c>
    </row>
    <row r="197" spans="1:12">
      <c r="A197" t="str">
        <f>Tabel1[[#This Row],[Naam]]</f>
        <v>De Roover</v>
      </c>
      <c r="B197" t="str">
        <f>Tabel1[[#This Row],[Voornaam]]</f>
        <v>Tineke</v>
      </c>
      <c r="C197" t="str">
        <f>Tabel1[[#This Row],[Straat]]</f>
        <v xml:space="preserve">Steenweg op Dendermonde </v>
      </c>
      <c r="D197" t="str">
        <f>Tabel1[[#This Row],[Nummer]]</f>
        <v>54</v>
      </c>
      <c r="E197">
        <f>Tabel1[[#This Row],[Busnummer]]</f>
        <v>0</v>
      </c>
      <c r="F197" t="str">
        <f>Tabel1[[#This Row],[Postcode]]</f>
        <v>1745</v>
      </c>
      <c r="G197" t="str">
        <f>Tabel1[[#This Row],[Gemeente]]</f>
        <v>Opwijk</v>
      </c>
      <c r="H197" t="str">
        <f>Tabel1[[#This Row],[Datum ondertekening]]</f>
        <v xml:space="preserve">27/04/2017 </v>
      </c>
      <c r="I197">
        <f>Tabel1[[#This Row],[Datum schrapping]]</f>
        <v>0</v>
      </c>
      <c r="J197" t="str">
        <f>Tabel1[[#This Row],[KBO nr]]</f>
        <v>0890596788</v>
      </c>
      <c r="K197" t="str">
        <f>Tabel1[[#This Row],[Commerciële
benaming]]</f>
        <v xml:space="preserve">BVBA T-Energie </v>
      </c>
      <c r="L197" t="str">
        <f>Tabel1[[#This Row],[E-Mailadres]]</f>
        <v xml:space="preserve">info@t-energie.be </v>
      </c>
    </row>
    <row r="198" spans="1:12">
      <c r="A198" t="str">
        <f>Tabel1[[#This Row],[Naam]]</f>
        <v>De Rop</v>
      </c>
      <c r="B198" t="str">
        <f>Tabel1[[#This Row],[Voornaam]]</f>
        <v>Luc</v>
      </c>
      <c r="C198" t="str">
        <f>Tabel1[[#This Row],[Straat]]</f>
        <v>St. Antoniusbaan</v>
      </c>
      <c r="D198" t="str">
        <f>Tabel1[[#This Row],[Nummer]]</f>
        <v>85</v>
      </c>
      <c r="E198">
        <f>Tabel1[[#This Row],[Busnummer]]</f>
        <v>0</v>
      </c>
      <c r="F198" t="str">
        <f>Tabel1[[#This Row],[Postcode]]</f>
        <v>2980</v>
      </c>
      <c r="G198" t="str">
        <f>Tabel1[[#This Row],[Gemeente]]</f>
        <v>Zoersel</v>
      </c>
      <c r="H198" t="str">
        <f>Tabel1[[#This Row],[Datum ondertekening]]</f>
        <v>27/03/2015</v>
      </c>
      <c r="I198">
        <f>Tabel1[[#This Row],[Datum schrapping]]</f>
        <v>0</v>
      </c>
      <c r="J198" t="str">
        <f>Tabel1[[#This Row],[KBO nr]]</f>
        <v>0686207593</v>
      </c>
      <c r="K198" t="str">
        <f>Tabel1[[#This Row],[Commerciële
benaming]]</f>
        <v>Landmeter De Rop</v>
      </c>
      <c r="L198" t="str">
        <f>Tabel1[[#This Row],[E-Mailadres]]</f>
        <v>info@landmeterderop.be</v>
      </c>
    </row>
    <row r="199" spans="1:12">
      <c r="A199" t="str">
        <f>Tabel1[[#This Row],[Naam]]</f>
        <v>De Rouck</v>
      </c>
      <c r="B199" t="str">
        <f>Tabel1[[#This Row],[Voornaam]]</f>
        <v>Michiel</v>
      </c>
      <c r="C199" t="str">
        <f>Tabel1[[#This Row],[Straat]]</f>
        <v>Frederik Van der Nootstraat</v>
      </c>
      <c r="D199" t="str">
        <f>Tabel1[[#This Row],[Nummer]]</f>
        <v>2</v>
      </c>
      <c r="E199">
        <f>Tabel1[[#This Row],[Busnummer]]</f>
        <v>0</v>
      </c>
      <c r="F199" t="str">
        <f>Tabel1[[#This Row],[Postcode]]</f>
        <v>9300</v>
      </c>
      <c r="G199" t="str">
        <f>Tabel1[[#This Row],[Gemeente]]</f>
        <v>Aalst</v>
      </c>
      <c r="H199" t="str">
        <f>Tabel1[[#This Row],[Datum ondertekening]]</f>
        <v>20/11/2016</v>
      </c>
      <c r="I199">
        <f>Tabel1[[#This Row],[Datum schrapping]]</f>
        <v>0</v>
      </c>
      <c r="J199" t="str">
        <f>Tabel1[[#This Row],[KBO nr]]</f>
        <v>0659961373</v>
      </c>
      <c r="K199" t="str">
        <f>Tabel1[[#This Row],[Commerciële
benaming]]</f>
        <v xml:space="preserve">GCV DE Rouck Michiel </v>
      </c>
      <c r="L199" t="str">
        <f>Tabel1[[#This Row],[E-Mailadres]]</f>
        <v xml:space="preserve">michiel@vastgoedderouck.be </v>
      </c>
    </row>
    <row r="200" spans="1:12">
      <c r="A200" t="str">
        <f>Tabel1[[#This Row],[Naam]]</f>
        <v>De Rouck</v>
      </c>
      <c r="B200" t="str">
        <f>Tabel1[[#This Row],[Voornaam]]</f>
        <v>Willy</v>
      </c>
      <c r="C200" t="str">
        <f>Tabel1[[#This Row],[Straat]]</f>
        <v>Hooglareweg</v>
      </c>
      <c r="D200" t="str">
        <f>Tabel1[[#This Row],[Nummer]]</f>
        <v>31</v>
      </c>
      <c r="E200">
        <f>Tabel1[[#This Row],[Busnummer]]</f>
        <v>0</v>
      </c>
      <c r="F200" t="str">
        <f>Tabel1[[#This Row],[Postcode]]</f>
        <v>9450</v>
      </c>
      <c r="G200" t="str">
        <f>Tabel1[[#This Row],[Gemeente]]</f>
        <v>Haaltert</v>
      </c>
      <c r="H200" t="str">
        <f>Tabel1[[#This Row],[Datum ondertekening]]</f>
        <v>30/03/2015</v>
      </c>
      <c r="I200">
        <f>Tabel1[[#This Row],[Datum schrapping]]</f>
        <v>0</v>
      </c>
      <c r="J200" t="str">
        <f>Tabel1[[#This Row],[KBO nr]]</f>
        <v>0581910126</v>
      </c>
      <c r="K200" t="str">
        <f>Tabel1[[#This Row],[Commerciële
benaming]]</f>
        <v>BVBA Immo-Invest</v>
      </c>
      <c r="L200" t="str">
        <f>Tabel1[[#This Row],[E-Mailadres]]</f>
        <v>willy@drds.be</v>
      </c>
    </row>
    <row r="201" spans="1:12">
      <c r="A201" t="str">
        <f>Tabel1[[#This Row],[Naam]]</f>
        <v>De Rouck</v>
      </c>
      <c r="B201" t="str">
        <f>Tabel1[[#This Row],[Voornaam]]</f>
        <v>Sophie</v>
      </c>
      <c r="C201" t="str">
        <f>Tabel1[[#This Row],[Straat]]</f>
        <v>Gistelsteenweg</v>
      </c>
      <c r="D201" t="str">
        <f>Tabel1[[#This Row],[Nummer]]</f>
        <v>385</v>
      </c>
      <c r="E201" t="str">
        <f>Tabel1[[#This Row],[Busnummer]]</f>
        <v>G</v>
      </c>
      <c r="F201" t="str">
        <f>Tabel1[[#This Row],[Postcode]]</f>
        <v>8490</v>
      </c>
      <c r="G201" t="str">
        <f>Tabel1[[#This Row],[Gemeente]]</f>
        <v>Jabbeke</v>
      </c>
      <c r="H201" s="75">
        <v>42164</v>
      </c>
      <c r="I201">
        <f>Tabel1[[#This Row],[Datum schrapping]]</f>
        <v>0</v>
      </c>
      <c r="J201" t="str">
        <f>Tabel1[[#This Row],[KBO nr]]</f>
        <v>0826735156</v>
      </c>
      <c r="K201" t="str">
        <f>Tabel1[[#This Row],[Commerciële
benaming]]</f>
        <v>D2 VOF</v>
      </c>
      <c r="L201" t="str">
        <f>Tabel1[[#This Row],[E-Mailadres]]</f>
        <v>info@dtwee.be</v>
      </c>
    </row>
    <row r="202" spans="1:12">
      <c r="A202" t="str">
        <f>Tabel1[[#This Row],[Naam]]</f>
        <v>De Ryck</v>
      </c>
      <c r="B202" t="str">
        <f>Tabel1[[#This Row],[Voornaam]]</f>
        <v>Raf</v>
      </c>
      <c r="C202" t="str">
        <f>Tabel1[[#This Row],[Straat]]</f>
        <v>Martelarenstraat</v>
      </c>
      <c r="D202" t="str">
        <f>Tabel1[[#This Row],[Nummer]]</f>
        <v>129</v>
      </c>
      <c r="E202">
        <f>Tabel1[[#This Row],[Busnummer]]</f>
        <v>0</v>
      </c>
      <c r="F202" t="str">
        <f>Tabel1[[#This Row],[Postcode]]</f>
        <v>1800</v>
      </c>
      <c r="G202" t="str">
        <f>Tabel1[[#This Row],[Gemeente]]</f>
        <v>Vilvoorde</v>
      </c>
      <c r="H202" t="str">
        <f>Tabel1[[#This Row],[Datum ondertekening]]</f>
        <v>08/01/2018</v>
      </c>
      <c r="I202">
        <f>Tabel1[[#This Row],[Datum schrapping]]</f>
        <v>0</v>
      </c>
      <c r="J202" t="str">
        <f>Tabel1[[#This Row],[KBO nr]]</f>
        <v>0684337572</v>
      </c>
      <c r="K202" t="str">
        <f>Tabel1[[#This Row],[Commerciële
benaming]]</f>
        <v xml:space="preserve">De Ryck Raf </v>
      </c>
      <c r="L202" t="str">
        <f>Tabel1[[#This Row],[E-Mailadres]]</f>
        <v>landmeter.derijck@skynet.be</v>
      </c>
    </row>
    <row r="203" spans="1:12">
      <c r="A203" t="str">
        <f>Tabel1[[#This Row],[Naam]]</f>
        <v>De Saedeleer</v>
      </c>
      <c r="B203" t="str">
        <f>Tabel1[[#This Row],[Voornaam]]</f>
        <v>Koen</v>
      </c>
      <c r="C203" t="str">
        <f>Tabel1[[#This Row],[Straat]]</f>
        <v xml:space="preserve">Oude Heerbaan </v>
      </c>
      <c r="D203" t="str">
        <f>Tabel1[[#This Row],[Nummer]]</f>
        <v>55</v>
      </c>
      <c r="E203">
        <f>Tabel1[[#This Row],[Busnummer]]</f>
        <v>0</v>
      </c>
      <c r="F203" t="str">
        <f>Tabel1[[#This Row],[Postcode]]</f>
        <v>9420</v>
      </c>
      <c r="G203" t="str">
        <f>Tabel1[[#This Row],[Gemeente]]</f>
        <v>Erpe</v>
      </c>
      <c r="H203" t="str">
        <f>Tabel1[[#This Row],[Datum ondertekening]]</f>
        <v>23/11/2016</v>
      </c>
      <c r="I203">
        <f>Tabel1[[#This Row],[Datum schrapping]]</f>
        <v>0</v>
      </c>
      <c r="J203" t="str">
        <f>Tabel1[[#This Row],[KBO nr]]</f>
        <v>0642839091</v>
      </c>
      <c r="K203" t="str">
        <f>Tabel1[[#This Row],[Commerciële
benaming]]</f>
        <v>Landmeter-expert Koen De Saedeleer</v>
      </c>
      <c r="L203" t="str">
        <f>Tabel1[[#This Row],[E-Mailadres]]</f>
        <v>koen@drds.be</v>
      </c>
    </row>
    <row r="204" spans="1:12">
      <c r="A204" t="str">
        <f>Tabel1[[#This Row],[Naam]]</f>
        <v>De Saedeleer</v>
      </c>
      <c r="B204" t="str">
        <f>Tabel1[[#This Row],[Voornaam]]</f>
        <v>Guido</v>
      </c>
      <c r="C204" t="str">
        <f>Tabel1[[#This Row],[Straat]]</f>
        <v>Onderwijslaan</v>
      </c>
      <c r="D204" t="str">
        <f>Tabel1[[#This Row],[Nummer]]</f>
        <v>9</v>
      </c>
      <c r="E204">
        <f>Tabel1[[#This Row],[Busnummer]]</f>
        <v>0</v>
      </c>
      <c r="F204" t="str">
        <f>Tabel1[[#This Row],[Postcode]]</f>
        <v>9400</v>
      </c>
      <c r="G204" t="str">
        <f>Tabel1[[#This Row],[Gemeente]]</f>
        <v>Ninove</v>
      </c>
      <c r="H204" t="str">
        <f>Tabel1[[#This Row],[Datum ondertekening]]</f>
        <v>28/08/2015</v>
      </c>
      <c r="I204">
        <f>Tabel1[[#This Row],[Datum schrapping]]</f>
        <v>0</v>
      </c>
      <c r="J204" t="str">
        <f>Tabel1[[#This Row],[KBO nr]]</f>
        <v>0734119358</v>
      </c>
      <c r="K204" t="str">
        <f>Tabel1[[#This Row],[Commerciële
benaming]]</f>
        <v>Landmeter-expert Guido De Saedeleer</v>
      </c>
      <c r="L204" t="str">
        <f>Tabel1[[#This Row],[E-Mailadres]]</f>
        <v>guido@geo-saed.be</v>
      </c>
    </row>
    <row r="205" spans="1:12">
      <c r="A205" t="str">
        <f>Tabel1[[#This Row],[Naam]]</f>
        <v>De Saedeleer</v>
      </c>
      <c r="B205" t="str">
        <f>Tabel1[[#This Row],[Voornaam]]</f>
        <v>Bert</v>
      </c>
      <c r="C205" t="str">
        <f>Tabel1[[#This Row],[Straat]]</f>
        <v>Vossel</v>
      </c>
      <c r="D205" t="str">
        <f>Tabel1[[#This Row],[Nummer]]</f>
        <v>29</v>
      </c>
      <c r="E205">
        <f>Tabel1[[#This Row],[Busnummer]]</f>
        <v>0</v>
      </c>
      <c r="F205" t="str">
        <f>Tabel1[[#This Row],[Postcode]]</f>
        <v>9450</v>
      </c>
      <c r="G205" t="str">
        <f>Tabel1[[#This Row],[Gemeente]]</f>
        <v>Denderhoutem</v>
      </c>
      <c r="H205">
        <f>Tabel1[[#This Row],[Datum ondertekening]]</f>
        <v>44096</v>
      </c>
      <c r="I205">
        <f>Tabel1[[#This Row],[Datum schrapping]]</f>
        <v>0</v>
      </c>
      <c r="J205" t="str">
        <f>Tabel1[[#This Row],[KBO nr]]</f>
        <v>0537176793</v>
      </c>
      <c r="K205" t="str">
        <f>Tabel1[[#This Row],[Commerciële
benaming]]</f>
        <v>De Saedeleer Bert</v>
      </c>
      <c r="L205" t="str">
        <f>Tabel1[[#This Row],[E-Mailadres]]</f>
        <v>bert@geo-saed.be</v>
      </c>
    </row>
    <row r="206" spans="1:12">
      <c r="A206" t="str">
        <f>Tabel1[[#This Row],[Naam]]</f>
        <v>de Schaepmeester</v>
      </c>
      <c r="B206" t="str">
        <f>Tabel1[[#This Row],[Voornaam]]</f>
        <v>Pierre</v>
      </c>
      <c r="C206" t="str">
        <f>Tabel1[[#This Row],[Straat]]</f>
        <v>Monnikeredestraat</v>
      </c>
      <c r="D206" t="str">
        <f>Tabel1[[#This Row],[Nummer]]</f>
        <v>19</v>
      </c>
      <c r="E206">
        <f>Tabel1[[#This Row],[Busnummer]]</f>
        <v>0</v>
      </c>
      <c r="F206" t="str">
        <f>Tabel1[[#This Row],[Postcode]]</f>
        <v>8340</v>
      </c>
      <c r="G206" t="str">
        <f>Tabel1[[#This Row],[Gemeente]]</f>
        <v>Damme Oostkerke</v>
      </c>
      <c r="H206" t="str">
        <f>Tabel1[[#This Row],[Datum ondertekening]]</f>
        <v>03/01/2018</v>
      </c>
      <c r="I206">
        <f>Tabel1[[#This Row],[Datum schrapping]]</f>
        <v>0</v>
      </c>
      <c r="J206" t="str">
        <f>Tabel1[[#This Row],[KBO nr]]</f>
        <v>0431594768</v>
      </c>
      <c r="K206" t="str">
        <f>Tabel1[[#This Row],[Commerciële
benaming]]</f>
        <v>BVBA Officium</v>
      </c>
      <c r="L206" t="str">
        <f>Tabel1[[#This Row],[E-Mailadres]]</f>
        <v>info@officium.be</v>
      </c>
    </row>
    <row r="207" spans="1:12">
      <c r="A207" t="str">
        <f>Tabel1[[#This Row],[Naam]]</f>
        <v>De Schepper</v>
      </c>
      <c r="B207" t="str">
        <f>Tabel1[[#This Row],[Voornaam]]</f>
        <v>Kelly</v>
      </c>
      <c r="C207" t="str">
        <f>Tabel1[[#This Row],[Straat]]</f>
        <v>Rooiplein</v>
      </c>
      <c r="D207" t="str">
        <f>Tabel1[[#This Row],[Nummer]]</f>
        <v>3</v>
      </c>
      <c r="E207">
        <f>Tabel1[[#This Row],[Busnummer]]</f>
        <v>0</v>
      </c>
      <c r="F207" t="str">
        <f>Tabel1[[#This Row],[Postcode]]</f>
        <v>2600</v>
      </c>
      <c r="G207" t="str">
        <f>Tabel1[[#This Row],[Gemeente]]</f>
        <v>Antwerpen</v>
      </c>
      <c r="H207" t="str">
        <f>Tabel1[[#This Row],[Datum ondertekening]]</f>
        <v>15/02/2018</v>
      </c>
      <c r="I207">
        <f>Tabel1[[#This Row],[Datum schrapping]]</f>
        <v>0</v>
      </c>
      <c r="J207" t="str">
        <f>Tabel1[[#This Row],[KBO nr]]</f>
        <v>0876831696</v>
      </c>
      <c r="K207" t="str">
        <f>Tabel1[[#This Row],[Commerciële
benaming]]</f>
        <v>Vastgoedexpert Kelly De Schepper</v>
      </c>
      <c r="L207" t="str">
        <f>Tabel1[[#This Row],[E-Mailadres]]</f>
        <v>kelly@jdessers.be</v>
      </c>
    </row>
    <row r="208" spans="1:12">
      <c r="A208" t="str">
        <f>Tabel1[[#This Row],[Naam]]</f>
        <v>De Schepper</v>
      </c>
      <c r="B208" t="str">
        <f>Tabel1[[#This Row],[Voornaam]]</f>
        <v>Hans</v>
      </c>
      <c r="C208" t="str">
        <f>Tabel1[[#This Row],[Straat]]</f>
        <v xml:space="preserve">Bredabaan </v>
      </c>
      <c r="D208" t="str">
        <f>Tabel1[[#This Row],[Nummer]]</f>
        <v>480</v>
      </c>
      <c r="E208">
        <f>Tabel1[[#This Row],[Busnummer]]</f>
        <v>0</v>
      </c>
      <c r="F208" t="str">
        <f>Tabel1[[#This Row],[Postcode]]</f>
        <v>2930</v>
      </c>
      <c r="G208" t="str">
        <f>Tabel1[[#This Row],[Gemeente]]</f>
        <v>Brasschaat</v>
      </c>
      <c r="H208" t="str">
        <f>Tabel1[[#This Row],[Datum ondertekening]]</f>
        <v>08/01/2019</v>
      </c>
      <c r="I208">
        <f>Tabel1[[#This Row],[Datum schrapping]]</f>
        <v>0</v>
      </c>
      <c r="J208" t="str">
        <f>Tabel1[[#This Row],[KBO nr]]</f>
        <v>0701698196</v>
      </c>
      <c r="K208" t="str">
        <f>Tabel1[[#This Row],[Commerciële
benaming]]</f>
        <v>RE.ID Consulting</v>
      </c>
      <c r="L208" t="str">
        <f>Tabel1[[#This Row],[E-Mailadres]]</f>
        <v xml:space="preserve">re.id@telenet.be </v>
      </c>
    </row>
    <row r="209" spans="1:12">
      <c r="A209" t="str">
        <f>Tabel1[[#This Row],[Naam]]</f>
        <v>De Schepper</v>
      </c>
      <c r="B209" t="str">
        <f>Tabel1[[#This Row],[Voornaam]]</f>
        <v>Vincent</v>
      </c>
      <c r="C209" t="str">
        <f>Tabel1[[#This Row],[Straat]]</f>
        <v>Kapellestraat</v>
      </c>
      <c r="D209" t="str">
        <f>Tabel1[[#This Row],[Nummer]]</f>
        <v>30</v>
      </c>
      <c r="E209" t="str">
        <f>Tabel1[[#This Row],[Busnummer]]</f>
        <v>5</v>
      </c>
      <c r="F209" t="str">
        <f>Tabel1[[#This Row],[Postcode]]</f>
        <v>1760</v>
      </c>
      <c r="G209" t="str">
        <f>Tabel1[[#This Row],[Gemeente]]</f>
        <v>Roosdaal</v>
      </c>
      <c r="H209">
        <f>Tabel1[[#This Row],[Datum ondertekening]]</f>
        <v>44284</v>
      </c>
      <c r="I209">
        <f>Tabel1[[#This Row],[Datum schrapping]]</f>
        <v>0</v>
      </c>
      <c r="J209" t="str">
        <f>Tabel1[[#This Row],[KBO nr]]</f>
        <v>0658750952</v>
      </c>
      <c r="K209" t="str">
        <f>Tabel1[[#This Row],[Commerciële
benaming]]</f>
        <v>Vincent De Schepper</v>
      </c>
      <c r="L209" t="str">
        <f>Tabel1[[#This Row],[E-Mailadres]]</f>
        <v>vincent.de.schepper.17@gmail.com</v>
      </c>
    </row>
    <row r="210" spans="1:12">
      <c r="A210" t="str">
        <f>Tabel1[[#This Row],[Naam]]</f>
        <v>De Schrijver</v>
      </c>
      <c r="B210" t="str">
        <f>Tabel1[[#This Row],[Voornaam]]</f>
        <v>Maarten</v>
      </c>
      <c r="C210" t="str">
        <f>Tabel1[[#This Row],[Straat]]</f>
        <v>Boerestraat</v>
      </c>
      <c r="D210" t="str">
        <f>Tabel1[[#This Row],[Nummer]]</f>
        <v>32</v>
      </c>
      <c r="E210">
        <f>Tabel1[[#This Row],[Busnummer]]</f>
        <v>0</v>
      </c>
      <c r="F210" t="str">
        <f>Tabel1[[#This Row],[Postcode]]</f>
        <v>9860</v>
      </c>
      <c r="G210" t="str">
        <f>Tabel1[[#This Row],[Gemeente]]</f>
        <v>Oosterzele</v>
      </c>
      <c r="H210">
        <f>Tabel1[[#This Row],[Datum ondertekening]]</f>
        <v>43927</v>
      </c>
      <c r="I210">
        <f>Tabel1[[#This Row],[Datum schrapping]]</f>
        <v>0</v>
      </c>
      <c r="J210" t="str">
        <f>Tabel1[[#This Row],[KBO nr]]</f>
        <v>0842108666</v>
      </c>
      <c r="K210" t="str">
        <f>Tabel1[[#This Row],[Commerciële
benaming]]</f>
        <v>Studiebureel DE SCHRIJVERs</v>
      </c>
      <c r="L210" t="str">
        <f>Tabel1[[#This Row],[E-Mailadres]]</f>
        <v>maartendeschrijver@telenet.be</v>
      </c>
    </row>
    <row r="211" spans="1:12">
      <c r="A211" t="str">
        <f>Tabel1[[#This Row],[Naam]]</f>
        <v>De Seranno</v>
      </c>
      <c r="B211" t="str">
        <f>Tabel1[[#This Row],[Voornaam]]</f>
        <v>Freddy</v>
      </c>
      <c r="C211" t="str">
        <f>Tabel1[[#This Row],[Straat]]</f>
        <v>Dendermondsesteenweg</v>
      </c>
      <c r="D211" t="str">
        <f>Tabel1[[#This Row],[Nummer]]</f>
        <v>618</v>
      </c>
      <c r="E211">
        <f>Tabel1[[#This Row],[Busnummer]]</f>
        <v>0</v>
      </c>
      <c r="F211" t="str">
        <f>Tabel1[[#This Row],[Postcode]]</f>
        <v>9070</v>
      </c>
      <c r="G211" t="str">
        <f>Tabel1[[#This Row],[Gemeente]]</f>
        <v>Destelbergen</v>
      </c>
      <c r="H211" t="str">
        <f>Tabel1[[#This Row],[Datum ondertekening]]</f>
        <v>10/04/2015</v>
      </c>
      <c r="I211">
        <f>Tabel1[[#This Row],[Datum schrapping]]</f>
        <v>0</v>
      </c>
      <c r="J211" t="str">
        <f>Tabel1[[#This Row],[KBO nr]]</f>
        <v>0582981282</v>
      </c>
      <c r="K211" t="str">
        <f>Tabel1[[#This Row],[Commerciële
benaming]]</f>
        <v>De Seranno Freddy</v>
      </c>
      <c r="L211" t="str">
        <f>Tabel1[[#This Row],[E-Mailadres]]</f>
        <v>freddy@deserannolandmeters.be</v>
      </c>
    </row>
    <row r="212" spans="1:12">
      <c r="A212" t="str">
        <f>Tabel1[[#This Row],[Naam]]</f>
        <v>De Seranno</v>
      </c>
      <c r="B212" t="str">
        <f>Tabel1[[#This Row],[Voornaam]]</f>
        <v>Sarah</v>
      </c>
      <c r="C212" t="str">
        <f>Tabel1[[#This Row],[Straat]]</f>
        <v>Poortendriesstraat</v>
      </c>
      <c r="D212" t="str">
        <f>Tabel1[[#This Row],[Nummer]]</f>
        <v>5</v>
      </c>
      <c r="E212">
        <f>Tabel1[[#This Row],[Busnummer]]</f>
        <v>0</v>
      </c>
      <c r="F212" t="str">
        <f>Tabel1[[#This Row],[Postcode]]</f>
        <v>9340 </v>
      </c>
      <c r="G212" t="str">
        <f>Tabel1[[#This Row],[Gemeente]]</f>
        <v>Lede</v>
      </c>
      <c r="H212">
        <f>Tabel1[[#This Row],[Datum ondertekening]]</f>
        <v>42172</v>
      </c>
      <c r="I212">
        <f>Tabel1[[#This Row],[Datum schrapping]]</f>
        <v>0</v>
      </c>
      <c r="J212" t="str">
        <f>Tabel1[[#This Row],[KBO nr]]</f>
        <v>0811614440</v>
      </c>
      <c r="K212" t="str">
        <f>Tabel1[[#This Row],[Commerciële
benaming]]</f>
        <v xml:space="preserve">VOF Landmeters  De Seranno </v>
      </c>
      <c r="L212" t="str">
        <f>Tabel1[[#This Row],[E-Mailadres]]</f>
        <v>sarah@deserannolandmeters.be</v>
      </c>
    </row>
    <row r="213" spans="1:12">
      <c r="A213" t="str">
        <f>Tabel1[[#This Row],[Naam]]</f>
        <v>De Smedt</v>
      </c>
      <c r="B213" t="str">
        <f>Tabel1[[#This Row],[Voornaam]]</f>
        <v>Herwig</v>
      </c>
      <c r="C213" t="str">
        <f>Tabel1[[#This Row],[Straat]]</f>
        <v>Linthoutstraat</v>
      </c>
      <c r="D213" t="str">
        <f>Tabel1[[#This Row],[Nummer]]</f>
        <v>55</v>
      </c>
      <c r="E213">
        <f>Tabel1[[#This Row],[Busnummer]]</f>
        <v>0</v>
      </c>
      <c r="F213" t="str">
        <f>Tabel1[[#This Row],[Postcode]]</f>
        <v>1785</v>
      </c>
      <c r="G213" t="str">
        <f>Tabel1[[#This Row],[Gemeente]]</f>
        <v>Brussegem-Merchtem</v>
      </c>
      <c r="H213" t="str">
        <f>Tabel1[[#This Row],[Datum ondertekening]]</f>
        <v>14/04/2015</v>
      </c>
      <c r="I213">
        <f>Tabel1[[#This Row],[Datum schrapping]]</f>
        <v>0</v>
      </c>
      <c r="J213" t="str">
        <f>Tabel1[[#This Row],[KBO nr]]</f>
        <v>0826206903</v>
      </c>
      <c r="K213" t="str">
        <f>Tabel1[[#This Row],[Commerciële
benaming]]</f>
        <v>De Smedt Herwig gdv</v>
      </c>
      <c r="L213" t="str">
        <f>Tabel1[[#This Row],[E-Mailadres]]</f>
        <v>hds.landmeter@telenet.be</v>
      </c>
    </row>
    <row r="214" spans="1:12">
      <c r="A214" t="str">
        <f>Tabel1[[#This Row],[Naam]]</f>
        <v>De Smedt</v>
      </c>
      <c r="B214" t="str">
        <f>Tabel1[[#This Row],[Voornaam]]</f>
        <v>Steven</v>
      </c>
      <c r="C214" t="str">
        <f>Tabel1[[#This Row],[Straat]]</f>
        <v>Mechelseweg</v>
      </c>
      <c r="D214" t="str">
        <f>Tabel1[[#This Row],[Nummer]]</f>
        <v>186</v>
      </c>
      <c r="E214">
        <f>Tabel1[[#This Row],[Busnummer]]</f>
        <v>0</v>
      </c>
      <c r="F214" t="str">
        <f>Tabel1[[#This Row],[Postcode]]</f>
        <v>1880</v>
      </c>
      <c r="G214" t="str">
        <f>Tabel1[[#This Row],[Gemeente]]</f>
        <v>Kapelle-op-den-Bos</v>
      </c>
      <c r="H214" t="str">
        <f>Tabel1[[#This Row],[Datum ondertekening]]</f>
        <v>14/10/2016</v>
      </c>
      <c r="I214">
        <f>Tabel1[[#This Row],[Datum schrapping]]</f>
        <v>0</v>
      </c>
      <c r="J214" t="str">
        <f>Tabel1[[#This Row],[KBO nr]]</f>
        <v>0475869330</v>
      </c>
      <c r="K214" t="str">
        <f>Tabel1[[#This Row],[Commerciële
benaming]]</f>
        <v>BVBA landmeetkantoor Steven De Smedt</v>
      </c>
      <c r="L214" t="str">
        <f>Tabel1[[#This Row],[E-Mailadres]]</f>
        <v>steven.desmedt@skynet.be</v>
      </c>
    </row>
    <row r="215" spans="1:12">
      <c r="A215" t="str">
        <f>Tabel1[[#This Row],[Naam]]</f>
        <v xml:space="preserve">De Smet </v>
      </c>
      <c r="B215" t="str">
        <f>Tabel1[[#This Row],[Voornaam]]</f>
        <v>Ghislain</v>
      </c>
      <c r="C215" t="str">
        <f>Tabel1[[#This Row],[Straat]]</f>
        <v xml:space="preserve">Tapuitstraat </v>
      </c>
      <c r="D215" t="str">
        <f>Tabel1[[#This Row],[Nummer]]</f>
        <v>79</v>
      </c>
      <c r="E215">
        <f>Tabel1[[#This Row],[Busnummer]]</f>
        <v>0</v>
      </c>
      <c r="F215" t="str">
        <f>Tabel1[[#This Row],[Postcode]]</f>
        <v>8790</v>
      </c>
      <c r="G215" t="str">
        <f>Tabel1[[#This Row],[Gemeente]]</f>
        <v>Waregem</v>
      </c>
      <c r="H215" t="str">
        <f>Tabel1[[#This Row],[Datum ondertekening]]</f>
        <v>19/03/2019</v>
      </c>
      <c r="I215">
        <f>Tabel1[[#This Row],[Datum schrapping]]</f>
        <v>0</v>
      </c>
      <c r="J215" t="str">
        <f>Tabel1[[#This Row],[KBO nr]]</f>
        <v>0684925710</v>
      </c>
      <c r="K215" t="str">
        <f>Tabel1[[#This Row],[Commerciële
benaming]]</f>
        <v>Landmeter De Smet Ghislain</v>
      </c>
      <c r="L215" t="str">
        <f>Tabel1[[#This Row],[E-Mailadres]]</f>
        <v>ghislain.de.smet@telenet.be</v>
      </c>
    </row>
    <row r="216" spans="1:12">
      <c r="A216" t="str">
        <f>Tabel1[[#This Row],[Naam]]</f>
        <v>De Sutter</v>
      </c>
      <c r="B216" t="str">
        <f>Tabel1[[#This Row],[Voornaam]]</f>
        <v>Jan</v>
      </c>
      <c r="C216" t="str">
        <f>Tabel1[[#This Row],[Straat]]</f>
        <v>Romeins Plein</v>
      </c>
      <c r="D216" t="str">
        <f>Tabel1[[#This Row],[Nummer]]</f>
        <v>13</v>
      </c>
      <c r="E216">
        <f>Tabel1[[#This Row],[Busnummer]]</f>
        <v>0</v>
      </c>
      <c r="F216" t="str">
        <f>Tabel1[[#This Row],[Postcode]]</f>
        <v>9620</v>
      </c>
      <c r="G216" t="str">
        <f>Tabel1[[#This Row],[Gemeente]]</f>
        <v>Zottegem</v>
      </c>
      <c r="H216" t="str">
        <f>Tabel1[[#This Row],[Datum ondertekening]]</f>
        <v>10/04/2015</v>
      </c>
      <c r="I216">
        <f>Tabel1[[#This Row],[Datum schrapping]]</f>
        <v>0</v>
      </c>
      <c r="J216" t="str">
        <f>Tabel1[[#This Row],[KBO nr]]</f>
        <v>0454206161</v>
      </c>
      <c r="K216" t="str">
        <f>Tabel1[[#This Row],[Commerciële
benaming]]</f>
        <v>BVBA Viator</v>
      </c>
      <c r="L216" t="str">
        <f>Tabel1[[#This Row],[E-Mailadres]]</f>
        <v>jan@viator.be</v>
      </c>
    </row>
    <row r="217" spans="1:12">
      <c r="A217" t="str">
        <f>Tabel1[[#This Row],[Naam]]</f>
        <v>De Trogh</v>
      </c>
      <c r="B217" t="str">
        <f>Tabel1[[#This Row],[Voornaam]]</f>
        <v>Michel</v>
      </c>
      <c r="C217" t="str">
        <f>Tabel1[[#This Row],[Straat]]</f>
        <v>Bloembollenlaan</v>
      </c>
      <c r="D217" t="str">
        <f>Tabel1[[#This Row],[Nummer]]</f>
        <v>11</v>
      </c>
      <c r="E217">
        <f>Tabel1[[#This Row],[Busnummer]]</f>
        <v>0</v>
      </c>
      <c r="F217" t="str">
        <f>Tabel1[[#This Row],[Postcode]]</f>
        <v>9080</v>
      </c>
      <c r="G217" t="str">
        <f>Tabel1[[#This Row],[Gemeente]]</f>
        <v>Lochristi</v>
      </c>
      <c r="H217" t="str">
        <f>Tabel1[[#This Row],[Datum ondertekening]]</f>
        <v>23/07/2015</v>
      </c>
      <c r="I217">
        <f>Tabel1[[#This Row],[Datum schrapping]]</f>
        <v>0</v>
      </c>
      <c r="J217" t="str">
        <f>Tabel1[[#This Row],[KBO nr]]</f>
        <v>0628888315</v>
      </c>
      <c r="K217" t="str">
        <f>Tabel1[[#This Row],[Commerciële
benaming]]</f>
        <v>De Trogh Michel LE Commv</v>
      </c>
      <c r="L217" t="str">
        <f>Tabel1[[#This Row],[E-Mailadres]]</f>
        <v>michel.de.trogh@telenet.be</v>
      </c>
    </row>
    <row r="218" spans="1:12">
      <c r="A218" t="str">
        <f>Tabel1[[#This Row],[Naam]]</f>
        <v>De Troyer</v>
      </c>
      <c r="B218" t="str">
        <f>Tabel1[[#This Row],[Voornaam]]</f>
        <v>Annelies</v>
      </c>
      <c r="C218" t="str">
        <f>Tabel1[[#This Row],[Straat]]</f>
        <v>Lokerse Baan</v>
      </c>
      <c r="D218" t="str">
        <f>Tabel1[[#This Row],[Nummer]]</f>
        <v>11 B</v>
      </c>
      <c r="E218">
        <f>Tabel1[[#This Row],[Busnummer]]</f>
        <v>0</v>
      </c>
      <c r="F218" t="str">
        <f>Tabel1[[#This Row],[Postcode]]</f>
        <v>9111</v>
      </c>
      <c r="G218" t="str">
        <f>Tabel1[[#This Row],[Gemeente]]</f>
        <v>Belsele</v>
      </c>
      <c r="H218" t="str">
        <f>Tabel1[[#This Row],[Datum ondertekening]]</f>
        <v>06/04/2016</v>
      </c>
      <c r="I218">
        <f>Tabel1[[#This Row],[Datum schrapping]]</f>
        <v>0</v>
      </c>
      <c r="J218" t="str">
        <f>Tabel1[[#This Row],[KBO nr]]</f>
        <v>0807464820</v>
      </c>
      <c r="K218" t="str">
        <f>Tabel1[[#This Row],[Commerciële
benaming]]</f>
        <v>Landmeetbureau De Troyer</v>
      </c>
      <c r="L218" t="str">
        <f>Tabel1[[#This Row],[E-Mailadres]]</f>
        <v>annelies@landmeetbureau.be</v>
      </c>
    </row>
    <row r="219" spans="1:12">
      <c r="A219" t="str">
        <f>Tabel1[[#This Row],[Naam]]</f>
        <v>De Vidts</v>
      </c>
      <c r="B219" t="str">
        <f>Tabel1[[#This Row],[Voornaam]]</f>
        <v>Glenn</v>
      </c>
      <c r="C219" t="str">
        <f>Tabel1[[#This Row],[Straat]]</f>
        <v>Dorekensstraat</v>
      </c>
      <c r="D219" t="str">
        <f>Tabel1[[#This Row],[Nummer]]</f>
        <v>9</v>
      </c>
      <c r="E219">
        <f>Tabel1[[#This Row],[Busnummer]]</f>
        <v>0</v>
      </c>
      <c r="F219" t="str">
        <f>Tabel1[[#This Row],[Postcode]]</f>
        <v>1570</v>
      </c>
      <c r="G219" t="str">
        <f>Tabel1[[#This Row],[Gemeente]]</f>
        <v>Galmaarden</v>
      </c>
      <c r="H219" t="str">
        <f>Tabel1[[#This Row],[Datum ondertekening]]</f>
        <v>08/01/2020</v>
      </c>
      <c r="I219">
        <f>Tabel1[[#This Row],[Datum schrapping]]</f>
        <v>0</v>
      </c>
      <c r="J219" t="str">
        <f>Tabel1[[#This Row],[KBO nr]]</f>
        <v>0673482876</v>
      </c>
      <c r="K219" t="str">
        <f>Tabel1[[#This Row],[Commerciële
benaming]]</f>
        <v>De Vidts Glenn</v>
      </c>
      <c r="L219" t="str">
        <f>Tabel1[[#This Row],[E-Mailadres]]</f>
        <v>glenn@landmeterdevidts.be</v>
      </c>
    </row>
    <row r="220" spans="1:12">
      <c r="A220" t="str">
        <f>Tabel1[[#This Row],[Naam]]</f>
        <v>De Vos</v>
      </c>
      <c r="B220" t="str">
        <f>Tabel1[[#This Row],[Voornaam]]</f>
        <v>Christian</v>
      </c>
      <c r="C220" t="str">
        <f>Tabel1[[#This Row],[Straat]]</f>
        <v>Rijselstraat</v>
      </c>
      <c r="D220" t="str">
        <f>Tabel1[[#This Row],[Nummer]]</f>
        <v>37A</v>
      </c>
      <c r="E220" t="str">
        <f>Tabel1[[#This Row],[Busnummer]]</f>
        <v>102</v>
      </c>
      <c r="F220" t="str">
        <f>Tabel1[[#This Row],[Postcode]]</f>
        <v>8200</v>
      </c>
      <c r="G220" t="str">
        <f>Tabel1[[#This Row],[Gemeente]]</f>
        <v>Brugge</v>
      </c>
      <c r="H220" t="str">
        <f>Tabel1[[#This Row],[Datum ondertekening]]</f>
        <v>29/12/2017</v>
      </c>
      <c r="I220">
        <f>Tabel1[[#This Row],[Datum schrapping]]</f>
        <v>0</v>
      </c>
      <c r="J220" t="str">
        <f>Tabel1[[#This Row],[KBO nr]]</f>
        <v>0677789082</v>
      </c>
      <c r="K220" t="str">
        <f>Tabel1[[#This Row],[Commerciële
benaming]]</f>
        <v xml:space="preserve">Comm.V.Varietur </v>
      </c>
      <c r="L220" t="str">
        <f>Tabel1[[#This Row],[E-Mailadres]]</f>
        <v>c.de.vos@telenet.be</v>
      </c>
    </row>
    <row r="221" spans="1:12">
      <c r="A221" t="str">
        <f>Tabel1[[#This Row],[Naam]]</f>
        <v xml:space="preserve">De Vuyst </v>
      </c>
      <c r="B221" t="str">
        <f>Tabel1[[#This Row],[Voornaam]]</f>
        <v>Gertjan</v>
      </c>
      <c r="C221" t="str">
        <f>Tabel1[[#This Row],[Straat]]</f>
        <v>Rijkbos</v>
      </c>
      <c r="D221" t="str">
        <f>Tabel1[[#This Row],[Nummer]]</f>
        <v>21</v>
      </c>
      <c r="E221">
        <f>Tabel1[[#This Row],[Busnummer]]</f>
        <v>0</v>
      </c>
      <c r="F221" t="str">
        <f>Tabel1[[#This Row],[Postcode]]</f>
        <v>9620</v>
      </c>
      <c r="G221" t="str">
        <f>Tabel1[[#This Row],[Gemeente]]</f>
        <v>Zottegem</v>
      </c>
      <c r="H221" t="str">
        <f>Tabel1[[#This Row],[Datum ondertekening]]</f>
        <v>18/06/2019</v>
      </c>
      <c r="I221">
        <f>Tabel1[[#This Row],[Datum schrapping]]</f>
        <v>0</v>
      </c>
      <c r="J221" t="str">
        <f>Tabel1[[#This Row],[KBO nr]]</f>
        <v>0676429302</v>
      </c>
      <c r="K221" t="str">
        <f>Tabel1[[#This Row],[Commerciële
benaming]]</f>
        <v>Landmeetkantoor De Vuyst bvba</v>
      </c>
      <c r="L221" t="str">
        <f>Tabel1[[#This Row],[E-Mailadres]]</f>
        <v>gertjan@landmeetkantoordevuyst.be</v>
      </c>
    </row>
    <row r="222" spans="1:12">
      <c r="A222" t="str">
        <f>Tabel1[[#This Row],[Naam]]</f>
        <v>De Vylder</v>
      </c>
      <c r="B222" t="str">
        <f>Tabel1[[#This Row],[Voornaam]]</f>
        <v>Bert</v>
      </c>
      <c r="C222" t="str">
        <f>Tabel1[[#This Row],[Straat]]</f>
        <v>Bookmolenstraat</v>
      </c>
      <c r="D222" t="str">
        <f>Tabel1[[#This Row],[Nummer]]</f>
        <v>24</v>
      </c>
      <c r="E222">
        <f>Tabel1[[#This Row],[Busnummer]]</f>
        <v>0</v>
      </c>
      <c r="F222" t="str">
        <f>Tabel1[[#This Row],[Postcode]]</f>
        <v>9220</v>
      </c>
      <c r="G222" t="str">
        <f>Tabel1[[#This Row],[Gemeente]]</f>
        <v>Hamme</v>
      </c>
      <c r="H222" t="str">
        <f>Tabel1[[#This Row],[Datum ondertekening]]</f>
        <v>27/03/2015</v>
      </c>
      <c r="I222">
        <f>Tabel1[[#This Row],[Datum schrapping]]</f>
        <v>0</v>
      </c>
      <c r="J222" t="str">
        <f>Tabel1[[#This Row],[KBO nr]]</f>
        <v>0827852735</v>
      </c>
      <c r="K222" t="str">
        <f>Tabel1[[#This Row],[Commerciële
benaming]]</f>
        <v xml:space="preserve">BVBA Arbometica </v>
      </c>
      <c r="L222" t="str">
        <f>Tabel1[[#This Row],[E-Mailadres]]</f>
        <v>arbometica@telenet.be</v>
      </c>
    </row>
    <row r="223" spans="1:12">
      <c r="A223" t="str">
        <f>Tabel1[[#This Row],[Naam]]</f>
        <v>De Wachter</v>
      </c>
      <c r="B223" t="str">
        <f>Tabel1[[#This Row],[Voornaam]]</f>
        <v>Kathleen</v>
      </c>
      <c r="C223" t="str">
        <f>Tabel1[[#This Row],[Straat]]</f>
        <v>Koningin Fabiolalaan</v>
      </c>
      <c r="D223" t="str">
        <f>Tabel1[[#This Row],[Nummer]]</f>
        <v>8</v>
      </c>
      <c r="E223">
        <f>Tabel1[[#This Row],[Busnummer]]</f>
        <v>0</v>
      </c>
      <c r="F223" t="str">
        <f>Tabel1[[#This Row],[Postcode]]</f>
        <v>9140</v>
      </c>
      <c r="G223" t="str">
        <f>Tabel1[[#This Row],[Gemeente]]</f>
        <v>Temse</v>
      </c>
      <c r="H223" t="str">
        <f>Tabel1[[#This Row],[Datum ondertekening]]</f>
        <v>18/02/2018</v>
      </c>
      <c r="I223">
        <f>Tabel1[[#This Row],[Datum schrapping]]</f>
        <v>0</v>
      </c>
      <c r="J223" t="str">
        <f>Tabel1[[#This Row],[KBO nr]]</f>
        <v>0671465375</v>
      </c>
      <c r="K223" t="str">
        <f>Tabel1[[#This Row],[Commerciële
benaming]]</f>
        <v>DWK Consult</v>
      </c>
      <c r="L223" t="str">
        <f>Tabel1[[#This Row],[E-Mailadres]]</f>
        <v>kathleen@dwk-consult.be</v>
      </c>
    </row>
    <row r="224" spans="1:12">
      <c r="A224" t="str">
        <f>Tabel1[[#This Row],[Naam]]</f>
        <v>De Wael</v>
      </c>
      <c r="B224" t="str">
        <f>Tabel1[[#This Row],[Voornaam]]</f>
        <v>Jan</v>
      </c>
      <c r="C224" t="str">
        <f>Tabel1[[#This Row],[Straat]]</f>
        <v>Vinkenstraat</v>
      </c>
      <c r="D224" t="str">
        <f>Tabel1[[#This Row],[Nummer]]</f>
        <v>61</v>
      </c>
      <c r="E224">
        <f>Tabel1[[#This Row],[Busnummer]]</f>
        <v>0</v>
      </c>
      <c r="F224" t="str">
        <f>Tabel1[[#This Row],[Postcode]]</f>
        <v>2530</v>
      </c>
      <c r="G224" t="str">
        <f>Tabel1[[#This Row],[Gemeente]]</f>
        <v>Boechout</v>
      </c>
      <c r="H224" t="str">
        <f>Tabel1[[#This Row],[Datum ondertekening]]</f>
        <v>09/04/2015</v>
      </c>
      <c r="I224">
        <f>Tabel1[[#This Row],[Datum schrapping]]</f>
        <v>0</v>
      </c>
      <c r="J224" t="str">
        <f>Tabel1[[#This Row],[KBO nr]]</f>
        <v>0440931514</v>
      </c>
      <c r="K224" t="str">
        <f>Tabel1[[#This Row],[Commerciële
benaming]]</f>
        <v>De Wael Jan</v>
      </c>
      <c r="L224" t="str">
        <f>Tabel1[[#This Row],[E-Mailadres]]</f>
        <v>jan@landmeter.be</v>
      </c>
    </row>
    <row r="225" spans="1:12">
      <c r="A225" t="str">
        <f>Tabel1[[#This Row],[Naam]]</f>
        <v>De Wannemaeker</v>
      </c>
      <c r="B225" t="str">
        <f>Tabel1[[#This Row],[Voornaam]]</f>
        <v>Kenneth</v>
      </c>
      <c r="C225" t="str">
        <f>Tabel1[[#This Row],[Straat]]</f>
        <v>Maenhoutstraat</v>
      </c>
      <c r="D225" t="str">
        <f>Tabel1[[#This Row],[Nummer]]</f>
        <v>72</v>
      </c>
      <c r="E225" t="str">
        <f>Tabel1[[#This Row],[Busnummer]]</f>
        <v>A</v>
      </c>
      <c r="F225" t="str">
        <f>Tabel1[[#This Row],[Postcode]]</f>
        <v>9830</v>
      </c>
      <c r="G225" t="str">
        <f>Tabel1[[#This Row],[Gemeente]]</f>
        <v>Sint-Martens-Latem</v>
      </c>
      <c r="H225" t="str">
        <f>Tabel1[[#This Row],[Datum ondertekening]]</f>
        <v>28/11/2019</v>
      </c>
      <c r="I225">
        <f>Tabel1[[#This Row],[Datum schrapping]]</f>
        <v>0</v>
      </c>
      <c r="J225" t="str">
        <f>Tabel1[[#This Row],[KBO nr]]</f>
        <v>0862584871</v>
      </c>
      <c r="K225" t="str">
        <f>Tabel1[[#This Row],[Commerciële
benaming]]</f>
        <v>Carrera Projects BVBA</v>
      </c>
      <c r="L225" t="str">
        <f>Tabel1[[#This Row],[E-Mailadres]]</f>
        <v>kenneth@properties-makelaars.be</v>
      </c>
    </row>
    <row r="226" spans="1:12">
      <c r="A226" t="str">
        <f>Tabel1[[#This Row],[Naam]]</f>
        <v>De Wilde</v>
      </c>
      <c r="B226" t="str">
        <f>Tabel1[[#This Row],[Voornaam]]</f>
        <v>Philippe</v>
      </c>
      <c r="C226" t="str">
        <f>Tabel1[[#This Row],[Straat]]</f>
        <v>Vlasbloemstraat</v>
      </c>
      <c r="D226" t="str">
        <f>Tabel1[[#This Row],[Nummer]]</f>
        <v>72</v>
      </c>
      <c r="E226">
        <f>Tabel1[[#This Row],[Busnummer]]</f>
        <v>0</v>
      </c>
      <c r="F226" t="str">
        <f>Tabel1[[#This Row],[Postcode]]</f>
        <v>9100</v>
      </c>
      <c r="G226" t="str">
        <f>Tabel1[[#This Row],[Gemeente]]</f>
        <v>Niewkerken-Waas</v>
      </c>
      <c r="H226" t="str">
        <f>Tabel1[[#This Row],[Datum ondertekening]]</f>
        <v>16/04/2015</v>
      </c>
      <c r="I226">
        <f>Tabel1[[#This Row],[Datum schrapping]]</f>
        <v>0</v>
      </c>
      <c r="J226" t="str">
        <f>Tabel1[[#This Row],[KBO nr]]</f>
        <v>0704893456</v>
      </c>
      <c r="K226" t="str">
        <f>Tabel1[[#This Row],[Commerciële
benaming]]</f>
        <v>Landmeter-Expert De Wilde</v>
      </c>
      <c r="L226" t="str">
        <f>Tabel1[[#This Row],[E-Mailadres]]</f>
        <v>philippe@landmeterdewilde.be</v>
      </c>
    </row>
    <row r="227" spans="1:12">
      <c r="A227" t="str">
        <f>Tabel1[[#This Row],[Naam]]</f>
        <v>De Wilde</v>
      </c>
      <c r="B227" t="str">
        <f>Tabel1[[#This Row],[Voornaam]]</f>
        <v>Sam</v>
      </c>
      <c r="C227" t="str">
        <f>Tabel1[[#This Row],[Straat]]</f>
        <v>Houtemstraat</v>
      </c>
      <c r="D227" t="str">
        <f>Tabel1[[#This Row],[Nummer]]</f>
        <v>70</v>
      </c>
      <c r="E227">
        <f>Tabel1[[#This Row],[Busnummer]]</f>
        <v>0</v>
      </c>
      <c r="F227" t="str">
        <f>Tabel1[[#This Row],[Postcode]]</f>
        <v>9550</v>
      </c>
      <c r="G227" t="str">
        <f>Tabel1[[#This Row],[Gemeente]]</f>
        <v>Herzele</v>
      </c>
      <c r="H227">
        <f>Tabel1[[#This Row],[Datum ondertekening]]</f>
        <v>44362</v>
      </c>
      <c r="I227">
        <f>Tabel1[[#This Row],[Datum schrapping]]</f>
        <v>0</v>
      </c>
      <c r="J227" t="str">
        <f>Tabel1[[#This Row],[KBO nr]]</f>
        <v>0760759320</v>
      </c>
      <c r="K227" t="str">
        <f>Tabel1[[#This Row],[Commerciële
benaming]]</f>
        <v>DWLD</v>
      </c>
      <c r="L227" t="str">
        <f>Tabel1[[#This Row],[E-Mailadres]]</f>
        <v>dwldintern@gmail.com</v>
      </c>
    </row>
    <row r="228" spans="1:12">
      <c r="A228" t="str">
        <f>Tabel1[[#This Row],[Naam]]</f>
        <v>De Winter</v>
      </c>
      <c r="B228" t="str">
        <f>Tabel1[[#This Row],[Voornaam]]</f>
        <v>Rudi</v>
      </c>
      <c r="C228" t="str">
        <f>Tabel1[[#This Row],[Straat]]</f>
        <v>Halensebaan</v>
      </c>
      <c r="D228" t="str">
        <f>Tabel1[[#This Row],[Nummer]]</f>
        <v>68 B</v>
      </c>
      <c r="E228">
        <f>Tabel1[[#This Row],[Busnummer]]</f>
        <v>0</v>
      </c>
      <c r="F228" t="str">
        <f>Tabel1[[#This Row],[Postcode]]</f>
        <v>3290</v>
      </c>
      <c r="G228" t="str">
        <f>Tabel1[[#This Row],[Gemeente]]</f>
        <v>Diest</v>
      </c>
      <c r="H228" t="str">
        <f>Tabel1[[#This Row],[Datum ondertekening]]</f>
        <v>02/04/2015</v>
      </c>
      <c r="I228">
        <f>Tabel1[[#This Row],[Datum schrapping]]</f>
        <v>0</v>
      </c>
      <c r="J228" t="str">
        <f>Tabel1[[#This Row],[KBO nr]]</f>
        <v>0706896210</v>
      </c>
      <c r="K228" t="str">
        <f>Tabel1[[#This Row],[Commerciële
benaming]]</f>
        <v>De Winter Rudi</v>
      </c>
      <c r="L228" t="str">
        <f>Tabel1[[#This Row],[E-Mailadres]]</f>
        <v>schattingen@intertopo.be</v>
      </c>
    </row>
    <row r="229" spans="1:12">
      <c r="A229" t="str">
        <f>Tabel1[[#This Row],[Naam]]</f>
        <v xml:space="preserve">De Witte </v>
      </c>
      <c r="B229" t="str">
        <f>Tabel1[[#This Row],[Voornaam]]</f>
        <v>Ludovic</v>
      </c>
      <c r="C229" t="str">
        <f>Tabel1[[#This Row],[Straat]]</f>
        <v>Puttenhoflaan</v>
      </c>
      <c r="D229" t="str">
        <f>Tabel1[[#This Row],[Nummer]]</f>
        <v>24</v>
      </c>
      <c r="E229">
        <f>Tabel1[[#This Row],[Busnummer]]</f>
        <v>0</v>
      </c>
      <c r="F229" t="str">
        <f>Tabel1[[#This Row],[Postcode]]</f>
        <v xml:space="preserve">2970 </v>
      </c>
      <c r="G229" t="str">
        <f>Tabel1[[#This Row],[Gemeente]]</f>
        <v>Schilde</v>
      </c>
      <c r="H229" t="str">
        <f>Tabel1[[#This Row],[Datum ondertekening]]</f>
        <v>22/01/2018</v>
      </c>
      <c r="I229">
        <f>Tabel1[[#This Row],[Datum schrapping]]</f>
        <v>0</v>
      </c>
      <c r="J229" t="str">
        <f>Tabel1[[#This Row],[KBO nr]]</f>
        <v>0861658225</v>
      </c>
      <c r="K229" t="str">
        <f>Tabel1[[#This Row],[Commerciële
benaming]]</f>
        <v>Beëdigd Vastgoed Expert</v>
      </c>
      <c r="L229" t="str">
        <f>Tabel1[[#This Row],[E-Mailadres]]</f>
        <v>info@notarinfo.be</v>
      </c>
    </row>
    <row r="230" spans="1:12">
      <c r="A230" t="str">
        <f>Tabel1[[#This Row],[Naam]]</f>
        <v>De Wolf</v>
      </c>
      <c r="B230" t="str">
        <f>Tabel1[[#This Row],[Voornaam]]</f>
        <v>Vicky</v>
      </c>
      <c r="C230" t="str">
        <f>Tabel1[[#This Row],[Straat]]</f>
        <v>Lindenlaan</v>
      </c>
      <c r="D230" t="str">
        <f>Tabel1[[#This Row],[Nummer]]</f>
        <v>69</v>
      </c>
      <c r="E230">
        <f>Tabel1[[#This Row],[Busnummer]]</f>
        <v>0</v>
      </c>
      <c r="F230" t="str">
        <f>Tabel1[[#This Row],[Postcode]]</f>
        <v>9230</v>
      </c>
      <c r="G230" t="str">
        <f>Tabel1[[#This Row],[Gemeente]]</f>
        <v>Wetteren</v>
      </c>
      <c r="H230" t="str">
        <f>Tabel1[[#This Row],[Datum ondertekening]]</f>
        <v>03/01/2018</v>
      </c>
      <c r="I230">
        <f>Tabel1[[#This Row],[Datum schrapping]]</f>
        <v>0</v>
      </c>
      <c r="J230" t="str">
        <f>Tabel1[[#This Row],[KBO nr]]</f>
        <v>0759897406</v>
      </c>
      <c r="K230" t="str">
        <f>Tabel1[[#This Row],[Commerciële
benaming]]</f>
        <v>Real Estimate BV</v>
      </c>
      <c r="L230" t="str">
        <f>Tabel1[[#This Row],[E-Mailadres]]</f>
        <v>info@realestimate.be</v>
      </c>
    </row>
    <row r="231" spans="1:12">
      <c r="A231" t="str">
        <f>Tabel1[[#This Row],[Naam]]</f>
        <v>de Zegher</v>
      </c>
      <c r="B231" t="str">
        <f>Tabel1[[#This Row],[Voornaam]]</f>
        <v>Winfred</v>
      </c>
      <c r="C231" t="str">
        <f>Tabel1[[#This Row],[Straat]]</f>
        <v>Klaverstraat</v>
      </c>
      <c r="D231" t="str">
        <f>Tabel1[[#This Row],[Nummer]]</f>
        <v>19</v>
      </c>
      <c r="E231">
        <f>Tabel1[[#This Row],[Busnummer]]</f>
        <v>0</v>
      </c>
      <c r="F231" t="str">
        <f>Tabel1[[#This Row],[Postcode]]</f>
        <v>8500</v>
      </c>
      <c r="G231" t="str">
        <f>Tabel1[[#This Row],[Gemeente]]</f>
        <v>Kortrijk</v>
      </c>
      <c r="H231" t="str">
        <f>Tabel1[[#This Row],[Datum ondertekening]]</f>
        <v>01/05/2015</v>
      </c>
      <c r="I231">
        <f>Tabel1[[#This Row],[Datum schrapping]]</f>
        <v>0</v>
      </c>
      <c r="J231" t="str">
        <f>Tabel1[[#This Row],[KBO nr]]</f>
        <v>0436062114</v>
      </c>
      <c r="K231" t="str">
        <f>Tabel1[[#This Row],[Commerciële
benaming]]</f>
        <v xml:space="preserve">BVBA Invar </v>
      </c>
      <c r="L231" t="str">
        <f>Tabel1[[#This Row],[E-Mailadres]]</f>
        <v>info@invar.be</v>
      </c>
    </row>
    <row r="232" spans="1:12">
      <c r="A232" t="str">
        <f>Tabel1[[#This Row],[Naam]]</f>
        <v>Debaillie</v>
      </c>
      <c r="B232" t="str">
        <f>Tabel1[[#This Row],[Voornaam]]</f>
        <v>Karl</v>
      </c>
      <c r="C232" t="str">
        <f>Tabel1[[#This Row],[Straat]]</f>
        <v>Vanheulestraat</v>
      </c>
      <c r="D232" t="str">
        <f>Tabel1[[#This Row],[Nummer]]</f>
        <v>1</v>
      </c>
      <c r="E232">
        <f>Tabel1[[#This Row],[Busnummer]]</f>
        <v>0</v>
      </c>
      <c r="F232" t="str">
        <f>Tabel1[[#This Row],[Postcode]]</f>
        <v>8904</v>
      </c>
      <c r="G232" t="str">
        <f>Tabel1[[#This Row],[Gemeente]]</f>
        <v>Ieper</v>
      </c>
      <c r="H232" t="str">
        <f>Tabel1[[#This Row],[Datum ondertekening]]</f>
        <v>25/03/2015</v>
      </c>
      <c r="I232">
        <f>Tabel1[[#This Row],[Datum schrapping]]</f>
        <v>0</v>
      </c>
      <c r="J232" t="str">
        <f>Tabel1[[#This Row],[KBO nr]]</f>
        <v>0893399494</v>
      </c>
      <c r="K232" t="str">
        <f>Tabel1[[#This Row],[Commerciële
benaming]]</f>
        <v xml:space="preserve">GCV Expog </v>
      </c>
      <c r="L232" t="str">
        <f>Tabel1[[#This Row],[E-Mailadres]]</f>
        <v>karl.debaillie@expog.be</v>
      </c>
    </row>
    <row r="233" spans="1:12">
      <c r="A233" t="str">
        <f>Tabel1[[#This Row],[Naam]]</f>
        <v>Debeer</v>
      </c>
      <c r="B233" t="str">
        <f>Tabel1[[#This Row],[Voornaam]]</f>
        <v>Michel</v>
      </c>
      <c r="C233" t="str">
        <f>Tabel1[[#This Row],[Straat]]</f>
        <v xml:space="preserve">Robert Ledecqstraat </v>
      </c>
      <c r="D233" t="str">
        <f>Tabel1[[#This Row],[Nummer]]</f>
        <v>19</v>
      </c>
      <c r="E233">
        <f>Tabel1[[#This Row],[Busnummer]]</f>
        <v>0</v>
      </c>
      <c r="F233" t="str">
        <f>Tabel1[[#This Row],[Postcode]]</f>
        <v xml:space="preserve">1440 </v>
      </c>
      <c r="G233" t="str">
        <f>Tabel1[[#This Row],[Gemeente]]</f>
        <v>Woutersbrakel</v>
      </c>
      <c r="H233" t="str">
        <f>Tabel1[[#This Row],[Datum ondertekening]]</f>
        <v>28/04/2016</v>
      </c>
      <c r="I233">
        <f>Tabel1[[#This Row],[Datum schrapping]]</f>
        <v>0</v>
      </c>
      <c r="J233" t="str">
        <f>Tabel1[[#This Row],[KBO nr]]</f>
        <v>0428712185</v>
      </c>
      <c r="K233" t="str">
        <f>Tabel1[[#This Row],[Commerciële
benaming]]</f>
        <v>Debeer &amp; co</v>
      </c>
      <c r="L233" t="str">
        <f>Tabel1[[#This Row],[E-Mailadres]]</f>
        <v>debeer.co@skynet.be</v>
      </c>
    </row>
    <row r="234" spans="1:12">
      <c r="A234" t="str">
        <f>Tabel1[[#This Row],[Naam]]</f>
        <v>Debie</v>
      </c>
      <c r="B234" t="str">
        <f>Tabel1[[#This Row],[Voornaam]]</f>
        <v>Marc</v>
      </c>
      <c r="C234" t="str">
        <f>Tabel1[[#This Row],[Straat]]</f>
        <v>Abeelstraat</v>
      </c>
      <c r="D234" t="str">
        <f>Tabel1[[#This Row],[Nummer]]</f>
        <v>26B</v>
      </c>
      <c r="E234">
        <f>Tabel1[[#This Row],[Busnummer]]</f>
        <v>0</v>
      </c>
      <c r="F234" t="str">
        <f>Tabel1[[#This Row],[Postcode]]</f>
        <v>8710</v>
      </c>
      <c r="G234" t="str">
        <f>Tabel1[[#This Row],[Gemeente]]</f>
        <v>Wielsbeke</v>
      </c>
      <c r="H234" t="str">
        <f>Tabel1[[#This Row],[Datum ondertekening]]</f>
        <v>15/11/2019</v>
      </c>
      <c r="I234">
        <f>Tabel1[[#This Row],[Datum schrapping]]</f>
        <v>0</v>
      </c>
      <c r="J234" t="str">
        <f>Tabel1[[#This Row],[KBO nr]]</f>
        <v>0806248360</v>
      </c>
      <c r="K234" t="str">
        <f>Tabel1[[#This Row],[Commerciële
benaming]]</f>
        <v>Landmeterskantoor Debie</v>
      </c>
      <c r="L234" t="str">
        <f>Tabel1[[#This Row],[E-Mailadres]]</f>
        <v>marc@landmeterdebie.be</v>
      </c>
    </row>
    <row r="235" spans="1:12">
      <c r="A235" t="str">
        <f>Tabel1[[#This Row],[Naam]]</f>
        <v>Debloudts</v>
      </c>
      <c r="B235" t="str">
        <f>Tabel1[[#This Row],[Voornaam]]</f>
        <v>Dominique</v>
      </c>
      <c r="C235" t="str">
        <f>Tabel1[[#This Row],[Straat]]</f>
        <v xml:space="preserve">Vennestraat </v>
      </c>
      <c r="D235" t="str">
        <f>Tabel1[[#This Row],[Nummer]]</f>
        <v>82</v>
      </c>
      <c r="E235">
        <f>Tabel1[[#This Row],[Busnummer]]</f>
        <v>0</v>
      </c>
      <c r="F235" t="str">
        <f>Tabel1[[#This Row],[Postcode]]</f>
        <v>2275</v>
      </c>
      <c r="G235" t="str">
        <f>Tabel1[[#This Row],[Gemeente]]</f>
        <v>Lille (Gierle)</v>
      </c>
      <c r="H235">
        <f>Tabel1[[#This Row],[Datum ondertekening]]</f>
        <v>42164</v>
      </c>
      <c r="I235">
        <f>Tabel1[[#This Row],[Datum schrapping]]</f>
        <v>0</v>
      </c>
      <c r="J235" t="str">
        <f>Tabel1[[#This Row],[KBO nr]]</f>
        <v>0461367335</v>
      </c>
      <c r="K235" t="str">
        <f>Tabel1[[#This Row],[Commerciële
benaming]]</f>
        <v xml:space="preserve">BVBA Debloudts </v>
      </c>
      <c r="L235" t="str">
        <f>Tabel1[[#This Row],[E-Mailadres]]</f>
        <v>nik.debloudts@proximus.be</v>
      </c>
    </row>
    <row r="236" spans="1:12">
      <c r="A236" t="str">
        <f>Tabel1[[#This Row],[Naam]]</f>
        <v>Debruyne</v>
      </c>
      <c r="B236" t="str">
        <f>Tabel1[[#This Row],[Voornaam]]</f>
        <v>Geert</v>
      </c>
      <c r="C236" t="str">
        <f>Tabel1[[#This Row],[Straat]]</f>
        <v>Vardenaarspolder</v>
      </c>
      <c r="D236" t="str">
        <f>Tabel1[[#This Row],[Nummer]]</f>
        <v>5</v>
      </c>
      <c r="E236">
        <f>Tabel1[[#This Row],[Busnummer]]</f>
        <v>0</v>
      </c>
      <c r="F236" t="str">
        <f>Tabel1[[#This Row],[Postcode]]</f>
        <v>8301</v>
      </c>
      <c r="G236" t="str">
        <f>Tabel1[[#This Row],[Gemeente]]</f>
        <v>Knokke-Heist</v>
      </c>
      <c r="H236" t="str">
        <f>Tabel1[[#This Row],[Datum ondertekening]]</f>
        <v>16/04/2015</v>
      </c>
      <c r="I236">
        <f>Tabel1[[#This Row],[Datum schrapping]]</f>
        <v>0</v>
      </c>
      <c r="J236" t="str">
        <f>Tabel1[[#This Row],[KBO nr]]</f>
        <v>0677078311</v>
      </c>
      <c r="K236" t="str">
        <f>Tabel1[[#This Row],[Commerciële
benaming]]</f>
        <v>Landmeter-expert Debruyne</v>
      </c>
      <c r="L236" t="str">
        <f>Tabel1[[#This Row],[E-Mailadres]]</f>
        <v>geertdebruyne@telenet.be</v>
      </c>
    </row>
    <row r="237" spans="1:12">
      <c r="A237" t="str">
        <f>Tabel1[[#This Row],[Naam]]</f>
        <v>Debuck</v>
      </c>
      <c r="B237" t="str">
        <f>Tabel1[[#This Row],[Voornaam]]</f>
        <v>Virginie</v>
      </c>
      <c r="C237" t="str">
        <f>Tabel1[[#This Row],[Straat]]</f>
        <v>Vander Merschplein</v>
      </c>
      <c r="D237" t="str">
        <f>Tabel1[[#This Row],[Nummer]]</f>
        <v>37</v>
      </c>
      <c r="E237">
        <f>Tabel1[[#This Row],[Busnummer]]</f>
        <v>0</v>
      </c>
      <c r="F237" t="str">
        <f>Tabel1[[#This Row],[Postcode]]</f>
        <v>8930</v>
      </c>
      <c r="G237" t="str">
        <f>Tabel1[[#This Row],[Gemeente]]</f>
        <v>Menen</v>
      </c>
      <c r="H237" t="str">
        <f>Tabel1[[#This Row],[Datum ondertekening]]</f>
        <v>02/04/2015</v>
      </c>
      <c r="I237">
        <f>Tabel1[[#This Row],[Datum schrapping]]</f>
        <v>0</v>
      </c>
      <c r="J237" t="str">
        <f>Tabel1[[#This Row],[KBO nr]]</f>
        <v>0527866674</v>
      </c>
      <c r="K237" t="str">
        <f>Tabel1[[#This Row],[Commerciële
benaming]]</f>
        <v>Debuck Virginie</v>
      </c>
      <c r="L237" t="str">
        <f>Tabel1[[#This Row],[E-Mailadres]]</f>
        <v>virginie.debuck@skynet.be</v>
      </c>
    </row>
    <row r="238" spans="1:12">
      <c r="A238" t="str">
        <f>Tabel1[[#This Row],[Naam]]</f>
        <v>Decaesstecker</v>
      </c>
      <c r="B238" t="str">
        <f>Tabel1[[#This Row],[Voornaam]]</f>
        <v>Dominique</v>
      </c>
      <c r="C238" t="str">
        <f>Tabel1[[#This Row],[Straat]]</f>
        <v>Annuntiatenstraat</v>
      </c>
      <c r="D238" t="str">
        <f>Tabel1[[#This Row],[Nummer]]</f>
        <v>32</v>
      </c>
      <c r="E238">
        <f>Tabel1[[#This Row],[Busnummer]]</f>
        <v>0</v>
      </c>
      <c r="F238" t="str">
        <f>Tabel1[[#This Row],[Postcode]]</f>
        <v>8000</v>
      </c>
      <c r="G238" t="str">
        <f>Tabel1[[#This Row],[Gemeente]]</f>
        <v>Brugge</v>
      </c>
      <c r="H238" t="str">
        <f>Tabel1[[#This Row],[Datum ondertekening]]</f>
        <v>08/05/2015</v>
      </c>
      <c r="I238">
        <f>Tabel1[[#This Row],[Datum schrapping]]</f>
        <v>0</v>
      </c>
      <c r="J238" t="str">
        <f>Tabel1[[#This Row],[KBO nr]]</f>
        <v>0789123308</v>
      </c>
      <c r="K238" t="str">
        <f>Tabel1[[#This Row],[Commerciële
benaming]]</f>
        <v>Decaesstecker Dominique</v>
      </c>
      <c r="L238" t="str">
        <f>Tabel1[[#This Row],[E-Mailadres]]</f>
        <v>dominique.decaesstecker@gmail.com</v>
      </c>
    </row>
    <row r="239" spans="1:12">
      <c r="A239" t="str">
        <f>Tabel1[[#This Row],[Naam]]</f>
        <v xml:space="preserve">Decelle </v>
      </c>
      <c r="B239" t="str">
        <f>Tabel1[[#This Row],[Voornaam]]</f>
        <v>Francis</v>
      </c>
      <c r="C239" t="str">
        <f>Tabel1[[#This Row],[Straat]]</f>
        <v>Ruttermarkt</v>
      </c>
      <c r="D239" t="str">
        <f>Tabel1[[#This Row],[Nummer]]</f>
        <v>3</v>
      </c>
      <c r="E239">
        <f>Tabel1[[#This Row],[Busnummer]]</f>
        <v>0</v>
      </c>
      <c r="F239" t="str">
        <f>Tabel1[[#This Row],[Postcode]]</f>
        <v>3700</v>
      </c>
      <c r="G239" t="str">
        <f>Tabel1[[#This Row],[Gemeente]]</f>
        <v>Rutten</v>
      </c>
      <c r="H239" t="str">
        <f>Tabel1[[#This Row],[Datum ondertekening]]</f>
        <v>26/11/2019</v>
      </c>
      <c r="I239">
        <f>Tabel1[[#This Row],[Datum schrapping]]</f>
        <v>0</v>
      </c>
      <c r="J239" t="str">
        <f>Tabel1[[#This Row],[KBO nr]]</f>
        <v>0710691878</v>
      </c>
      <c r="K239" t="str">
        <f>Tabel1[[#This Row],[Commerciële
benaming]]</f>
        <v>Landmetersbureau Decelle</v>
      </c>
      <c r="L239" t="str">
        <f>Tabel1[[#This Row],[E-Mailadres]]</f>
        <v>francis.decelle@pandora.be</v>
      </c>
    </row>
    <row r="240" spans="1:12">
      <c r="A240" t="str">
        <f>Tabel1[[#This Row],[Naam]]</f>
        <v>Deckers</v>
      </c>
      <c r="B240" t="str">
        <f>Tabel1[[#This Row],[Voornaam]]</f>
        <v>Joris</v>
      </c>
      <c r="C240" t="str">
        <f>Tabel1[[#This Row],[Straat]]</f>
        <v>Bergerkampstraat</v>
      </c>
      <c r="D240" t="str">
        <f>Tabel1[[#This Row],[Nummer]]</f>
        <v>18</v>
      </c>
      <c r="E240">
        <f>Tabel1[[#This Row],[Busnummer]]</f>
        <v>0</v>
      </c>
      <c r="F240" t="str">
        <f>Tabel1[[#This Row],[Postcode]]</f>
        <v>3650</v>
      </c>
      <c r="G240" t="str">
        <f>Tabel1[[#This Row],[Gemeente]]</f>
        <v>Dilsen Stokkem</v>
      </c>
      <c r="H240" t="str">
        <f>Tabel1[[#This Row],[Datum ondertekening]]</f>
        <v>18/02/2019</v>
      </c>
      <c r="I240">
        <f>Tabel1[[#This Row],[Datum schrapping]]</f>
        <v>0</v>
      </c>
      <c r="J240" t="str">
        <f>Tabel1[[#This Row],[KBO nr]]</f>
        <v>0826297666</v>
      </c>
      <c r="K240" t="str">
        <f>Tabel1[[#This Row],[Commerciële
benaming]]</f>
        <v>Deckers Joris</v>
      </c>
      <c r="L240" t="str">
        <f>Tabel1[[#This Row],[E-Mailadres]]</f>
        <v>joris.deckers@immo-depot.be</v>
      </c>
    </row>
    <row r="241" spans="1:12">
      <c r="A241" t="str">
        <f>Tabel1[[#This Row],[Naam]]</f>
        <v>Deckers</v>
      </c>
      <c r="B241" t="str">
        <f>Tabel1[[#This Row],[Voornaam]]</f>
        <v>Jan</v>
      </c>
      <c r="C241" t="str">
        <f>Tabel1[[#This Row],[Straat]]</f>
        <v>Prinsenhoflaan</v>
      </c>
      <c r="D241" t="str">
        <f>Tabel1[[#This Row],[Nummer]]</f>
        <v>12</v>
      </c>
      <c r="E241">
        <f>Tabel1[[#This Row],[Busnummer]]</f>
        <v>0</v>
      </c>
      <c r="F241" t="str">
        <f>Tabel1[[#This Row],[Postcode]]</f>
        <v>3680</v>
      </c>
      <c r="G241" t="str">
        <f>Tabel1[[#This Row],[Gemeente]]</f>
        <v>Maaseik</v>
      </c>
      <c r="H241">
        <f>Tabel1[[#This Row],[Datum ondertekening]]</f>
        <v>43918</v>
      </c>
      <c r="I241">
        <f>Tabel1[[#This Row],[Datum schrapping]]</f>
        <v>0</v>
      </c>
      <c r="J241" t="str">
        <f>Tabel1[[#This Row],[KBO nr]]</f>
        <v>0816773850</v>
      </c>
      <c r="K241" t="str">
        <f>Tabel1[[#This Row],[Commerciële
benaming]]</f>
        <v>Deckers Jan</v>
      </c>
      <c r="L241" t="str">
        <f>Tabel1[[#This Row],[E-Mailadres]]</f>
        <v>deckersjan@skynet.be</v>
      </c>
    </row>
    <row r="242" spans="1:12">
      <c r="A242" t="str">
        <f>Tabel1[[#This Row],[Naam]]</f>
        <v>Declercq</v>
      </c>
      <c r="B242" t="str">
        <f>Tabel1[[#This Row],[Voornaam]]</f>
        <v>Sybille</v>
      </c>
      <c r="C242" t="str">
        <f>Tabel1[[#This Row],[Straat]]</f>
        <v>Steenweg</v>
      </c>
      <c r="D242" t="str">
        <f>Tabel1[[#This Row],[Nummer]]</f>
        <v>157</v>
      </c>
      <c r="E242">
        <f>Tabel1[[#This Row],[Busnummer]]</f>
        <v>0</v>
      </c>
      <c r="F242" t="str">
        <f>Tabel1[[#This Row],[Postcode]]</f>
        <v>9890</v>
      </c>
      <c r="G242" t="str">
        <f>Tabel1[[#This Row],[Gemeente]]</f>
        <v>Gavere (Asper)</v>
      </c>
      <c r="H242" t="str">
        <f>Tabel1[[#This Row],[Datum ondertekening]]</f>
        <v>09/05/2015</v>
      </c>
      <c r="I242">
        <f>Tabel1[[#This Row],[Datum schrapping]]</f>
        <v>0</v>
      </c>
      <c r="J242" t="str">
        <f>Tabel1[[#This Row],[KBO nr]]</f>
        <v>0406897776</v>
      </c>
      <c r="K242" t="str">
        <f>Tabel1[[#This Row],[Commerciële
benaming]]</f>
        <v>Studiebureau Declercq</v>
      </c>
      <c r="L242" t="str">
        <f>Tabel1[[#This Row],[E-Mailadres]]</f>
        <v>sybille@vcpa.be</v>
      </c>
    </row>
    <row r="243" spans="1:12">
      <c r="A243" t="str">
        <f>Tabel1[[#This Row],[Naam]]</f>
        <v>Deconinck</v>
      </c>
      <c r="B243" t="str">
        <f>Tabel1[[#This Row],[Voornaam]]</f>
        <v>Patrick</v>
      </c>
      <c r="C243" t="str">
        <f>Tabel1[[#This Row],[Straat]]</f>
        <v>Wijtschatestraat</v>
      </c>
      <c r="D243" t="str">
        <f>Tabel1[[#This Row],[Nummer]]</f>
        <v>39</v>
      </c>
      <c r="E243">
        <f>Tabel1[[#This Row],[Busnummer]]</f>
        <v>0</v>
      </c>
      <c r="F243" t="str">
        <f>Tabel1[[#This Row],[Postcode]]</f>
        <v>8953</v>
      </c>
      <c r="G243" t="str">
        <f>Tabel1[[#This Row],[Gemeente]]</f>
        <v>Wijtschate</v>
      </c>
      <c r="H243">
        <f>Tabel1[[#This Row],[Datum ondertekening]]</f>
        <v>43860</v>
      </c>
      <c r="I243">
        <f>Tabel1[[#This Row],[Datum schrapping]]</f>
        <v>0</v>
      </c>
      <c r="J243" t="str">
        <f>Tabel1[[#This Row],[KBO nr]]</f>
        <v>0453712847</v>
      </c>
      <c r="K243" t="str">
        <f>Tabel1[[#This Row],[Commerciële
benaming]]</f>
        <v>Comme-Promis BV</v>
      </c>
      <c r="L243" t="str">
        <f>Tabel1[[#This Row],[E-Mailadres]]</f>
        <v>patrick@comme-promis.be</v>
      </c>
    </row>
    <row r="244" spans="1:12">
      <c r="A244" t="str">
        <f>Tabel1[[#This Row],[Naam]]</f>
        <v>Decoster</v>
      </c>
      <c r="B244" t="str">
        <f>Tabel1[[#This Row],[Voornaam]]</f>
        <v>Nico</v>
      </c>
      <c r="C244" t="str">
        <f>Tabel1[[#This Row],[Straat]]</f>
        <v>Vinkensveldstraat</v>
      </c>
      <c r="D244" t="str">
        <f>Tabel1[[#This Row],[Nummer]]</f>
        <v>16</v>
      </c>
      <c r="E244">
        <f>Tabel1[[#This Row],[Busnummer]]</f>
        <v>0</v>
      </c>
      <c r="F244" t="str">
        <f>Tabel1[[#This Row],[Postcode]]</f>
        <v>8480</v>
      </c>
      <c r="G244" t="str">
        <f>Tabel1[[#This Row],[Gemeente]]</f>
        <v>Ichtegem</v>
      </c>
      <c r="H244" t="str">
        <f>Tabel1[[#This Row],[Datum ondertekening]]</f>
        <v>02/04/2015</v>
      </c>
      <c r="I244">
        <f>Tabel1[[#This Row],[Datum schrapping]]</f>
        <v>0</v>
      </c>
      <c r="J244" t="str">
        <f>Tabel1[[#This Row],[KBO nr]]</f>
        <v>0895146583</v>
      </c>
      <c r="K244" t="str">
        <f>Tabel1[[#This Row],[Commerciële
benaming]]</f>
        <v>BVBA Landmeetkantoor Decoster</v>
      </c>
      <c r="L244" t="str">
        <f>Tabel1[[#This Row],[E-Mailadres]]</f>
        <v>info@landmeterdecoster.be</v>
      </c>
    </row>
    <row r="245" spans="1:12">
      <c r="A245" t="str">
        <f>Tabel1[[#This Row],[Naam]]</f>
        <v>Decoutere</v>
      </c>
      <c r="B245" t="str">
        <f>Tabel1[[#This Row],[Voornaam]]</f>
        <v>Guy</v>
      </c>
      <c r="C245" t="str">
        <f>Tabel1[[#This Row],[Straat]]</f>
        <v>Grote Hemmenweg</v>
      </c>
      <c r="D245" t="str">
        <f>Tabel1[[#This Row],[Nummer]]</f>
        <v>58</v>
      </c>
      <c r="E245">
        <f>Tabel1[[#This Row],[Busnummer]]</f>
        <v>0</v>
      </c>
      <c r="F245" t="str">
        <f>Tabel1[[#This Row],[Postcode]]</f>
        <v>3520</v>
      </c>
      <c r="G245" t="str">
        <f>Tabel1[[#This Row],[Gemeente]]</f>
        <v>Zonhoven</v>
      </c>
      <c r="H245">
        <f>Tabel1[[#This Row],[Datum ondertekening]]</f>
        <v>43846</v>
      </c>
      <c r="I245">
        <f>Tabel1[[#This Row],[Datum schrapping]]</f>
        <v>0</v>
      </c>
      <c r="J245" t="str">
        <f>Tabel1[[#This Row],[KBO nr]]</f>
        <v>0459573330</v>
      </c>
      <c r="K245" t="str">
        <f>Tabel1[[#This Row],[Commerciële
benaming]]</f>
        <v>Decoutere Studiebureau BV</v>
      </c>
      <c r="L245" t="str">
        <f>Tabel1[[#This Row],[E-Mailadres]]</f>
        <v>schattingen@gmail.com</v>
      </c>
    </row>
    <row r="246" spans="1:12">
      <c r="A246" t="str">
        <f>Tabel1[[#This Row],[Naam]]</f>
        <v>Decrem</v>
      </c>
      <c r="B246" t="str">
        <f>Tabel1[[#This Row],[Voornaam]]</f>
        <v>Donovan</v>
      </c>
      <c r="C246" t="str">
        <f>Tabel1[[#This Row],[Straat]]</f>
        <v xml:space="preserve">Molendreef </v>
      </c>
      <c r="D246" t="str">
        <f>Tabel1[[#This Row],[Nummer]]</f>
        <v>7</v>
      </c>
      <c r="E246" t="str">
        <f>Tabel1[[#This Row],[Busnummer]]</f>
        <v>1</v>
      </c>
      <c r="F246" t="str">
        <f>Tabel1[[#This Row],[Postcode]]</f>
        <v>9920</v>
      </c>
      <c r="G246" t="str">
        <f>Tabel1[[#This Row],[Gemeente]]</f>
        <v>Lovendegem</v>
      </c>
      <c r="H246" t="str">
        <f>Tabel1[[#This Row],[Datum ondertekening]]</f>
        <v>13/06/2018</v>
      </c>
      <c r="I246">
        <f>Tabel1[[#This Row],[Datum schrapping]]</f>
        <v>0</v>
      </c>
      <c r="J246" t="str">
        <f>Tabel1[[#This Row],[KBO nr]]</f>
        <v>0836993006</v>
      </c>
      <c r="K246" t="str">
        <f>Tabel1[[#This Row],[Commerciële
benaming]]</f>
        <v>Concept-Home</v>
      </c>
      <c r="L246" t="str">
        <f>Tabel1[[#This Row],[E-Mailadres]]</f>
        <v>donovan@concept-home.be</v>
      </c>
    </row>
    <row r="247" spans="1:12">
      <c r="A247" t="str">
        <f>Tabel1[[#This Row],[Naam]]</f>
        <v>Defays</v>
      </c>
      <c r="B247" t="str">
        <f>Tabel1[[#This Row],[Voornaam]]</f>
        <v>Betty</v>
      </c>
      <c r="C247" t="str">
        <f>Tabel1[[#This Row],[Straat]]</f>
        <v>Daaleindestraat</v>
      </c>
      <c r="D247" t="str">
        <f>Tabel1[[#This Row],[Nummer]]</f>
        <v>108</v>
      </c>
      <c r="E247">
        <f>Tabel1[[#This Row],[Busnummer]]</f>
        <v>0</v>
      </c>
      <c r="F247" t="str">
        <f>Tabel1[[#This Row],[Postcode]]</f>
        <v>3720</v>
      </c>
      <c r="G247" t="str">
        <f>Tabel1[[#This Row],[Gemeente]]</f>
        <v>Kortessem</v>
      </c>
      <c r="H247" t="str">
        <f>Tabel1[[#This Row],[Datum ondertekening]]</f>
        <v>17/04/2015</v>
      </c>
      <c r="I247">
        <f>Tabel1[[#This Row],[Datum schrapping]]</f>
        <v>0</v>
      </c>
      <c r="J247" t="str">
        <f>Tabel1[[#This Row],[KBO nr]]</f>
        <v>0471694370</v>
      </c>
      <c r="K247" t="str">
        <f>Tabel1[[#This Row],[Commerciële
benaming]]</f>
        <v>BVBA Landmeters Bureau Betty Defays</v>
      </c>
      <c r="L247" t="str">
        <f>Tabel1[[#This Row],[E-Mailadres]]</f>
        <v>betty@l-bd.be</v>
      </c>
    </row>
    <row r="248" spans="1:12">
      <c r="A248" t="str">
        <f>Tabel1[[#This Row],[Naam]]</f>
        <v>Degeldere</v>
      </c>
      <c r="B248" t="str">
        <f>Tabel1[[#This Row],[Voornaam]]</f>
        <v>Damien</v>
      </c>
      <c r="C248" t="str">
        <f>Tabel1[[#This Row],[Straat]]</f>
        <v>Lagestraat</v>
      </c>
      <c r="D248" t="str">
        <f>Tabel1[[#This Row],[Nummer]]</f>
        <v>2 A</v>
      </c>
      <c r="E248">
        <f>Tabel1[[#This Row],[Busnummer]]</f>
        <v>0</v>
      </c>
      <c r="F248" t="str">
        <f>Tabel1[[#This Row],[Postcode]]</f>
        <v>8587</v>
      </c>
      <c r="G248" t="str">
        <f>Tabel1[[#This Row],[Gemeente]]</f>
        <v>Spiere-Helkijn</v>
      </c>
      <c r="H248" t="str">
        <f>Tabel1[[#This Row],[Datum ondertekening]]</f>
        <v>18/07/2016</v>
      </c>
      <c r="I248">
        <f>Tabel1[[#This Row],[Datum schrapping]]</f>
        <v>0</v>
      </c>
      <c r="J248" t="str">
        <f>Tabel1[[#This Row],[KBO nr]]</f>
        <v>0770145752</v>
      </c>
      <c r="K248" t="str">
        <f>Tabel1[[#This Row],[Commerciële
benaming]]</f>
        <v>Landmeter Degeldere</v>
      </c>
      <c r="L248" t="str">
        <f>Tabel1[[#This Row],[E-Mailadres]]</f>
        <v>damien.degeldere@gmail.com</v>
      </c>
    </row>
    <row r="249" spans="1:12">
      <c r="A249" t="str">
        <f>Tabel1[[#This Row],[Naam]]</f>
        <v>Degezelle</v>
      </c>
      <c r="B249" t="str">
        <f>Tabel1[[#This Row],[Voornaam]]</f>
        <v>Bart</v>
      </c>
      <c r="C249" t="str">
        <f>Tabel1[[#This Row],[Straat]]</f>
        <v xml:space="preserve">Molendreef </v>
      </c>
      <c r="D249" t="str">
        <f>Tabel1[[#This Row],[Nummer]]</f>
        <v>33</v>
      </c>
      <c r="E249">
        <f>Tabel1[[#This Row],[Busnummer]]</f>
        <v>0</v>
      </c>
      <c r="F249" t="str">
        <f>Tabel1[[#This Row],[Postcode]]</f>
        <v>8570</v>
      </c>
      <c r="G249" t="str">
        <f>Tabel1[[#This Row],[Gemeente]]</f>
        <v xml:space="preserve">Anzegem-Vichte </v>
      </c>
      <c r="H249" t="str">
        <f>Tabel1[[#This Row],[Datum ondertekening]]</f>
        <v>10/01/2017</v>
      </c>
      <c r="I249">
        <f>Tabel1[[#This Row],[Datum schrapping]]</f>
        <v>0</v>
      </c>
      <c r="J249" t="str">
        <f>Tabel1[[#This Row],[KBO nr]]</f>
        <v>0422314739</v>
      </c>
      <c r="K249" t="str">
        <f>Tabel1[[#This Row],[Commerciële
benaming]]</f>
        <v>BVBA Landmeter Bart Degezelle</v>
      </c>
      <c r="L249" t="str">
        <f>Tabel1[[#This Row],[E-Mailadres]]</f>
        <v>bart.degezelle@gmail.com</v>
      </c>
    </row>
    <row r="250" spans="1:12">
      <c r="A250" t="str">
        <f>Tabel1[[#This Row],[Naam]]</f>
        <v>Degrève</v>
      </c>
      <c r="B250" t="str">
        <f>Tabel1[[#This Row],[Voornaam]]</f>
        <v>Dieter</v>
      </c>
      <c r="C250" t="str">
        <f>Tabel1[[#This Row],[Straat]]</f>
        <v>Zevenbronnenstraat</v>
      </c>
      <c r="D250" t="str">
        <f>Tabel1[[#This Row],[Nummer]]</f>
        <v>82</v>
      </c>
      <c r="E250">
        <f>Tabel1[[#This Row],[Busnummer]]</f>
        <v>0</v>
      </c>
      <c r="F250" t="str">
        <f>Tabel1[[#This Row],[Postcode]]</f>
        <v>1653</v>
      </c>
      <c r="G250" t="str">
        <f>Tabel1[[#This Row],[Gemeente]]</f>
        <v>Beersel</v>
      </c>
      <c r="H250" t="str">
        <f>Tabel1[[#This Row],[Datum ondertekening]]</f>
        <v>05/09/2019</v>
      </c>
      <c r="I250">
        <f>Tabel1[[#This Row],[Datum schrapping]]</f>
        <v>0</v>
      </c>
      <c r="J250" t="str">
        <f>Tabel1[[#This Row],[KBO nr]]</f>
        <v>0646852418</v>
      </c>
      <c r="K250" t="str">
        <f>Tabel1[[#This Row],[Commerciële
benaming]]</f>
        <v>Degrève Dieter</v>
      </c>
      <c r="L250" t="str">
        <f>Tabel1[[#This Row],[E-Mailadres]]</f>
        <v>dde@macnash.com</v>
      </c>
    </row>
    <row r="251" spans="1:12">
      <c r="A251" t="str">
        <f>Tabel1[[#This Row],[Naam]]</f>
        <v>Degroote</v>
      </c>
      <c r="B251" t="str">
        <f>Tabel1[[#This Row],[Voornaam]]</f>
        <v>Lode</v>
      </c>
      <c r="C251" t="str">
        <f>Tabel1[[#This Row],[Straat]]</f>
        <v>Rijksweg</v>
      </c>
      <c r="D251" t="str">
        <f>Tabel1[[#This Row],[Nummer]]</f>
        <v>276</v>
      </c>
      <c r="E251">
        <f>Tabel1[[#This Row],[Busnummer]]</f>
        <v>0</v>
      </c>
      <c r="F251" t="str">
        <f>Tabel1[[#This Row],[Postcode]]</f>
        <v>8710</v>
      </c>
      <c r="G251" t="str">
        <f>Tabel1[[#This Row],[Gemeente]]</f>
        <v>Wielsbeke</v>
      </c>
      <c r="H251">
        <f>Tabel1[[#This Row],[Datum ondertekening]]</f>
        <v>44200</v>
      </c>
      <c r="I251">
        <f>Tabel1[[#This Row],[Datum schrapping]]</f>
        <v>0</v>
      </c>
      <c r="J251" t="str">
        <f>Tabel1[[#This Row],[KBO nr]]</f>
        <v>0511938581</v>
      </c>
      <c r="K251" t="str">
        <f>Tabel1[[#This Row],[Commerciële
benaming]]</f>
        <v>Immex BV</v>
      </c>
      <c r="L251" t="str">
        <f>Tabel1[[#This Row],[E-Mailadres]]</f>
        <v>lode@immex.be</v>
      </c>
    </row>
    <row r="252" spans="1:12">
      <c r="A252" t="str">
        <f>Tabel1[[#This Row],[Naam]]</f>
        <v>Dehaese</v>
      </c>
      <c r="B252" t="str">
        <f>Tabel1[[#This Row],[Voornaam]]</f>
        <v>Filip</v>
      </c>
      <c r="C252" t="str">
        <f>Tabel1[[#This Row],[Straat]]</f>
        <v>Kroonwinningstraat</v>
      </c>
      <c r="D252" t="str">
        <f>Tabel1[[#This Row],[Nummer]]</f>
        <v>119</v>
      </c>
      <c r="E252">
        <f>Tabel1[[#This Row],[Busnummer]]</f>
        <v>0</v>
      </c>
      <c r="F252" t="str">
        <f>Tabel1[[#This Row],[Postcode]]</f>
        <v>3500</v>
      </c>
      <c r="G252" t="str">
        <f>Tabel1[[#This Row],[Gemeente]]</f>
        <v>Hasselt</v>
      </c>
      <c r="H252" t="str">
        <f>Tabel1[[#This Row],[Datum ondertekening]]</f>
        <v>04/09/2016</v>
      </c>
      <c r="I252">
        <f>Tabel1[[#This Row],[Datum schrapping]]</f>
        <v>0</v>
      </c>
      <c r="J252" t="str">
        <f>Tabel1[[#This Row],[KBO nr]]</f>
        <v>0707278369</v>
      </c>
      <c r="K252" t="str">
        <f>Tabel1[[#This Row],[Commerciële
benaming]]</f>
        <v>Dehaese Filip</v>
      </c>
      <c r="L252" t="str">
        <f>Tabel1[[#This Row],[E-Mailadres]]</f>
        <v xml:space="preserve">filip.dehaese@skynet.be </v>
      </c>
    </row>
    <row r="253" spans="1:12">
      <c r="A253" t="str">
        <f>Tabel1[[#This Row],[Naam]]</f>
        <v>Dekien</v>
      </c>
      <c r="B253" t="str">
        <f>Tabel1[[#This Row],[Voornaam]]</f>
        <v>Luc</v>
      </c>
      <c r="C253" t="str">
        <f>Tabel1[[#This Row],[Straat]]</f>
        <v>Lekedorpstraat</v>
      </c>
      <c r="D253" t="str">
        <f>Tabel1[[#This Row],[Nummer]]</f>
        <v>121 C</v>
      </c>
      <c r="E253">
        <f>Tabel1[[#This Row],[Busnummer]]</f>
        <v>0</v>
      </c>
      <c r="F253" t="str">
        <f>Tabel1[[#This Row],[Postcode]]</f>
        <v>8600</v>
      </c>
      <c r="G253" t="str">
        <f>Tabel1[[#This Row],[Gemeente]]</f>
        <v>Diksmuide - Leke</v>
      </c>
      <c r="H253" t="str">
        <f>Tabel1[[#This Row],[Datum ondertekening]]</f>
        <v>13/04/2015</v>
      </c>
      <c r="I253">
        <f>Tabel1[[#This Row],[Datum schrapping]]</f>
        <v>0</v>
      </c>
      <c r="J253" t="str">
        <f>Tabel1[[#This Row],[KBO nr]]</f>
        <v>0674063589</v>
      </c>
      <c r="K253" t="str">
        <f>Tabel1[[#This Row],[Commerciële
benaming]]</f>
        <v>Dekien Luc</v>
      </c>
      <c r="L253" t="str">
        <f>Tabel1[[#This Row],[E-Mailadres]]</f>
        <v>metimo@telenet.be</v>
      </c>
    </row>
    <row r="254" spans="1:12">
      <c r="A254" t="str">
        <f>Tabel1[[#This Row],[Naam]]</f>
        <v>Dekrem</v>
      </c>
      <c r="B254" t="str">
        <f>Tabel1[[#This Row],[Voornaam]]</f>
        <v>Gertjan</v>
      </c>
      <c r="C254" t="str">
        <f>Tabel1[[#This Row],[Straat]]</f>
        <v>Bredepleinstraat</v>
      </c>
      <c r="D254" t="str">
        <f>Tabel1[[#This Row],[Nummer]]</f>
        <v>62</v>
      </c>
      <c r="E254">
        <f>Tabel1[[#This Row],[Busnummer]]</f>
        <v>0</v>
      </c>
      <c r="F254" t="str">
        <f>Tabel1[[#This Row],[Postcode]]</f>
        <v>3190</v>
      </c>
      <c r="G254" t="str">
        <f>Tabel1[[#This Row],[Gemeente]]</f>
        <v>Boortmeerbeek</v>
      </c>
      <c r="H254" t="str">
        <f>Tabel1[[#This Row],[Datum ondertekening]]</f>
        <v>09/02/2018</v>
      </c>
      <c r="I254">
        <f>Tabel1[[#This Row],[Datum schrapping]]</f>
        <v>0</v>
      </c>
      <c r="J254" t="str">
        <f>Tabel1[[#This Row],[KBO nr]]</f>
        <v>0844779730</v>
      </c>
      <c r="K254" t="str">
        <f>Tabel1[[#This Row],[Commerciële
benaming]]</f>
        <v>BVBA Architectenbureau Dekrem</v>
      </c>
      <c r="L254" t="str">
        <f>Tabel1[[#This Row],[E-Mailadres]]</f>
        <v>info@architectdekrem.be</v>
      </c>
    </row>
    <row r="255" spans="1:12">
      <c r="A255" t="str">
        <f>Tabel1[[#This Row],[Naam]]</f>
        <v>Dekrem</v>
      </c>
      <c r="B255" t="str">
        <f>Tabel1[[#This Row],[Voornaam]]</f>
        <v>Wilfried</v>
      </c>
      <c r="C255" t="str">
        <f>Tabel1[[#This Row],[Straat]]</f>
        <v>Stationsstraat</v>
      </c>
      <c r="D255" t="str">
        <f>Tabel1[[#This Row],[Nummer]]</f>
        <v>20</v>
      </c>
      <c r="E255">
        <f>Tabel1[[#This Row],[Busnummer]]</f>
        <v>0</v>
      </c>
      <c r="F255" t="str">
        <f>Tabel1[[#This Row],[Postcode]]</f>
        <v>3150</v>
      </c>
      <c r="G255" t="str">
        <f>Tabel1[[#This Row],[Gemeente]]</f>
        <v>Haacht</v>
      </c>
      <c r="H255" t="str">
        <f>Tabel1[[#This Row],[Datum ondertekening]]</f>
        <v>16/06/2015</v>
      </c>
      <c r="I255">
        <f>Tabel1[[#This Row],[Datum schrapping]]</f>
        <v>0</v>
      </c>
      <c r="J255" t="str">
        <f>Tabel1[[#This Row],[KBO nr]]</f>
        <v>0432579517</v>
      </c>
      <c r="K255" t="str">
        <f>Tabel1[[#This Row],[Commerciële
benaming]]</f>
        <v xml:space="preserve">BVBA Landmetersbureel Dekrem </v>
      </c>
      <c r="L255" t="str">
        <f>Tabel1[[#This Row],[E-Mailadres]]</f>
        <v>wilfried@dekrem.be</v>
      </c>
    </row>
    <row r="256" spans="1:12">
      <c r="A256" t="str">
        <f>Tabel1[[#This Row],[Naam]]</f>
        <v>Delbeke</v>
      </c>
      <c r="B256" t="str">
        <f>Tabel1[[#This Row],[Voornaam]]</f>
        <v>Francis</v>
      </c>
      <c r="C256" t="str">
        <f>Tabel1[[#This Row],[Straat]]</f>
        <v>Breemweg</v>
      </c>
      <c r="D256" t="str">
        <f>Tabel1[[#This Row],[Nummer]]</f>
        <v>25</v>
      </c>
      <c r="E256">
        <f>Tabel1[[#This Row],[Busnummer]]</f>
        <v>0</v>
      </c>
      <c r="F256" t="str">
        <f>Tabel1[[#This Row],[Postcode]]</f>
        <v>1861</v>
      </c>
      <c r="G256" t="str">
        <f>Tabel1[[#This Row],[Gemeente]]</f>
        <v>Meise-Westrode</v>
      </c>
      <c r="H256" t="str">
        <f>Tabel1[[#This Row],[Datum ondertekening]]</f>
        <v>29/04/2015</v>
      </c>
      <c r="I256">
        <f>Tabel1[[#This Row],[Datum schrapping]]</f>
        <v>0</v>
      </c>
      <c r="J256" t="str">
        <f>Tabel1[[#This Row],[KBO nr]]</f>
        <v>0446603539</v>
      </c>
      <c r="K256" t="str">
        <f>Tabel1[[#This Row],[Commerciële
benaming]]</f>
        <v>BVBA Francis A. Delbeke sprl</v>
      </c>
      <c r="L256" t="str">
        <f>Tabel1[[#This Row],[E-Mailadres]]</f>
        <v>francisdelbeke@telenet.be</v>
      </c>
    </row>
    <row r="257" spans="1:12">
      <c r="A257" t="str">
        <f>Tabel1[[#This Row],[Naam]]</f>
        <v>Delcour</v>
      </c>
      <c r="B257" t="str">
        <f>Tabel1[[#This Row],[Voornaam]]</f>
        <v>Tom</v>
      </c>
      <c r="C257" t="str">
        <f>Tabel1[[#This Row],[Straat]]</f>
        <v>Brugstraat</v>
      </c>
      <c r="D257" t="str">
        <f>Tabel1[[#This Row],[Nummer]]</f>
        <v>3</v>
      </c>
      <c r="E257">
        <f>Tabel1[[#This Row],[Busnummer]]</f>
        <v>0</v>
      </c>
      <c r="F257" t="str">
        <f>Tabel1[[#This Row],[Postcode]]</f>
        <v>3870</v>
      </c>
      <c r="G257" t="str">
        <f>Tabel1[[#This Row],[Gemeente]]</f>
        <v>Vechmaal - Heers</v>
      </c>
      <c r="H257" t="str">
        <f>Tabel1[[#This Row],[Datum ondertekening]]</f>
        <v>10/07/2015</v>
      </c>
      <c r="I257">
        <f>Tabel1[[#This Row],[Datum schrapping]]</f>
        <v>0</v>
      </c>
      <c r="J257" t="str">
        <f>Tabel1[[#This Row],[KBO nr]]</f>
        <v>0556719226</v>
      </c>
      <c r="K257" t="str">
        <f>Tabel1[[#This Row],[Commerciële
benaming]]</f>
        <v xml:space="preserve">BVBA Delcour Tom Landmeter </v>
      </c>
      <c r="L257" t="str">
        <f>Tabel1[[#This Row],[E-Mailadres]]</f>
        <v>tom@landmeterdelcour.be</v>
      </c>
    </row>
    <row r="258" spans="1:12">
      <c r="A258" t="str">
        <f>Tabel1[[#This Row],[Naam]]</f>
        <v>Delille</v>
      </c>
      <c r="B258" t="str">
        <f>Tabel1[[#This Row],[Voornaam]]</f>
        <v>Jan</v>
      </c>
      <c r="C258" t="str">
        <f>Tabel1[[#This Row],[Straat]]</f>
        <v>Heirstraat</v>
      </c>
      <c r="D258" t="str">
        <f>Tabel1[[#This Row],[Nummer]]</f>
        <v>120</v>
      </c>
      <c r="E258">
        <f>Tabel1[[#This Row],[Busnummer]]</f>
        <v>0</v>
      </c>
      <c r="F258" t="str">
        <f>Tabel1[[#This Row],[Postcode]]</f>
        <v>3630</v>
      </c>
      <c r="G258" t="str">
        <f>Tabel1[[#This Row],[Gemeente]]</f>
        <v>Maasmechelen</v>
      </c>
      <c r="H258" t="str">
        <f>Tabel1[[#This Row],[Datum ondertekening]]</f>
        <v>01/04/2015</v>
      </c>
      <c r="I258">
        <f>Tabel1[[#This Row],[Datum schrapping]]</f>
        <v>0</v>
      </c>
      <c r="J258" t="str">
        <f>Tabel1[[#This Row],[KBO nr]]</f>
        <v>0863279313</v>
      </c>
      <c r="K258" t="str">
        <f>Tabel1[[#This Row],[Commerciële
benaming]]</f>
        <v>BVBA Millimeter</v>
      </c>
      <c r="L258" t="str">
        <f>Tabel1[[#This Row],[E-Mailadres]]</f>
        <v>jan.de.lille@telenet.be</v>
      </c>
    </row>
    <row r="259" spans="1:12">
      <c r="A259" t="str">
        <f>Tabel1[[#This Row],[Naam]]</f>
        <v>Delvaeye</v>
      </c>
      <c r="B259" t="str">
        <f>Tabel1[[#This Row],[Voornaam]]</f>
        <v>Rézy</v>
      </c>
      <c r="C259" t="str">
        <f>Tabel1[[#This Row],[Straat]]</f>
        <v>Zuidlaan</v>
      </c>
      <c r="D259" t="str">
        <f>Tabel1[[#This Row],[Nummer]]</f>
        <v>106</v>
      </c>
      <c r="E259">
        <f>Tabel1[[#This Row],[Busnummer]]</f>
        <v>0</v>
      </c>
      <c r="F259" t="str">
        <f>Tabel1[[#This Row],[Postcode]]</f>
        <v>9630</v>
      </c>
      <c r="G259" t="str">
        <f>Tabel1[[#This Row],[Gemeente]]</f>
        <v>Zwalm</v>
      </c>
      <c r="H259" t="str">
        <f>Tabel1[[#This Row],[Datum ondertekening]]</f>
        <v>20/11/2018</v>
      </c>
      <c r="I259">
        <f>Tabel1[[#This Row],[Datum schrapping]]</f>
        <v>0</v>
      </c>
      <c r="J259" t="str">
        <f>Tabel1[[#This Row],[KBO nr]]</f>
        <v>0712463515</v>
      </c>
      <c r="K259" t="str">
        <f>Tabel1[[#This Row],[Commerciële
benaming]]</f>
        <v>Expertise Rézy Delvaeye</v>
      </c>
      <c r="L259" t="str">
        <f>Tabel1[[#This Row],[E-Mailadres]]</f>
        <v>info@expertiserezydelvaeye.be</v>
      </c>
    </row>
    <row r="260" spans="1:12">
      <c r="A260" t="str">
        <f>Tabel1[[#This Row],[Naam]]</f>
        <v>Demesmaeker</v>
      </c>
      <c r="B260" t="str">
        <f>Tabel1[[#This Row],[Voornaam]]</f>
        <v>Katrien</v>
      </c>
      <c r="C260" t="str">
        <f>Tabel1[[#This Row],[Straat]]</f>
        <v xml:space="preserve">Lenniksebaan </v>
      </c>
      <c r="D260" t="str">
        <f>Tabel1[[#This Row],[Nummer]]</f>
        <v>1358</v>
      </c>
      <c r="E260">
        <f>Tabel1[[#This Row],[Busnummer]]</f>
        <v>0</v>
      </c>
      <c r="F260" t="str">
        <f>Tabel1[[#This Row],[Postcode]]</f>
        <v>1602</v>
      </c>
      <c r="G260" t="str">
        <f>Tabel1[[#This Row],[Gemeente]]</f>
        <v>Vlezenbeek</v>
      </c>
      <c r="H260" t="str">
        <f>Tabel1[[#This Row],[Datum ondertekening]]</f>
        <v>29/10/2018</v>
      </c>
      <c r="I260">
        <f>Tabel1[[#This Row],[Datum schrapping]]</f>
        <v>0</v>
      </c>
      <c r="J260" t="str">
        <f>Tabel1[[#This Row],[KBO nr]]</f>
        <v>0658786188</v>
      </c>
      <c r="K260" t="str">
        <f>Tabel1[[#This Row],[Commerciële
benaming]]</f>
        <v>Audenda BVBA</v>
      </c>
      <c r="L260" t="str">
        <f>Tabel1[[#This Row],[E-Mailadres]]</f>
        <v>katrien@audenda.be</v>
      </c>
    </row>
    <row r="261" spans="1:12">
      <c r="A261" t="str">
        <f>Tabel1[[#This Row],[Naam]]</f>
        <v>Demeulemeester</v>
      </c>
      <c r="B261" t="str">
        <f>Tabel1[[#This Row],[Voornaam]]</f>
        <v>Linus</v>
      </c>
      <c r="C261" t="str">
        <f>Tabel1[[#This Row],[Straat]]</f>
        <v xml:space="preserve">Holstraat </v>
      </c>
      <c r="D261" t="str">
        <f>Tabel1[[#This Row],[Nummer]]</f>
        <v>50</v>
      </c>
      <c r="E261">
        <f>Tabel1[[#This Row],[Busnummer]]</f>
        <v>0</v>
      </c>
      <c r="F261" t="str">
        <f>Tabel1[[#This Row],[Postcode]]</f>
        <v>8570</v>
      </c>
      <c r="G261" t="str">
        <f>Tabel1[[#This Row],[Gemeente]]</f>
        <v>Anzegem</v>
      </c>
      <c r="H261">
        <f>Tabel1[[#This Row],[Datum ondertekening]]</f>
        <v>43332</v>
      </c>
      <c r="I261">
        <f>Tabel1[[#This Row],[Datum schrapping]]</f>
        <v>0</v>
      </c>
      <c r="J261" t="str">
        <f>Tabel1[[#This Row],[KBO nr]]</f>
        <v>0674657665</v>
      </c>
      <c r="K261" t="str">
        <f>Tabel1[[#This Row],[Commerciële
benaming]]</f>
        <v>Linus Demeulemeester landmeter-expert</v>
      </c>
      <c r="L261" t="str">
        <f>Tabel1[[#This Row],[E-Mailadres]]</f>
        <v>info@linusdemeulemeester.be</v>
      </c>
    </row>
    <row r="262" spans="1:12">
      <c r="A262" t="str">
        <f>Tabel1[[#This Row],[Naam]]</f>
        <v>Demeulenaere</v>
      </c>
      <c r="B262" t="str">
        <f>Tabel1[[#This Row],[Voornaam]]</f>
        <v>Luc</v>
      </c>
      <c r="C262" t="str">
        <f>Tabel1[[#This Row],[Straat]]</f>
        <v>Vijfhuishoekstraat</v>
      </c>
      <c r="D262" t="str">
        <f>Tabel1[[#This Row],[Nummer]]</f>
        <v>18 A</v>
      </c>
      <c r="E262">
        <f>Tabel1[[#This Row],[Busnummer]]</f>
        <v>0</v>
      </c>
      <c r="F262" t="str">
        <f>Tabel1[[#This Row],[Postcode]]</f>
        <v>8820</v>
      </c>
      <c r="G262" t="str">
        <f>Tabel1[[#This Row],[Gemeente]]</f>
        <v>Torhout</v>
      </c>
      <c r="H262" t="str">
        <f>Tabel1[[#This Row],[Datum ondertekening]]</f>
        <v>02/04/2015</v>
      </c>
      <c r="I262">
        <f>Tabel1[[#This Row],[Datum schrapping]]</f>
        <v>0</v>
      </c>
      <c r="J262" t="str">
        <f>Tabel1[[#This Row],[KBO nr]]</f>
        <v>0820039681</v>
      </c>
      <c r="K262" t="str">
        <f>Tabel1[[#This Row],[Commerciële
benaming]]</f>
        <v xml:space="preserve">BVBA Landmetersbureau Luc Demeulenaere </v>
      </c>
      <c r="L262" t="str">
        <f>Tabel1[[#This Row],[E-Mailadres]]</f>
        <v>luc@landmeterdemeulenaere.be</v>
      </c>
    </row>
    <row r="263" spans="1:12">
      <c r="A263" t="str">
        <f>Tabel1[[#This Row],[Naam]]</f>
        <v>Demoor</v>
      </c>
      <c r="B263" t="str">
        <f>Tabel1[[#This Row],[Voornaam]]</f>
        <v>Danny</v>
      </c>
      <c r="C263" t="str">
        <f>Tabel1[[#This Row],[Straat]]</f>
        <v>Molenstraat</v>
      </c>
      <c r="D263" t="str">
        <f>Tabel1[[#This Row],[Nummer]]</f>
        <v>25</v>
      </c>
      <c r="E263">
        <f>Tabel1[[#This Row],[Busnummer]]</f>
        <v>0</v>
      </c>
      <c r="F263" t="str">
        <f>Tabel1[[#This Row],[Postcode]]</f>
        <v>9930</v>
      </c>
      <c r="G263" t="str">
        <f>Tabel1[[#This Row],[Gemeente]]</f>
        <v>Zomergem</v>
      </c>
      <c r="H263" t="str">
        <f>Tabel1[[#This Row],[Datum ondertekening]]</f>
        <v>02/04/2015</v>
      </c>
      <c r="I263">
        <f>Tabel1[[#This Row],[Datum schrapping]]</f>
        <v>0</v>
      </c>
      <c r="J263" t="str">
        <f>Tabel1[[#This Row],[KBO nr]]</f>
        <v>0642192656</v>
      </c>
      <c r="K263" t="str">
        <f>Tabel1[[#This Row],[Commerciële
benaming]]</f>
        <v>Demoor Danny</v>
      </c>
      <c r="L263" t="str">
        <f>Tabel1[[#This Row],[E-Mailadres]]</f>
        <v>danny.demoor@telenet.be</v>
      </c>
    </row>
    <row r="264" spans="1:12">
      <c r="A264" t="str">
        <f>Tabel1[[#This Row],[Naam]]</f>
        <v>Demuynck</v>
      </c>
      <c r="B264" t="str">
        <f>Tabel1[[#This Row],[Voornaam]]</f>
        <v>Davy</v>
      </c>
      <c r="C264" t="str">
        <f>Tabel1[[#This Row],[Straat]]</f>
        <v>Lange Winterstraat</v>
      </c>
      <c r="D264" t="str">
        <f>Tabel1[[#This Row],[Nummer]]</f>
        <v>35</v>
      </c>
      <c r="E264">
        <f>Tabel1[[#This Row],[Busnummer]]</f>
        <v>0</v>
      </c>
      <c r="F264" t="str">
        <f>Tabel1[[#This Row],[Postcode]]</f>
        <v>8570</v>
      </c>
      <c r="G264" t="str">
        <f>Tabel1[[#This Row],[Gemeente]]</f>
        <v>Anzegem</v>
      </c>
      <c r="H264" t="str">
        <f>Tabel1[[#This Row],[Datum ondertekening]]</f>
        <v>18/07/2019</v>
      </c>
      <c r="I264">
        <f>Tabel1[[#This Row],[Datum schrapping]]</f>
        <v>0</v>
      </c>
      <c r="J264" t="str">
        <f>Tabel1[[#This Row],[KBO nr]]</f>
        <v>0896918517</v>
      </c>
      <c r="K264" t="str">
        <f>Tabel1[[#This Row],[Commerciële
benaming]]</f>
        <v>Alter Invest</v>
      </c>
      <c r="L264" t="str">
        <f>Tabel1[[#This Row],[E-Mailadres]]</f>
        <v>davy@demuynck.com</v>
      </c>
    </row>
    <row r="265" spans="1:12">
      <c r="A265" t="str">
        <f>Tabel1[[#This Row],[Naam]]</f>
        <v>den Hartigh</v>
      </c>
      <c r="B265" t="str">
        <f>Tabel1[[#This Row],[Voornaam]]</f>
        <v>Patrick</v>
      </c>
      <c r="C265" t="str">
        <f>Tabel1[[#This Row],[Straat]]</f>
        <v xml:space="preserve">Prins Boudewijnlaan </v>
      </c>
      <c r="D265" t="str">
        <f>Tabel1[[#This Row],[Nummer]]</f>
        <v>142</v>
      </c>
      <c r="E265">
        <f>Tabel1[[#This Row],[Busnummer]]</f>
        <v>0</v>
      </c>
      <c r="F265" t="str">
        <f>Tabel1[[#This Row],[Postcode]]</f>
        <v>2610</v>
      </c>
      <c r="G265" t="str">
        <f>Tabel1[[#This Row],[Gemeente]]</f>
        <v>Wilrijk</v>
      </c>
      <c r="H265" t="str">
        <f>Tabel1[[#This Row],[Datum ondertekening]]</f>
        <v>09/09/2015</v>
      </c>
      <c r="I265">
        <f>Tabel1[[#This Row],[Datum schrapping]]</f>
        <v>0</v>
      </c>
      <c r="J265" t="str">
        <f>Tabel1[[#This Row],[KBO nr]]</f>
        <v>0476415597</v>
      </c>
      <c r="K265" t="str">
        <f>Tabel1[[#This Row],[Commerciële
benaming]]</f>
        <v>VC Den Hartigh</v>
      </c>
      <c r="L265" t="str">
        <f>Tabel1[[#This Row],[E-Mailadres]]</f>
        <v>thibaud@vcdh.be</v>
      </c>
    </row>
    <row r="266" spans="1:12">
      <c r="A266" t="str">
        <f>Tabel1[[#This Row],[Naam]]</f>
        <v>Deneve</v>
      </c>
      <c r="B266" t="str">
        <f>Tabel1[[#This Row],[Voornaam]]</f>
        <v>Johan</v>
      </c>
      <c r="C266" t="str">
        <f>Tabel1[[#This Row],[Straat]]</f>
        <v>Leopoldstraat</v>
      </c>
      <c r="D266" t="str">
        <f>Tabel1[[#This Row],[Nummer]]</f>
        <v>36</v>
      </c>
      <c r="E266">
        <f>Tabel1[[#This Row],[Busnummer]]</f>
        <v>0</v>
      </c>
      <c r="F266" t="str">
        <f>Tabel1[[#This Row],[Postcode]]</f>
        <v>8550</v>
      </c>
      <c r="G266" t="str">
        <f>Tabel1[[#This Row],[Gemeente]]</f>
        <v>Zwevegem</v>
      </c>
      <c r="H266" t="str">
        <f>Tabel1[[#This Row],[Datum ondertekening]]</f>
        <v>21/04/2015</v>
      </c>
      <c r="I266">
        <f>Tabel1[[#This Row],[Datum schrapping]]</f>
        <v>0</v>
      </c>
      <c r="J266" t="str">
        <f>Tabel1[[#This Row],[KBO nr]]</f>
        <v>0678064444</v>
      </c>
      <c r="K266" t="str">
        <f>Tabel1[[#This Row],[Commerciële
benaming]]</f>
        <v>Landmeter-expert Johan Deneve</v>
      </c>
      <c r="L266" t="str">
        <f>Tabel1[[#This Row],[E-Mailadres]]</f>
        <v>johan-deneve@skynet.be</v>
      </c>
    </row>
    <row r="267" spans="1:12">
      <c r="A267" t="str">
        <f>Tabel1[[#This Row],[Naam]]</f>
        <v>denHartigh</v>
      </c>
      <c r="B267" t="str">
        <f>Tabel1[[#This Row],[Voornaam]]</f>
        <v>Robert</v>
      </c>
      <c r="C267" t="str">
        <f>Tabel1[[#This Row],[Straat]]</f>
        <v>Lentelaan</v>
      </c>
      <c r="D267" t="str">
        <f>Tabel1[[#This Row],[Nummer]]</f>
        <v>37</v>
      </c>
      <c r="E267">
        <f>Tabel1[[#This Row],[Busnummer]]</f>
        <v>0</v>
      </c>
      <c r="F267" t="str">
        <f>Tabel1[[#This Row],[Postcode]]</f>
        <v>2950</v>
      </c>
      <c r="G267" t="str">
        <f>Tabel1[[#This Row],[Gemeente]]</f>
        <v>Kapellen</v>
      </c>
      <c r="H267" t="str">
        <f>Tabel1[[#This Row],[Datum ondertekening]]</f>
        <v>16/03/2017</v>
      </c>
      <c r="I267">
        <f>Tabel1[[#This Row],[Datum schrapping]]</f>
        <v>0</v>
      </c>
      <c r="J267" t="str">
        <f>Tabel1[[#This Row],[KBO nr]]</f>
        <v>0509543968</v>
      </c>
      <c r="K267" t="str">
        <f>Tabel1[[#This Row],[Commerciële
benaming]]</f>
        <v>Landmeter-expert Den Hartigh Robert</v>
      </c>
      <c r="L267" t="str">
        <f>Tabel1[[#This Row],[E-Mailadres]]</f>
        <v>info@denhartigh.be</v>
      </c>
    </row>
    <row r="268" spans="1:12">
      <c r="A268" t="str">
        <f>Tabel1[[#This Row],[Naam]]</f>
        <v>Dens</v>
      </c>
      <c r="B268" t="str">
        <f>Tabel1[[#This Row],[Voornaam]]</f>
        <v>Hans</v>
      </c>
      <c r="C268" t="str">
        <f>Tabel1[[#This Row],[Straat]]</f>
        <v>Zwartenhoekstraat</v>
      </c>
      <c r="D268" t="str">
        <f>Tabel1[[#This Row],[Nummer]]</f>
        <v>22</v>
      </c>
      <c r="E268">
        <f>Tabel1[[#This Row],[Busnummer]]</f>
        <v>0</v>
      </c>
      <c r="F268" t="str">
        <f>Tabel1[[#This Row],[Postcode]]</f>
        <v>3945</v>
      </c>
      <c r="G268" t="str">
        <f>Tabel1[[#This Row],[Gemeente]]</f>
        <v>Ham</v>
      </c>
      <c r="H268" t="str">
        <f>Tabel1[[#This Row],[Datum ondertekening]]</f>
        <v>04/07/2017</v>
      </c>
      <c r="I268">
        <f>Tabel1[[#This Row],[Datum schrapping]]</f>
        <v>0</v>
      </c>
      <c r="J268" t="str">
        <f>Tabel1[[#This Row],[KBO nr]]</f>
        <v>0666792351</v>
      </c>
      <c r="K268" t="str">
        <f>Tabel1[[#This Row],[Commerciële
benaming]]</f>
        <v>GCV Hans Dens</v>
      </c>
      <c r="L268" t="str">
        <f>Tabel1[[#This Row],[E-Mailadres]]</f>
        <v>info@landmeterdens.be</v>
      </c>
    </row>
    <row r="269" spans="1:12">
      <c r="A269" t="str">
        <f>Tabel1[[#This Row],[Naam]]</f>
        <v>Denutte</v>
      </c>
      <c r="B269" t="str">
        <f>Tabel1[[#This Row],[Voornaam]]</f>
        <v>Andres</v>
      </c>
      <c r="C269" t="str">
        <f>Tabel1[[#This Row],[Straat]]</f>
        <v>Ganzendries</v>
      </c>
      <c r="D269" t="str">
        <f>Tabel1[[#This Row],[Nummer]]</f>
        <v>184</v>
      </c>
      <c r="E269">
        <f>Tabel1[[#This Row],[Busnummer]]</f>
        <v>0</v>
      </c>
      <c r="F269" t="str">
        <f>Tabel1[[#This Row],[Postcode]]</f>
        <v>9000</v>
      </c>
      <c r="G269" t="str">
        <f>Tabel1[[#This Row],[Gemeente]]</f>
        <v>Gent</v>
      </c>
      <c r="H269">
        <f>Tabel1[[#This Row],[Datum ondertekening]]</f>
        <v>44198</v>
      </c>
      <c r="I269">
        <f>Tabel1[[#This Row],[Datum schrapping]]</f>
        <v>0</v>
      </c>
      <c r="J269" t="str">
        <f>Tabel1[[#This Row],[KBO nr]]</f>
        <v>0666632993</v>
      </c>
      <c r="K269" t="str">
        <f>Tabel1[[#This Row],[Commerciële
benaming]]</f>
        <v>Denutte Andres GCV</v>
      </c>
      <c r="L269" t="str">
        <f>Tabel1[[#This Row],[E-Mailadres]]</f>
        <v>andresdenutte@gmail.com</v>
      </c>
    </row>
    <row r="270" spans="1:12">
      <c r="A270" t="str">
        <f>Tabel1[[#This Row],[Naam]]</f>
        <v>Denys</v>
      </c>
      <c r="B270" t="str">
        <f>Tabel1[[#This Row],[Voornaam]]</f>
        <v>Koen</v>
      </c>
      <c r="C270" t="str">
        <f>Tabel1[[#This Row],[Straat]]</f>
        <v>Antoon Viaenestraat</v>
      </c>
      <c r="D270" t="str">
        <f>Tabel1[[#This Row],[Nummer]]</f>
        <v>14</v>
      </c>
      <c r="E270">
        <f>Tabel1[[#This Row],[Busnummer]]</f>
        <v>0</v>
      </c>
      <c r="F270" t="str">
        <f>Tabel1[[#This Row],[Postcode]]</f>
        <v>8200</v>
      </c>
      <c r="G270" t="str">
        <f>Tabel1[[#This Row],[Gemeente]]</f>
        <v>Brugge</v>
      </c>
      <c r="H270" t="str">
        <f>Tabel1[[#This Row],[Datum ondertekening]]</f>
        <v>07/04/2015</v>
      </c>
      <c r="I270">
        <f>Tabel1[[#This Row],[Datum schrapping]]</f>
        <v>0</v>
      </c>
      <c r="J270" t="str">
        <f>Tabel1[[#This Row],[KBO nr]]</f>
        <v>0466944340</v>
      </c>
      <c r="K270" t="str">
        <f>Tabel1[[#This Row],[Commerciële
benaming]]</f>
        <v xml:space="preserve">BVBA Koen Denys </v>
      </c>
      <c r="L270" t="str">
        <f>Tabel1[[#This Row],[E-Mailadres]]</f>
        <v>info@dkpx.be</v>
      </c>
    </row>
    <row r="271" spans="1:12">
      <c r="A271" t="str">
        <f>Tabel1[[#This Row],[Naam]]</f>
        <v>Depoorter</v>
      </c>
      <c r="B271" t="str">
        <f>Tabel1[[#This Row],[Voornaam]]</f>
        <v>Rani</v>
      </c>
      <c r="C271" t="str">
        <f>Tabel1[[#This Row],[Straat]]</f>
        <v>Iepersteenweg</v>
      </c>
      <c r="D271" t="str">
        <f>Tabel1[[#This Row],[Nummer]]</f>
        <v>98</v>
      </c>
      <c r="E271">
        <f>Tabel1[[#This Row],[Busnummer]]</f>
        <v>0</v>
      </c>
      <c r="F271" t="str">
        <f>Tabel1[[#This Row],[Postcode]]</f>
        <v>8650</v>
      </c>
      <c r="G271" t="str">
        <f>Tabel1[[#This Row],[Gemeente]]</f>
        <v>Houthulst</v>
      </c>
      <c r="H271" t="str">
        <f>Tabel1[[#This Row],[Datum ondertekening]]</f>
        <v>08/01/2019</v>
      </c>
      <c r="I271">
        <f>Tabel1[[#This Row],[Datum schrapping]]</f>
        <v>0</v>
      </c>
      <c r="J271" t="str">
        <f>Tabel1[[#This Row],[KBO nr]]</f>
        <v>0809269317</v>
      </c>
      <c r="K271" t="str">
        <f>Tabel1[[#This Row],[Commerciële
benaming]]</f>
        <v>BVBA Landmeetkantoor Depoorter</v>
      </c>
      <c r="L271" t="str">
        <f>Tabel1[[#This Row],[E-Mailadres]]</f>
        <v>rani_depoorter@hotmail.com</v>
      </c>
    </row>
    <row r="272" spans="1:12">
      <c r="A272" t="str">
        <f>Tabel1[[#This Row],[Naam]]</f>
        <v>Depoorter</v>
      </c>
      <c r="B272" t="str">
        <f>Tabel1[[#This Row],[Voornaam]]</f>
        <v>Rudy</v>
      </c>
      <c r="C272" t="str">
        <f>Tabel1[[#This Row],[Straat]]</f>
        <v>Iepersteenweg</v>
      </c>
      <c r="D272" t="str">
        <f>Tabel1[[#This Row],[Nummer]]</f>
        <v>98</v>
      </c>
      <c r="E272">
        <f>Tabel1[[#This Row],[Busnummer]]</f>
        <v>0</v>
      </c>
      <c r="F272" t="str">
        <f>Tabel1[[#This Row],[Postcode]]</f>
        <v>8650</v>
      </c>
      <c r="G272" t="str">
        <f>Tabel1[[#This Row],[Gemeente]]</f>
        <v>Woumen-Houthulst</v>
      </c>
      <c r="H272" t="str">
        <f>Tabel1[[#This Row],[Datum ondertekening]]</f>
        <v>08/04/2015</v>
      </c>
      <c r="I272">
        <f>Tabel1[[#This Row],[Datum schrapping]]</f>
        <v>0</v>
      </c>
      <c r="J272" t="str">
        <f>Tabel1[[#This Row],[KBO nr]]</f>
        <v>0809269317</v>
      </c>
      <c r="K272" t="str">
        <f>Tabel1[[#This Row],[Commerciële
benaming]]</f>
        <v>BVBA  Landmeetkantoor Depoorter</v>
      </c>
      <c r="L272" t="str">
        <f>Tabel1[[#This Row],[E-Mailadres]]</f>
        <v>rudy.depoorter@telenet.be</v>
      </c>
    </row>
    <row r="273" spans="1:12">
      <c r="A273" t="str">
        <f>Tabel1[[#This Row],[Naam]]</f>
        <v xml:space="preserve">Deprez </v>
      </c>
      <c r="B273" t="str">
        <f>Tabel1[[#This Row],[Voornaam]]</f>
        <v>Laurens</v>
      </c>
      <c r="C273" t="str">
        <f>Tabel1[[#This Row],[Straat]]</f>
        <v>Gentstraat</v>
      </c>
      <c r="D273" t="str">
        <f>Tabel1[[#This Row],[Nummer]]</f>
        <v>223</v>
      </c>
      <c r="E273">
        <f>Tabel1[[#This Row],[Busnummer]]</f>
        <v>0</v>
      </c>
      <c r="F273" t="str">
        <f>Tabel1[[#This Row],[Postcode]]</f>
        <v>8770</v>
      </c>
      <c r="G273" t="str">
        <f>Tabel1[[#This Row],[Gemeente]]</f>
        <v>Ingelmunster</v>
      </c>
      <c r="H273">
        <f>Tabel1[[#This Row],[Datum ondertekening]]</f>
        <v>43257</v>
      </c>
      <c r="I273">
        <f>Tabel1[[#This Row],[Datum schrapping]]</f>
        <v>0</v>
      </c>
      <c r="J273" t="str">
        <f>Tabel1[[#This Row],[KBO nr]]</f>
        <v>0685622031</v>
      </c>
      <c r="K273" t="str">
        <f>Tabel1[[#This Row],[Commerciële
benaming]]</f>
        <v>Laurens Deprez</v>
      </c>
      <c r="L273" t="str">
        <f>Tabel1[[#This Row],[E-Mailadres]]</f>
        <v>ing.laurens.deprez@gmail.com</v>
      </c>
    </row>
    <row r="274" spans="1:12">
      <c r="A274" t="str">
        <f>Tabel1[[#This Row],[Naam]]</f>
        <v xml:space="preserve">Deprez </v>
      </c>
      <c r="B274" t="str">
        <f>Tabel1[[#This Row],[Voornaam]]</f>
        <v>Norbert</v>
      </c>
      <c r="C274" t="str">
        <f>Tabel1[[#This Row],[Straat]]</f>
        <v>bedevaartweg</v>
      </c>
      <c r="D274" t="str">
        <f>Tabel1[[#This Row],[Nummer]]</f>
        <v>31</v>
      </c>
      <c r="E274">
        <f>Tabel1[[#This Row],[Busnummer]]</f>
        <v>0</v>
      </c>
      <c r="F274" t="str">
        <f>Tabel1[[#This Row],[Postcode]]</f>
        <v>8930</v>
      </c>
      <c r="G274" t="str">
        <f>Tabel1[[#This Row],[Gemeente]]</f>
        <v>Menne-Rekkem</v>
      </c>
      <c r="H274" t="str">
        <f>Tabel1[[#This Row],[Datum ondertekening]]</f>
        <v>29/12/2017</v>
      </c>
      <c r="I274">
        <f>Tabel1[[#This Row],[Datum schrapping]]</f>
        <v>0</v>
      </c>
      <c r="J274" t="str">
        <f>Tabel1[[#This Row],[KBO nr]]</f>
        <v>0524342804</v>
      </c>
      <c r="K274" t="str">
        <f>Tabel1[[#This Row],[Commerciële
benaming]]</f>
        <v>Deprez Norbert</v>
      </c>
      <c r="L274" t="str">
        <f>Tabel1[[#This Row],[E-Mailadres]]</f>
        <v>norbert.deprez@skynet.be</v>
      </c>
    </row>
    <row r="275" spans="1:12">
      <c r="A275" t="str">
        <f>Tabel1[[#This Row],[Naam]]</f>
        <v>Depypere</v>
      </c>
      <c r="B275" t="str">
        <f>Tabel1[[#This Row],[Voornaam]]</f>
        <v>Lieven</v>
      </c>
      <c r="C275" t="str">
        <f>Tabel1[[#This Row],[Straat]]</f>
        <v>Keibeekstraat</v>
      </c>
      <c r="D275" t="str">
        <f>Tabel1[[#This Row],[Nummer]]</f>
        <v>4</v>
      </c>
      <c r="E275">
        <f>Tabel1[[#This Row],[Busnummer]]</f>
        <v>0</v>
      </c>
      <c r="F275" t="str">
        <f>Tabel1[[#This Row],[Postcode]]</f>
        <v>8550</v>
      </c>
      <c r="G275" t="str">
        <f>Tabel1[[#This Row],[Gemeente]]</f>
        <v>Zwevegem</v>
      </c>
      <c r="H275" t="str">
        <f>Tabel1[[#This Row],[Datum ondertekening]]</f>
        <v>31/03/2015</v>
      </c>
      <c r="I275">
        <f>Tabel1[[#This Row],[Datum schrapping]]</f>
        <v>0</v>
      </c>
      <c r="J275" t="str">
        <f>Tabel1[[#This Row],[KBO nr]]</f>
        <v>0678179953</v>
      </c>
      <c r="K275" t="str">
        <f>Tabel1[[#This Row],[Commerciële
benaming]]</f>
        <v xml:space="preserve">Depypere Lieven </v>
      </c>
      <c r="L275" t="str">
        <f>Tabel1[[#This Row],[E-Mailadres]]</f>
        <v>lieven@landmeterdepypere.be</v>
      </c>
    </row>
    <row r="276" spans="1:12">
      <c r="A276" t="str">
        <f>Tabel1[[#This Row],[Naam]]</f>
        <v>Derck</v>
      </c>
      <c r="B276" t="str">
        <f>Tabel1[[#This Row],[Voornaam]]</f>
        <v>Philip</v>
      </c>
      <c r="C276" t="str">
        <f>Tabel1[[#This Row],[Straat]]</f>
        <v>Pannestraat</v>
      </c>
      <c r="D276" t="str">
        <f>Tabel1[[#This Row],[Nummer]]</f>
        <v>127</v>
      </c>
      <c r="E276">
        <f>Tabel1[[#This Row],[Busnummer]]</f>
        <v>0</v>
      </c>
      <c r="F276" t="str">
        <f>Tabel1[[#This Row],[Postcode]]</f>
        <v>8630</v>
      </c>
      <c r="G276" t="str">
        <f>Tabel1[[#This Row],[Gemeente]]</f>
        <v>Veurne</v>
      </c>
      <c r="H276" t="str">
        <f>Tabel1[[#This Row],[Datum ondertekening]]</f>
        <v>08/04/2015</v>
      </c>
      <c r="I276">
        <f>Tabel1[[#This Row],[Datum schrapping]]</f>
        <v>0</v>
      </c>
      <c r="J276" t="str">
        <f>Tabel1[[#This Row],[KBO nr]]</f>
        <v>0679041075</v>
      </c>
      <c r="K276" t="str">
        <f>Tabel1[[#This Row],[Commerciële
benaming]]</f>
        <v>Derck Philip</v>
      </c>
      <c r="L276" t="str">
        <f>Tabel1[[#This Row],[E-Mailadres]]</f>
        <v>philip.derck@skynet.be</v>
      </c>
    </row>
    <row r="277" spans="1:12">
      <c r="A277" t="str">
        <f>Tabel1[[#This Row],[Naam]]</f>
        <v>Derycke</v>
      </c>
      <c r="B277" t="str">
        <f>Tabel1[[#This Row],[Voornaam]]</f>
        <v>Yves</v>
      </c>
      <c r="C277" t="str">
        <f>Tabel1[[#This Row],[Straat]]</f>
        <v>Kortrijkstraat</v>
      </c>
      <c r="D277" t="str">
        <f>Tabel1[[#This Row],[Nummer]]</f>
        <v>116</v>
      </c>
      <c r="E277">
        <f>Tabel1[[#This Row],[Busnummer]]</f>
        <v>0</v>
      </c>
      <c r="F277" t="str">
        <f>Tabel1[[#This Row],[Postcode]]</f>
        <v>9790</v>
      </c>
      <c r="G277" t="str">
        <f>Tabel1[[#This Row],[Gemeente]]</f>
        <v>Wortegem-Petegem</v>
      </c>
      <c r="H277" t="str">
        <f>Tabel1[[#This Row],[Datum ondertekening]]</f>
        <v>06/04/2015</v>
      </c>
      <c r="I277">
        <f>Tabel1[[#This Row],[Datum schrapping]]</f>
        <v>0</v>
      </c>
      <c r="J277" t="str">
        <f>Tabel1[[#This Row],[KBO nr]]</f>
        <v>0525578860</v>
      </c>
      <c r="K277" t="str">
        <f>Tabel1[[#This Row],[Commerciële
benaming]]</f>
        <v xml:space="preserve">BVBA Derbatop </v>
      </c>
      <c r="L277" t="str">
        <f>Tabel1[[#This Row],[E-Mailadres]]</f>
        <v>yves.derycke@landmeter.be</v>
      </c>
    </row>
    <row r="278" spans="1:12">
      <c r="A278" t="str">
        <f>Tabel1[[#This Row],[Naam]]</f>
        <v>Desaever</v>
      </c>
      <c r="B278" t="str">
        <f>Tabel1[[#This Row],[Voornaam]]</f>
        <v>Klaas</v>
      </c>
      <c r="C278" t="str">
        <f>Tabel1[[#This Row],[Straat]]</f>
        <v>Hanssenslaan</v>
      </c>
      <c r="D278" t="str">
        <f>Tabel1[[#This Row],[Nummer]]</f>
        <v>57</v>
      </c>
      <c r="E278">
        <f>Tabel1[[#This Row],[Busnummer]]</f>
        <v>0</v>
      </c>
      <c r="F278" t="str">
        <f>Tabel1[[#This Row],[Postcode]]</f>
        <v>8630</v>
      </c>
      <c r="G278" t="str">
        <f>Tabel1[[#This Row],[Gemeente]]</f>
        <v>Veurne</v>
      </c>
      <c r="H278" t="str">
        <f>Tabel1[[#This Row],[Datum ondertekening]]</f>
        <v>08/09/2015</v>
      </c>
      <c r="I278">
        <f>Tabel1[[#This Row],[Datum schrapping]]</f>
        <v>0</v>
      </c>
      <c r="J278" t="str">
        <f>Tabel1[[#This Row],[KBO nr]]</f>
        <v>0836191270</v>
      </c>
      <c r="K278" t="str">
        <f>Tabel1[[#This Row],[Commerciële
benaming]]</f>
        <v xml:space="preserve">BVBA Landmeter Klaas Desaever </v>
      </c>
      <c r="L278" t="str">
        <f>Tabel1[[#This Row],[E-Mailadres]]</f>
        <v>info@klaasdesaever.be</v>
      </c>
    </row>
    <row r="279" spans="1:12">
      <c r="A279" t="str">
        <f>Tabel1[[#This Row],[Naam]]</f>
        <v>Desmecht</v>
      </c>
      <c r="B279" t="str">
        <f>Tabel1[[#This Row],[Voornaam]]</f>
        <v>Peter</v>
      </c>
      <c r="C279" t="str">
        <f>Tabel1[[#This Row],[Straat]]</f>
        <v>Plaatsstraat</v>
      </c>
      <c r="D279" t="str">
        <f>Tabel1[[#This Row],[Nummer]]</f>
        <v>130</v>
      </c>
      <c r="E279">
        <f>Tabel1[[#This Row],[Busnummer]]</f>
        <v>0</v>
      </c>
      <c r="F279" t="str">
        <f>Tabel1[[#This Row],[Postcode]]</f>
        <v>1570</v>
      </c>
      <c r="G279" t="str">
        <f>Tabel1[[#This Row],[Gemeente]]</f>
        <v>Tollembeek - Galmaarden</v>
      </c>
      <c r="H279" t="str">
        <f>Tabel1[[#This Row],[Datum ondertekening]]</f>
        <v>03/04/2015</v>
      </c>
      <c r="I279">
        <f>Tabel1[[#This Row],[Datum schrapping]]</f>
        <v>0</v>
      </c>
      <c r="J279" t="str">
        <f>Tabel1[[#This Row],[KBO nr]]</f>
        <v>0747237718</v>
      </c>
      <c r="K279" t="str">
        <f>Tabel1[[#This Row],[Commerciële
benaming]]</f>
        <v>Landmeter-expert Peter Desmecht</v>
      </c>
      <c r="L279" t="str">
        <f>Tabel1[[#This Row],[E-Mailadres]]</f>
        <v>peter.desmecht.landmeter@skynet.be</v>
      </c>
    </row>
    <row r="280" spans="1:12">
      <c r="A280" t="str">
        <f>Tabel1[[#This Row],[Naam]]</f>
        <v>Despriet</v>
      </c>
      <c r="B280" t="str">
        <f>Tabel1[[#This Row],[Voornaam]]</f>
        <v>Peter</v>
      </c>
      <c r="C280" t="str">
        <f>Tabel1[[#This Row],[Straat]]</f>
        <v xml:space="preserve">Munkendoornstraat </v>
      </c>
      <c r="D280" t="str">
        <f>Tabel1[[#This Row],[Nummer]]</f>
        <v>183</v>
      </c>
      <c r="E280">
        <f>Tabel1[[#This Row],[Busnummer]]</f>
        <v>0</v>
      </c>
      <c r="F280" t="str">
        <f>Tabel1[[#This Row],[Postcode]]</f>
        <v>8510</v>
      </c>
      <c r="G280" t="str">
        <f>Tabel1[[#This Row],[Gemeente]]</f>
        <v>Bellegem</v>
      </c>
      <c r="H280" t="str">
        <f>Tabel1[[#This Row],[Datum ondertekening]]</f>
        <v>07/05/2015</v>
      </c>
      <c r="I280">
        <f>Tabel1[[#This Row],[Datum schrapping]]</f>
        <v>0</v>
      </c>
      <c r="J280" t="str">
        <f>Tabel1[[#This Row],[KBO nr]]</f>
        <v>0833913156</v>
      </c>
      <c r="K280" t="str">
        <f>Tabel1[[#This Row],[Commerciële
benaming]]</f>
        <v>De Spriet Peter</v>
      </c>
      <c r="L280" t="str">
        <f>Tabel1[[#This Row],[E-Mailadres]]</f>
        <v>info@peterdespriet.be</v>
      </c>
    </row>
    <row r="281" spans="1:12">
      <c r="A281" t="str">
        <f>Tabel1[[#This Row],[Naam]]</f>
        <v>Devenijn</v>
      </c>
      <c r="B281" t="str">
        <f>Tabel1[[#This Row],[Voornaam]]</f>
        <v>Laurence</v>
      </c>
      <c r="C281" t="str">
        <f>Tabel1[[#This Row],[Straat]]</f>
        <v>Ten Dale</v>
      </c>
      <c r="D281" t="str">
        <f>Tabel1[[#This Row],[Nummer]]</f>
        <v>5</v>
      </c>
      <c r="E281">
        <f>Tabel1[[#This Row],[Busnummer]]</f>
        <v>0</v>
      </c>
      <c r="F281" t="str">
        <f>Tabel1[[#This Row],[Postcode]]</f>
        <v>9680</v>
      </c>
      <c r="G281" t="str">
        <f>Tabel1[[#This Row],[Gemeente]]</f>
        <v>Maarkedal</v>
      </c>
      <c r="H281" t="str">
        <f>Tabel1[[#This Row],[Datum ondertekening]]</f>
        <v>02/01/2018</v>
      </c>
      <c r="I281">
        <f>Tabel1[[#This Row],[Datum schrapping]]</f>
        <v>0</v>
      </c>
      <c r="J281" t="str">
        <f>Tabel1[[#This Row],[KBO nr]]</f>
        <v>0831774208</v>
      </c>
      <c r="K281" t="str">
        <f>Tabel1[[#This Row],[Commerciële
benaming]]</f>
        <v xml:space="preserve">Devenijn Laurence </v>
      </c>
      <c r="L281" t="str">
        <f>Tabel1[[#This Row],[E-Mailadres]]</f>
        <v>laurence@ldtopo.be</v>
      </c>
    </row>
    <row r="282" spans="1:12">
      <c r="A282" t="str">
        <f>Tabel1[[#This Row],[Naam]]</f>
        <v>Devooght</v>
      </c>
      <c r="B282" t="str">
        <f>Tabel1[[#This Row],[Voornaam]]</f>
        <v>Peter</v>
      </c>
      <c r="C282" t="str">
        <f>Tabel1[[#This Row],[Straat]]</f>
        <v xml:space="preserve">Maaltebruggestaat </v>
      </c>
      <c r="D282" t="str">
        <f>Tabel1[[#This Row],[Nummer]]</f>
        <v>32</v>
      </c>
      <c r="E282">
        <f>Tabel1[[#This Row],[Busnummer]]</f>
        <v>0</v>
      </c>
      <c r="F282" t="str">
        <f>Tabel1[[#This Row],[Postcode]]</f>
        <v>9000</v>
      </c>
      <c r="G282" t="str">
        <f>Tabel1[[#This Row],[Gemeente]]</f>
        <v>Gent</v>
      </c>
      <c r="H282" t="str">
        <f>Tabel1[[#This Row],[Datum ondertekening]]</f>
        <v>06/02/2018</v>
      </c>
      <c r="I282">
        <f>Tabel1[[#This Row],[Datum schrapping]]</f>
        <v>0</v>
      </c>
      <c r="J282" t="str">
        <f>Tabel1[[#This Row],[KBO nr]]</f>
        <v>0544822175</v>
      </c>
      <c r="K282" t="str">
        <f>Tabel1[[#This Row],[Commerciële
benaming]]</f>
        <v>Devooght Peter</v>
      </c>
      <c r="L282" t="str">
        <f>Tabel1[[#This Row],[E-Mailadres]]</f>
        <v>peter.devooght2@gmail.com</v>
      </c>
    </row>
    <row r="283" spans="1:12">
      <c r="A283" t="str">
        <f>Tabel1[[#This Row],[Naam]]</f>
        <v>Devos</v>
      </c>
      <c r="B283" t="str">
        <f>Tabel1[[#This Row],[Voornaam]]</f>
        <v>Benoit</v>
      </c>
      <c r="C283" t="str">
        <f>Tabel1[[#This Row],[Straat]]</f>
        <v xml:space="preserve">Hugo Verriestlaan </v>
      </c>
      <c r="D283" t="str">
        <f>Tabel1[[#This Row],[Nummer]]</f>
        <v>128</v>
      </c>
      <c r="E283">
        <f>Tabel1[[#This Row],[Busnummer]]</f>
        <v>0</v>
      </c>
      <c r="F283" t="str">
        <f>Tabel1[[#This Row],[Postcode]]</f>
        <v>8500</v>
      </c>
      <c r="G283" t="str">
        <f>Tabel1[[#This Row],[Gemeente]]</f>
        <v>Kortrijk</v>
      </c>
      <c r="H283">
        <f>Tabel1[[#This Row],[Datum ondertekening]]</f>
        <v>43290</v>
      </c>
      <c r="I283">
        <f>Tabel1[[#This Row],[Datum schrapping]]</f>
        <v>0</v>
      </c>
      <c r="J283" t="str">
        <f>Tabel1[[#This Row],[KBO nr]]</f>
        <v>0872025149</v>
      </c>
      <c r="K283" t="str">
        <f>Tabel1[[#This Row],[Commerciële
benaming]]</f>
        <v>BVBA Devimco</v>
      </c>
      <c r="L283" t="str">
        <f>Tabel1[[#This Row],[E-Mailadres]]</f>
        <v>benoit@devimco.be</v>
      </c>
    </row>
    <row r="284" spans="1:12">
      <c r="A284" t="str">
        <f>Tabel1[[#This Row],[Naam]]</f>
        <v>Devos</v>
      </c>
      <c r="B284" t="str">
        <f>Tabel1[[#This Row],[Voornaam]]</f>
        <v>Inge</v>
      </c>
      <c r="C284" t="str">
        <f>Tabel1[[#This Row],[Straat]]</f>
        <v>Koning Boudewijnstraat</v>
      </c>
      <c r="D284" t="str">
        <f>Tabel1[[#This Row],[Nummer]]</f>
        <v>102</v>
      </c>
      <c r="E284">
        <f>Tabel1[[#This Row],[Busnummer]]</f>
        <v>0</v>
      </c>
      <c r="F284" t="str">
        <f>Tabel1[[#This Row],[Postcode]]</f>
        <v>8520</v>
      </c>
      <c r="G284" t="str">
        <f>Tabel1[[#This Row],[Gemeente]]</f>
        <v>Kuurne</v>
      </c>
      <c r="H284" t="str">
        <f>Tabel1[[#This Row],[Datum ondertekening]]</f>
        <v>22/01/2016</v>
      </c>
      <c r="I284">
        <f>Tabel1[[#This Row],[Datum schrapping]]</f>
        <v>0</v>
      </c>
      <c r="J284" t="str">
        <f>Tabel1[[#This Row],[KBO nr]]</f>
        <v>0521575730</v>
      </c>
      <c r="K284" t="str">
        <f>Tabel1[[#This Row],[Commerciële
benaming]]</f>
        <v>Devos Inge</v>
      </c>
      <c r="L284" t="str">
        <f>Tabel1[[#This Row],[E-Mailadres]]</f>
        <v>devosinge@telenet.be</v>
      </c>
    </row>
    <row r="285" spans="1:12">
      <c r="A285" t="str">
        <f>Tabel1[[#This Row],[Naam]]</f>
        <v>Devroye</v>
      </c>
      <c r="B285" t="str">
        <f>Tabel1[[#This Row],[Voornaam]]</f>
        <v>Jana</v>
      </c>
      <c r="C285" t="str">
        <f>Tabel1[[#This Row],[Straat]]</f>
        <v>Middendreef</v>
      </c>
      <c r="D285" t="str">
        <f>Tabel1[[#This Row],[Nummer]]</f>
        <v>16</v>
      </c>
      <c r="E285">
        <f>Tabel1[[#This Row],[Busnummer]]</f>
        <v>0</v>
      </c>
      <c r="F285" t="str">
        <f>Tabel1[[#This Row],[Postcode]]</f>
        <v>2920</v>
      </c>
      <c r="G285" t="str">
        <f>Tabel1[[#This Row],[Gemeente]]</f>
        <v>Kalmthout</v>
      </c>
      <c r="H285">
        <f>Tabel1[[#This Row],[Datum ondertekening]]</f>
        <v>44054</v>
      </c>
      <c r="I285">
        <f>Tabel1[[#This Row],[Datum schrapping]]</f>
        <v>0</v>
      </c>
      <c r="J285" t="str">
        <f>Tabel1[[#This Row],[KBO nr]]</f>
        <v>0810292567</v>
      </c>
      <c r="K285" t="str">
        <f>Tabel1[[#This Row],[Commerciële
benaming]]</f>
        <v>BMK Vastgoed BV</v>
      </c>
      <c r="L285" t="str">
        <f>Tabel1[[#This Row],[E-Mailadres]]</f>
        <v>jana@bmklandmeten.be</v>
      </c>
    </row>
    <row r="286" spans="1:12">
      <c r="A286" t="str">
        <f>Tabel1[[#This Row],[Naam]]</f>
        <v>Dewaegenaere</v>
      </c>
      <c r="B286" t="str">
        <f>Tabel1[[#This Row],[Voornaam]]</f>
        <v>Valentine</v>
      </c>
      <c r="C286" t="str">
        <f>Tabel1[[#This Row],[Straat]]</f>
        <v>Isabelle van Oostenrijkstraat</v>
      </c>
      <c r="D286" t="str">
        <f>Tabel1[[#This Row],[Nummer]]</f>
        <v>37</v>
      </c>
      <c r="E286">
        <f>Tabel1[[#This Row],[Busnummer]]</f>
        <v>0</v>
      </c>
      <c r="F286" t="str">
        <f>Tabel1[[#This Row],[Postcode]]</f>
        <v>9052</v>
      </c>
      <c r="G286" t="str">
        <f>Tabel1[[#This Row],[Gemeente]]</f>
        <v>Zwijnaarde</v>
      </c>
      <c r="H286">
        <f>Tabel1[[#This Row],[Datum ondertekening]]</f>
        <v>44364</v>
      </c>
      <c r="I286">
        <f>Tabel1[[#This Row],[Datum schrapping]]</f>
        <v>0</v>
      </c>
      <c r="J286" t="str">
        <f>Tabel1[[#This Row],[KBO nr]]</f>
        <v>0735943552</v>
      </c>
      <c r="K286" t="str">
        <f>Tabel1[[#This Row],[Commerciële
benaming]]</f>
        <v>Dewaegenaere Valentine</v>
      </c>
      <c r="L286" t="str">
        <f>Tabel1[[#This Row],[E-Mailadres]]</f>
        <v>valentine@defooz.com</v>
      </c>
    </row>
    <row r="287" spans="1:12">
      <c r="A287" t="str">
        <f>Tabel1[[#This Row],[Naam]]</f>
        <v>Dewaele</v>
      </c>
      <c r="B287" t="str">
        <f>Tabel1[[#This Row],[Voornaam]]</f>
        <v>Evelien</v>
      </c>
      <c r="C287" t="str">
        <f>Tabel1[[#This Row],[Straat]]</f>
        <v>Voskenslaan</v>
      </c>
      <c r="D287" t="str">
        <f>Tabel1[[#This Row],[Nummer]]</f>
        <v>82</v>
      </c>
      <c r="E287">
        <f>Tabel1[[#This Row],[Busnummer]]</f>
        <v>0</v>
      </c>
      <c r="F287" t="str">
        <f>Tabel1[[#This Row],[Postcode]]</f>
        <v>9000</v>
      </c>
      <c r="G287" t="str">
        <f>Tabel1[[#This Row],[Gemeente]]</f>
        <v>Gent</v>
      </c>
      <c r="H287" t="str">
        <f>Tabel1[[#This Row],[Datum ondertekening]]</f>
        <v>09/03/2019</v>
      </c>
      <c r="I287">
        <f>Tabel1[[#This Row],[Datum schrapping]]</f>
        <v>0</v>
      </c>
      <c r="J287" t="str">
        <f>Tabel1[[#This Row],[KBO nr]]</f>
        <v>0744835977</v>
      </c>
      <c r="K287" t="str">
        <f>Tabel1[[#This Row],[Commerciële
benaming]]</f>
        <v>Landmeetkantoor Dewaele</v>
      </c>
      <c r="L287" t="str">
        <f>Tabel1[[#This Row],[E-Mailadres]]</f>
        <v>info@landmeetkantoordewaele.be</v>
      </c>
    </row>
    <row r="288" spans="1:12">
      <c r="A288" t="str">
        <f>Tabel1[[#This Row],[Naam]]</f>
        <v>Dewandre</v>
      </c>
      <c r="B288" t="str">
        <f>Tabel1[[#This Row],[Voornaam]]</f>
        <v>Olivier</v>
      </c>
      <c r="C288" t="str">
        <f>Tabel1[[#This Row],[Straat]]</f>
        <v>Clos de Hesbaye</v>
      </c>
      <c r="D288" t="str">
        <f>Tabel1[[#This Row],[Nummer]]</f>
        <v>59</v>
      </c>
      <c r="E288">
        <f>Tabel1[[#This Row],[Busnummer]]</f>
        <v>0</v>
      </c>
      <c r="F288" t="str">
        <f>Tabel1[[#This Row],[Postcode]]</f>
        <v>4300</v>
      </c>
      <c r="G288" t="str">
        <f>Tabel1[[#This Row],[Gemeente]]</f>
        <v>Borgworm</v>
      </c>
      <c r="H288">
        <f>Tabel1[[#This Row],[Datum ondertekening]]</f>
        <v>44001</v>
      </c>
      <c r="I288">
        <f>Tabel1[[#This Row],[Datum schrapping]]</f>
        <v>0</v>
      </c>
      <c r="J288" t="str">
        <f>Tabel1[[#This Row],[KBO nr]]</f>
        <v>0847611635</v>
      </c>
      <c r="K288" t="str">
        <f>Tabel1[[#This Row],[Commerciële
benaming]]</f>
        <v>Olivier Dewandre</v>
      </c>
      <c r="L288" t="str">
        <f>Tabel1[[#This Row],[E-Mailadres]]</f>
        <v>odewandre@gmail.com</v>
      </c>
    </row>
    <row r="289" spans="1:12">
      <c r="A289" t="str">
        <f>Tabel1[[#This Row],[Naam]]</f>
        <v xml:space="preserve">Dewit </v>
      </c>
      <c r="B289" t="str">
        <f>Tabel1[[#This Row],[Voornaam]]</f>
        <v>Richard</v>
      </c>
      <c r="C289" t="str">
        <f>Tabel1[[#This Row],[Straat]]</f>
        <v>St-Maartenstraat</v>
      </c>
      <c r="D289" t="str">
        <f>Tabel1[[#This Row],[Nummer]]</f>
        <v>10</v>
      </c>
      <c r="E289" t="str">
        <f>Tabel1[[#This Row],[Busnummer]]</f>
        <v>201</v>
      </c>
      <c r="F289" t="str">
        <f>Tabel1[[#This Row],[Postcode]]</f>
        <v>3000</v>
      </c>
      <c r="G289" t="str">
        <f>Tabel1[[#This Row],[Gemeente]]</f>
        <v>Leuven</v>
      </c>
      <c r="H289" t="str">
        <f>Tabel1[[#This Row],[Datum ondertekening]]</f>
        <v>18/06/2015</v>
      </c>
      <c r="I289">
        <f>Tabel1[[#This Row],[Datum schrapping]]</f>
        <v>0</v>
      </c>
      <c r="J289" t="str">
        <f>Tabel1[[#This Row],[KBO nr]]</f>
        <v>0428164631</v>
      </c>
      <c r="K289" t="str">
        <f>Tabel1[[#This Row],[Commerciële
benaming]]</f>
        <v xml:space="preserve">NV G. Investment </v>
      </c>
      <c r="L289" t="str">
        <f>Tabel1[[#This Row],[E-Mailadres]]</f>
        <v>richard.dewit@outlook.com</v>
      </c>
    </row>
    <row r="290" spans="1:12">
      <c r="A290" t="str">
        <f>Tabel1[[#This Row],[Naam]]</f>
        <v>Dewitz</v>
      </c>
      <c r="B290" t="str">
        <f>Tabel1[[#This Row],[Voornaam]]</f>
        <v>Vital</v>
      </c>
      <c r="C290" t="str">
        <f>Tabel1[[#This Row],[Straat]]</f>
        <v>Hoekstraat</v>
      </c>
      <c r="D290" t="str">
        <f>Tabel1[[#This Row],[Nummer]]</f>
        <v>83</v>
      </c>
      <c r="E290">
        <f>Tabel1[[#This Row],[Busnummer]]</f>
        <v>0</v>
      </c>
      <c r="F290" t="str">
        <f>Tabel1[[#This Row],[Postcode]]</f>
        <v>3900</v>
      </c>
      <c r="G290" t="str">
        <f>Tabel1[[#This Row],[Gemeente]]</f>
        <v>Overpelt</v>
      </c>
      <c r="H290" t="str">
        <f>Tabel1[[#This Row],[Datum ondertekening]]</f>
        <v>25/03/2015</v>
      </c>
      <c r="I290">
        <f>Tabel1[[#This Row],[Datum schrapping]]</f>
        <v>0</v>
      </c>
      <c r="J290" t="str">
        <f>Tabel1[[#This Row],[KBO nr]]</f>
        <v>0640459326</v>
      </c>
      <c r="K290" t="str">
        <f>Tabel1[[#This Row],[Commerciële
benaming]]</f>
        <v>Dewitz Vital</v>
      </c>
      <c r="L290" t="str">
        <f>Tabel1[[#This Row],[E-Mailadres]]</f>
        <v>vital@dewitz.be</v>
      </c>
    </row>
    <row r="291" spans="1:12">
      <c r="A291" t="str">
        <f>Tabel1[[#This Row],[Naam]]</f>
        <v>D'Haene</v>
      </c>
      <c r="B291" t="str">
        <f>Tabel1[[#This Row],[Voornaam]]</f>
        <v>Johan</v>
      </c>
      <c r="C291" t="str">
        <f>Tabel1[[#This Row],[Straat]]</f>
        <v>Ichtegemstraat</v>
      </c>
      <c r="D291" t="str">
        <f>Tabel1[[#This Row],[Nummer]]</f>
        <v>82</v>
      </c>
      <c r="E291">
        <f>Tabel1[[#This Row],[Busnummer]]</f>
        <v>0</v>
      </c>
      <c r="F291" t="str">
        <f>Tabel1[[#This Row],[Postcode]]</f>
        <v>8680</v>
      </c>
      <c r="G291" t="str">
        <f>Tabel1[[#This Row],[Gemeente]]</f>
        <v>Koekelare</v>
      </c>
      <c r="H291" t="str">
        <f>Tabel1[[#This Row],[Datum ondertekening]]</f>
        <v>31/03/2015</v>
      </c>
      <c r="I291">
        <f>Tabel1[[#This Row],[Datum schrapping]]</f>
        <v>0</v>
      </c>
      <c r="J291" t="str">
        <f>Tabel1[[#This Row],[KBO nr]]</f>
        <v>0682103802</v>
      </c>
      <c r="K291" t="str">
        <f>Tabel1[[#This Row],[Commerciële
benaming]]</f>
        <v>Landmeterskantoor D'Haene</v>
      </c>
      <c r="L291" t="str">
        <f>Tabel1[[#This Row],[E-Mailadres]]</f>
        <v>dhaene.johan@telenet.be</v>
      </c>
    </row>
    <row r="292" spans="1:12">
      <c r="A292" t="str">
        <f>Tabel1[[#This Row],[Naam]]</f>
        <v xml:space="preserve">D'haene </v>
      </c>
      <c r="B292" t="str">
        <f>Tabel1[[#This Row],[Voornaam]]</f>
        <v>Julien</v>
      </c>
      <c r="C292" t="str">
        <f>Tabel1[[#This Row],[Straat]]</f>
        <v>Deerlijkstraat</v>
      </c>
      <c r="D292" t="str">
        <f>Tabel1[[#This Row],[Nummer]]</f>
        <v>139</v>
      </c>
      <c r="E292">
        <f>Tabel1[[#This Row],[Busnummer]]</f>
        <v>0</v>
      </c>
      <c r="F292" t="str">
        <f>Tabel1[[#This Row],[Postcode]]</f>
        <v>8550</v>
      </c>
      <c r="G292" t="str">
        <f>Tabel1[[#This Row],[Gemeente]]</f>
        <v>Zwevegem</v>
      </c>
      <c r="H292" t="str">
        <f>Tabel1[[#This Row],[Datum ondertekening]]</f>
        <v>27/11/2018</v>
      </c>
      <c r="I292">
        <f>Tabel1[[#This Row],[Datum schrapping]]</f>
        <v>0</v>
      </c>
      <c r="J292" t="str">
        <f>Tabel1[[#This Row],[KBO nr]]</f>
        <v>0439417225</v>
      </c>
      <c r="K292" t="str">
        <f>Tabel1[[#This Row],[Commerciële
benaming]]</f>
        <v>Interbusiness - Immo Dhaene</v>
      </c>
      <c r="L292" t="str">
        <f>Tabel1[[#This Row],[E-Mailadres]]</f>
        <v>julien.dhaene@interbusiness.be</v>
      </c>
    </row>
    <row r="293" spans="1:12">
      <c r="A293" t="str">
        <f>Tabel1[[#This Row],[Naam]]</f>
        <v>D'haese</v>
      </c>
      <c r="B293" t="str">
        <f>Tabel1[[#This Row],[Voornaam]]</f>
        <v>Stijn</v>
      </c>
      <c r="C293" t="str">
        <f>Tabel1[[#This Row],[Straat]]</f>
        <v>Baron Tibbautstraat</v>
      </c>
      <c r="D293" t="str">
        <f>Tabel1[[#This Row],[Nummer]]</f>
        <v>1</v>
      </c>
      <c r="E293" t="str">
        <f>Tabel1[[#This Row],[Busnummer]]</f>
        <v>1</v>
      </c>
      <c r="F293" t="str">
        <f>Tabel1[[#This Row],[Postcode]]</f>
        <v>9290 </v>
      </c>
      <c r="G293" t="str">
        <f>Tabel1[[#This Row],[Gemeente]]</f>
        <v>Overmere</v>
      </c>
      <c r="H293" t="str">
        <f>Tabel1[[#This Row],[Datum ondertekening]]</f>
        <v>18/06/2015</v>
      </c>
      <c r="I293">
        <f>Tabel1[[#This Row],[Datum schrapping]]</f>
        <v>0</v>
      </c>
      <c r="J293" t="str">
        <f>Tabel1[[#This Row],[KBO nr]]</f>
        <v>0726537423</v>
      </c>
      <c r="K293" t="str">
        <f>Tabel1[[#This Row],[Commerciële
benaming]]</f>
        <v>GEO-SD landmeetbureau</v>
      </c>
      <c r="L293" t="str">
        <f>Tabel1[[#This Row],[E-Mailadres]]</f>
        <v>Info@zlandmeters.be</v>
      </c>
    </row>
    <row r="294" spans="1:12">
      <c r="A294" t="str">
        <f>Tabel1[[#This Row],[Naam]]</f>
        <v>D'Hallewin</v>
      </c>
      <c r="B294" t="str">
        <f>Tabel1[[#This Row],[Voornaam]]</f>
        <v>Dries</v>
      </c>
      <c r="C294" t="str">
        <f>Tabel1[[#This Row],[Straat]]</f>
        <v>Ieperstraat</v>
      </c>
      <c r="D294" t="str">
        <f>Tabel1[[#This Row],[Nummer]]</f>
        <v>4</v>
      </c>
      <c r="E294">
        <f>Tabel1[[#This Row],[Busnummer]]</f>
        <v>0</v>
      </c>
      <c r="F294" t="str">
        <f>Tabel1[[#This Row],[Postcode]]</f>
        <v>8920</v>
      </c>
      <c r="G294" t="str">
        <f>Tabel1[[#This Row],[Gemeente]]</f>
        <v xml:space="preserve">Langemark </v>
      </c>
      <c r="H294">
        <f>Tabel1[[#This Row],[Datum ondertekening]]</f>
        <v>43910</v>
      </c>
      <c r="I294">
        <f>Tabel1[[#This Row],[Datum schrapping]]</f>
        <v>0</v>
      </c>
      <c r="J294" t="str">
        <f>Tabel1[[#This Row],[KBO nr]]</f>
        <v>0541465084</v>
      </c>
      <c r="K294" t="str">
        <f>Tabel1[[#This Row],[Commerciële
benaming]]</f>
        <v>GCV Landmeter D'Hallewin</v>
      </c>
      <c r="L294" t="str">
        <f>Tabel1[[#This Row],[E-Mailadres]]</f>
        <v>dries@landmeter-dhallewin.be</v>
      </c>
    </row>
    <row r="295" spans="1:12">
      <c r="A295" t="str">
        <f>Tabel1[[#This Row],[Naam]]</f>
        <v>D'Halluin</v>
      </c>
      <c r="B295" t="str">
        <f>Tabel1[[#This Row],[Voornaam]]</f>
        <v>Gerard</v>
      </c>
      <c r="C295" t="str">
        <f>Tabel1[[#This Row],[Straat]]</f>
        <v>Muizelaarstraat</v>
      </c>
      <c r="D295" t="str">
        <f>Tabel1[[#This Row],[Nummer]]</f>
        <v>14</v>
      </c>
      <c r="E295">
        <f>Tabel1[[#This Row],[Busnummer]]</f>
        <v>0</v>
      </c>
      <c r="F295" t="str">
        <f>Tabel1[[#This Row],[Postcode]]</f>
        <v>8740</v>
      </c>
      <c r="G295" t="str">
        <f>Tabel1[[#This Row],[Gemeente]]</f>
        <v>Pittem</v>
      </c>
      <c r="H295" t="str">
        <f>Tabel1[[#This Row],[Datum ondertekening]]</f>
        <v>22/04/2015</v>
      </c>
      <c r="I295">
        <f>Tabel1[[#This Row],[Datum schrapping]]</f>
        <v>0</v>
      </c>
      <c r="J295" t="str">
        <f>Tabel1[[#This Row],[KBO nr]]</f>
        <v>0438852843</v>
      </c>
      <c r="K295" t="str">
        <f>Tabel1[[#This Row],[Commerciële
benaming]]</f>
        <v>BVBA  Metex</v>
      </c>
      <c r="L295" t="str">
        <f>Tabel1[[#This Row],[E-Mailadres]]</f>
        <v>gerarddhalluin@telenet.be</v>
      </c>
    </row>
    <row r="296" spans="1:12">
      <c r="A296" t="str">
        <f>Tabel1[[#This Row],[Naam]]</f>
        <v>D'hollander</v>
      </c>
      <c r="B296" t="str">
        <f>Tabel1[[#This Row],[Voornaam]]</f>
        <v>Xavier</v>
      </c>
      <c r="C296" t="str">
        <f>Tabel1[[#This Row],[Straat]]</f>
        <v>Oostberg</v>
      </c>
      <c r="D296" t="str">
        <f>Tabel1[[#This Row],[Nummer]]</f>
        <v>158</v>
      </c>
      <c r="E296">
        <f>Tabel1[[#This Row],[Busnummer]]</f>
        <v>0</v>
      </c>
      <c r="F296" t="str">
        <f>Tabel1[[#This Row],[Postcode]]</f>
        <v>9140</v>
      </c>
      <c r="G296" t="str">
        <f>Tabel1[[#This Row],[Gemeente]]</f>
        <v>Temse</v>
      </c>
      <c r="H296" t="str">
        <f>Tabel1[[#This Row],[Datum ondertekening]]</f>
        <v>09/02/2018</v>
      </c>
      <c r="I296">
        <f>Tabel1[[#This Row],[Datum schrapping]]</f>
        <v>0</v>
      </c>
      <c r="J296" t="str">
        <f>Tabel1[[#This Row],[KBO nr]]</f>
        <v>0872184507</v>
      </c>
      <c r="K296" t="str">
        <f>Tabel1[[#This Row],[Commerciële
benaming]]</f>
        <v xml:space="preserve">D'Hollander Xavier </v>
      </c>
      <c r="L296" t="str">
        <f>Tabel1[[#This Row],[E-Mailadres]]</f>
        <v>info@xavierdhollander.be</v>
      </c>
    </row>
    <row r="297" spans="1:12">
      <c r="A297" t="str">
        <f>Tabel1[[#This Row],[Naam]]</f>
        <v>D'Hondt</v>
      </c>
      <c r="B297" t="str">
        <f>Tabel1[[#This Row],[Voornaam]]</f>
        <v>John</v>
      </c>
      <c r="C297" t="str">
        <f>Tabel1[[#This Row],[Straat]]</f>
        <v>Boerestraat</v>
      </c>
      <c r="D297" t="str">
        <f>Tabel1[[#This Row],[Nummer]]</f>
        <v>28</v>
      </c>
      <c r="E297">
        <f>Tabel1[[#This Row],[Busnummer]]</f>
        <v>0</v>
      </c>
      <c r="F297" t="str">
        <f>Tabel1[[#This Row],[Postcode]]</f>
        <v>9860</v>
      </c>
      <c r="G297" t="str">
        <f>Tabel1[[#This Row],[Gemeente]]</f>
        <v>Oosterzele</v>
      </c>
      <c r="H297" t="str">
        <f>Tabel1[[#This Row],[Datum ondertekening]]</f>
        <v>07/08/2015</v>
      </c>
      <c r="I297">
        <f>Tabel1[[#This Row],[Datum schrapping]]</f>
        <v>0</v>
      </c>
      <c r="J297" t="str">
        <f>Tabel1[[#This Row],[KBO nr]]</f>
        <v>0423311265</v>
      </c>
      <c r="K297" t="str">
        <f>Tabel1[[#This Row],[Commerciële
benaming]]</f>
        <v xml:space="preserve">D'hondt John </v>
      </c>
      <c r="L297" t="str">
        <f>Tabel1[[#This Row],[E-Mailadres]]</f>
        <v>john.dhondt2@telenet.be</v>
      </c>
    </row>
    <row r="298" spans="1:12">
      <c r="A298" t="str">
        <f>Tabel1[[#This Row],[Naam]]</f>
        <v>D'Hondt</v>
      </c>
      <c r="B298" t="str">
        <f>Tabel1[[#This Row],[Voornaam]]</f>
        <v>Marnic</v>
      </c>
      <c r="C298" t="str">
        <f>Tabel1[[#This Row],[Straat]]</f>
        <v>Stationsstraat</v>
      </c>
      <c r="D298" t="str">
        <f>Tabel1[[#This Row],[Nummer]]</f>
        <v>161</v>
      </c>
      <c r="E298">
        <f>Tabel1[[#This Row],[Busnummer]]</f>
        <v>0</v>
      </c>
      <c r="F298" t="str">
        <f>Tabel1[[#This Row],[Postcode]]</f>
        <v>9860</v>
      </c>
      <c r="G298" t="str">
        <f>Tabel1[[#This Row],[Gemeente]]</f>
        <v>Oosterzele</v>
      </c>
      <c r="H298" t="str">
        <f>Tabel1[[#This Row],[Datum ondertekening]]</f>
        <v>06/05/2015</v>
      </c>
      <c r="I298">
        <f>Tabel1[[#This Row],[Datum schrapping]]</f>
        <v>0</v>
      </c>
      <c r="J298" t="str">
        <f>Tabel1[[#This Row],[KBO nr]]</f>
        <v>0501969951</v>
      </c>
      <c r="K298" t="str">
        <f>Tabel1[[#This Row],[Commerciële
benaming]]</f>
        <v xml:space="preserve">BVBA Metae </v>
      </c>
      <c r="L298" t="str">
        <f>Tabel1[[#This Row],[E-Mailadres]]</f>
        <v>marnic@metae.be</v>
      </c>
    </row>
    <row r="299" spans="1:12">
      <c r="A299" t="str">
        <f>Tabel1[[#This Row],[Naam]]</f>
        <v>D'Hondt</v>
      </c>
      <c r="B299" t="str">
        <f>Tabel1[[#This Row],[Voornaam]]</f>
        <v>Jo</v>
      </c>
      <c r="C299" t="str">
        <f>Tabel1[[#This Row],[Straat]]</f>
        <v>Churchillaan</v>
      </c>
      <c r="D299" t="str">
        <f>Tabel1[[#This Row],[Nummer]]</f>
        <v>72</v>
      </c>
      <c r="E299">
        <f>Tabel1[[#This Row],[Busnummer]]</f>
        <v>0</v>
      </c>
      <c r="F299" t="str">
        <f>Tabel1[[#This Row],[Postcode]]</f>
        <v>8790</v>
      </c>
      <c r="G299" t="str">
        <f>Tabel1[[#This Row],[Gemeente]]</f>
        <v>Waregem</v>
      </c>
      <c r="H299">
        <f>Tabel1[[#This Row],[Datum ondertekening]]</f>
        <v>44053</v>
      </c>
      <c r="I299">
        <f>Tabel1[[#This Row],[Datum schrapping]]</f>
        <v>0</v>
      </c>
      <c r="J299" t="str">
        <f>Tabel1[[#This Row],[KBO nr]]</f>
        <v>0883529349</v>
      </c>
      <c r="K299" t="str">
        <f>Tabel1[[#This Row],[Commerciële
benaming]]</f>
        <v>Topowar - Landmeter-expert Jo D'Hondt</v>
      </c>
      <c r="L299" t="str">
        <f>Tabel1[[#This Row],[E-Mailadres]]</f>
        <v>landmeter.jodhondt@gmail.com</v>
      </c>
    </row>
    <row r="300" spans="1:12">
      <c r="A300" t="str">
        <f>Tabel1[[#This Row],[Naam]]</f>
        <v>Dierckx</v>
      </c>
      <c r="B300" t="str">
        <f>Tabel1[[#This Row],[Voornaam]]</f>
        <v>Jens</v>
      </c>
      <c r="C300" t="str">
        <f>Tabel1[[#This Row],[Straat]]</f>
        <v>Veldkant</v>
      </c>
      <c r="D300" t="str">
        <f>Tabel1[[#This Row],[Nummer]]</f>
        <v>10</v>
      </c>
      <c r="E300">
        <f>Tabel1[[#This Row],[Busnummer]]</f>
        <v>0</v>
      </c>
      <c r="F300" t="str">
        <f>Tabel1[[#This Row],[Postcode]]</f>
        <v>2550</v>
      </c>
      <c r="G300" t="str">
        <f>Tabel1[[#This Row],[Gemeente]]</f>
        <v>Kontich</v>
      </c>
      <c r="H300" t="str">
        <f>Tabel1[[#This Row],[Datum ondertekening]]</f>
        <v>10/12/2019</v>
      </c>
      <c r="I300">
        <f>Tabel1[[#This Row],[Datum schrapping]]</f>
        <v>0</v>
      </c>
      <c r="J300" t="str">
        <f>Tabel1[[#This Row],[KBO nr]]</f>
        <v>0835498612</v>
      </c>
      <c r="K300" t="str">
        <f>Tabel1[[#This Row],[Commerciële
benaming]]</f>
        <v>ADM Group</v>
      </c>
      <c r="L300" t="str">
        <f>Tabel1[[#This Row],[E-Mailadres]]</f>
        <v>jensdierckx@live.be</v>
      </c>
    </row>
    <row r="301" spans="1:12">
      <c r="A301" t="str">
        <f>Tabel1[[#This Row],[Naam]]</f>
        <v>Dirickx</v>
      </c>
      <c r="B301" t="str">
        <f>Tabel1[[#This Row],[Voornaam]]</f>
        <v>Diederik</v>
      </c>
      <c r="C301" t="str">
        <f>Tabel1[[#This Row],[Straat]]</f>
        <v>Bieststraat</v>
      </c>
      <c r="D301" t="str">
        <f>Tabel1[[#This Row],[Nummer]]</f>
        <v>133</v>
      </c>
      <c r="E301">
        <f>Tabel1[[#This Row],[Busnummer]]</f>
        <v>0</v>
      </c>
      <c r="F301" t="str">
        <f>Tabel1[[#This Row],[Postcode]]</f>
        <v>3550</v>
      </c>
      <c r="G301" t="str">
        <f>Tabel1[[#This Row],[Gemeente]]</f>
        <v>Heusden-Zolder</v>
      </c>
      <c r="H301" t="str">
        <f>Tabel1[[#This Row],[Datum ondertekening]]</f>
        <v>31/01/2018</v>
      </c>
      <c r="I301">
        <f>Tabel1[[#This Row],[Datum schrapping]]</f>
        <v>0</v>
      </c>
      <c r="J301" t="str">
        <f>Tabel1[[#This Row],[KBO nr]]</f>
        <v>0845366975</v>
      </c>
      <c r="K301" t="str">
        <f>Tabel1[[#This Row],[Commerciële
benaming]]</f>
        <v xml:space="preserve">BVBA GEO-D </v>
      </c>
      <c r="L301" t="str">
        <f>Tabel1[[#This Row],[E-Mailadres]]</f>
        <v>diederik@geod.be</v>
      </c>
    </row>
    <row r="302" spans="1:12">
      <c r="A302" t="str">
        <f>Tabel1[[#This Row],[Naam]]</f>
        <v>Dockx</v>
      </c>
      <c r="B302" t="str">
        <f>Tabel1[[#This Row],[Voornaam]]</f>
        <v>Werner</v>
      </c>
      <c r="C302" t="str">
        <f>Tabel1[[#This Row],[Straat]]</f>
        <v>Zimmerplein</v>
      </c>
      <c r="D302" t="str">
        <f>Tabel1[[#This Row],[Nummer]]</f>
        <v>16</v>
      </c>
      <c r="E302">
        <f>Tabel1[[#This Row],[Busnummer]]</f>
        <v>0</v>
      </c>
      <c r="F302" t="str">
        <f>Tabel1[[#This Row],[Postcode]]</f>
        <v>2500</v>
      </c>
      <c r="G302" t="str">
        <f>Tabel1[[#This Row],[Gemeente]]</f>
        <v>Lier</v>
      </c>
      <c r="H302" t="str">
        <f>Tabel1[[#This Row],[Datum ondertekening]]</f>
        <v>23/11/2018</v>
      </c>
      <c r="I302">
        <f>Tabel1[[#This Row],[Datum schrapping]]</f>
        <v>0</v>
      </c>
      <c r="J302" t="str">
        <f>Tabel1[[#This Row],[KBO nr]]</f>
        <v>0889189201</v>
      </c>
      <c r="K302" t="str">
        <f>Tabel1[[#This Row],[Commerciële
benaming]]</f>
        <v>IMMO Dockx</v>
      </c>
      <c r="L302" t="str">
        <f>Tabel1[[#This Row],[E-Mailadres]]</f>
        <v>info@immodockx.be</v>
      </c>
    </row>
    <row r="303" spans="1:12">
      <c r="A303" t="str">
        <f>Tabel1[[#This Row],[Naam]]</f>
        <v>Dony</v>
      </c>
      <c r="B303" t="str">
        <f>Tabel1[[#This Row],[Voornaam]]</f>
        <v>Hans</v>
      </c>
      <c r="C303" t="str">
        <f>Tabel1[[#This Row],[Straat]]</f>
        <v>Ossemeer</v>
      </c>
      <c r="D303" t="str">
        <f>Tabel1[[#This Row],[Nummer]]</f>
        <v>53</v>
      </c>
      <c r="E303" t="str">
        <f>Tabel1[[#This Row],[Busnummer]]</f>
        <v>b</v>
      </c>
      <c r="F303" t="str">
        <f>Tabel1[[#This Row],[Postcode]]</f>
        <v>2440</v>
      </c>
      <c r="G303" t="str">
        <f>Tabel1[[#This Row],[Gemeente]]</f>
        <v>Geel</v>
      </c>
      <c r="H303">
        <f>Tabel1[[#This Row],[Datum ondertekening]]</f>
        <v>43269</v>
      </c>
      <c r="I303">
        <f>Tabel1[[#This Row],[Datum schrapping]]</f>
        <v>0</v>
      </c>
      <c r="J303" t="str">
        <f>Tabel1[[#This Row],[KBO nr]]</f>
        <v>0456395985</v>
      </c>
      <c r="K303" t="str">
        <f>Tabel1[[#This Row],[Commerciële
benaming]]</f>
        <v>BVBA Dony Vastgoed</v>
      </c>
      <c r="L303" t="str">
        <f>Tabel1[[#This Row],[E-Mailadres]]</f>
        <v>hans.dony@telenet.be</v>
      </c>
    </row>
    <row r="304" spans="1:12">
      <c r="A304" t="str">
        <f>Tabel1[[#This Row],[Naam]]</f>
        <v>Ducatillon</v>
      </c>
      <c r="B304" t="str">
        <f>Tabel1[[#This Row],[Voornaam]]</f>
        <v>Julie</v>
      </c>
      <c r="C304" t="str">
        <f>Tabel1[[#This Row],[Straat]]</f>
        <v>Bekestraat</v>
      </c>
      <c r="D304" t="str">
        <f>Tabel1[[#This Row],[Nummer]]</f>
        <v>16</v>
      </c>
      <c r="E304">
        <f>Tabel1[[#This Row],[Busnummer]]</f>
        <v>0</v>
      </c>
      <c r="F304" t="str">
        <f>Tabel1[[#This Row],[Postcode]]</f>
        <v>9750</v>
      </c>
      <c r="G304" t="str">
        <f>Tabel1[[#This Row],[Gemeente]]</f>
        <v>Huise-Zingem</v>
      </c>
      <c r="H304" t="str">
        <f>Tabel1[[#This Row],[Datum ondertekening]]</f>
        <v>11/01/2018</v>
      </c>
      <c r="I304">
        <f>Tabel1[[#This Row],[Datum schrapping]]</f>
        <v>0</v>
      </c>
      <c r="J304" t="str">
        <f>Tabel1[[#This Row],[KBO nr]]</f>
        <v>0823829215</v>
      </c>
      <c r="K304" t="str">
        <f>Tabel1[[#This Row],[Commerciële
benaming]]</f>
        <v>Ducatillon Patrick en Jullie</v>
      </c>
      <c r="L304" t="str">
        <f>Tabel1[[#This Row],[E-Mailadres]]</f>
        <v>julie.ducatillon@skynet.be</v>
      </c>
    </row>
    <row r="305" spans="1:12">
      <c r="A305" t="str">
        <f>Tabel1[[#This Row],[Naam]]</f>
        <v>Ducatillon</v>
      </c>
      <c r="B305" t="str">
        <f>Tabel1[[#This Row],[Voornaam]]</f>
        <v>Patrick</v>
      </c>
      <c r="C305" t="str">
        <f>Tabel1[[#This Row],[Straat]]</f>
        <v>Raepsaetplein</v>
      </c>
      <c r="D305" t="str">
        <f>Tabel1[[#This Row],[Nummer]]</f>
        <v>1</v>
      </c>
      <c r="E305">
        <f>Tabel1[[#This Row],[Busnummer]]</f>
        <v>0</v>
      </c>
      <c r="F305" t="str">
        <f>Tabel1[[#This Row],[Postcode]]</f>
        <v>9700</v>
      </c>
      <c r="G305" t="str">
        <f>Tabel1[[#This Row],[Gemeente]]</f>
        <v>Oudenaarde</v>
      </c>
      <c r="H305" t="str">
        <f>Tabel1[[#This Row],[Datum ondertekening]]</f>
        <v>14/04/2015</v>
      </c>
      <c r="I305">
        <f>Tabel1[[#This Row],[Datum schrapping]]</f>
        <v>0</v>
      </c>
      <c r="J305" t="str">
        <f>Tabel1[[#This Row],[KBO nr]]</f>
        <v>0674949457</v>
      </c>
      <c r="K305" t="str">
        <f>Tabel1[[#This Row],[Commerciële
benaming]]</f>
        <v>Ducatillon Patrick en Jullie</v>
      </c>
      <c r="L305" t="str">
        <f>Tabel1[[#This Row],[E-Mailadres]]</f>
        <v>patrick.ducatillon@skynet.be</v>
      </c>
    </row>
    <row r="306" spans="1:12">
      <c r="A306" t="str">
        <f>Tabel1[[#This Row],[Naam]]</f>
        <v>Dudal</v>
      </c>
      <c r="B306" t="str">
        <f>Tabel1[[#This Row],[Voornaam]]</f>
        <v>Dominiek</v>
      </c>
      <c r="C306" t="str">
        <f>Tabel1[[#This Row],[Straat]]</f>
        <v>Wijnegemsteenweg</v>
      </c>
      <c r="D306" t="str">
        <f>Tabel1[[#This Row],[Nummer]]</f>
        <v>7</v>
      </c>
      <c r="E306" t="str">
        <f>Tabel1[[#This Row],[Busnummer]]</f>
        <v>1</v>
      </c>
      <c r="F306" t="str">
        <f>Tabel1[[#This Row],[Postcode]]</f>
        <v>2970</v>
      </c>
      <c r="G306" t="str">
        <f>Tabel1[[#This Row],[Gemeente]]</f>
        <v>Schilde</v>
      </c>
      <c r="H306">
        <f>Tabel1[[#This Row],[Datum ondertekening]]</f>
        <v>44359</v>
      </c>
      <c r="I306">
        <f>Tabel1[[#This Row],[Datum schrapping]]</f>
        <v>0</v>
      </c>
      <c r="J306" t="str">
        <f>Tabel1[[#This Row],[KBO nr]]</f>
        <v>0740667452</v>
      </c>
      <c r="K306" t="str">
        <f>Tabel1[[#This Row],[Commerciële
benaming]]</f>
        <v>DDL Consultancy</v>
      </c>
      <c r="L306" t="str">
        <f>Tabel1[[#This Row],[E-Mailadres]]</f>
        <v>dominiek.dudal@gmail.com</v>
      </c>
    </row>
    <row r="307" spans="1:12">
      <c r="A307" t="str">
        <f>Tabel1[[#This Row],[Naam]]</f>
        <v>Dufour</v>
      </c>
      <c r="B307" t="str">
        <f>Tabel1[[#This Row],[Voornaam]]</f>
        <v>Marc</v>
      </c>
      <c r="C307" t="str">
        <f>Tabel1[[#This Row],[Straat]]</f>
        <v>Veldstraat</v>
      </c>
      <c r="D307" t="str">
        <f>Tabel1[[#This Row],[Nummer]]</f>
        <v>5</v>
      </c>
      <c r="E307">
        <f>Tabel1[[#This Row],[Busnummer]]</f>
        <v>0</v>
      </c>
      <c r="F307" t="str">
        <f>Tabel1[[#This Row],[Postcode]]</f>
        <v>3690</v>
      </c>
      <c r="G307" t="str">
        <f>Tabel1[[#This Row],[Gemeente]]</f>
        <v>Zutendaal</v>
      </c>
      <c r="H307">
        <f>Tabel1[[#This Row],[Datum ondertekening]]</f>
        <v>43200</v>
      </c>
      <c r="I307">
        <f>Tabel1[[#This Row],[Datum schrapping]]</f>
        <v>0</v>
      </c>
      <c r="J307" t="str">
        <f>Tabel1[[#This Row],[KBO nr]]</f>
        <v>0806361097</v>
      </c>
      <c r="K307" t="str">
        <f>Tabel1[[#This Row],[Commerciële
benaming]]</f>
        <v>BVBA Immo Dufour</v>
      </c>
      <c r="L307" t="str">
        <f>Tabel1[[#This Row],[E-Mailadres]]</f>
        <v>marc.dufour@immodufour.be</v>
      </c>
    </row>
    <row r="308" spans="1:12">
      <c r="A308" t="str">
        <f>Tabel1[[#This Row],[Naam]]</f>
        <v>Dullaert</v>
      </c>
      <c r="B308" t="str">
        <f>Tabel1[[#This Row],[Voornaam]]</f>
        <v>Benedict</v>
      </c>
      <c r="C308" t="str">
        <f>Tabel1[[#This Row],[Straat]]</f>
        <v>Gloxinialaan</v>
      </c>
      <c r="D308" t="str">
        <f>Tabel1[[#This Row],[Nummer]]</f>
        <v>19</v>
      </c>
      <c r="E308">
        <f>Tabel1[[#This Row],[Busnummer]]</f>
        <v>0</v>
      </c>
      <c r="F308" t="str">
        <f>Tabel1[[#This Row],[Postcode]]</f>
        <v>9840</v>
      </c>
      <c r="G308" t="str">
        <f>Tabel1[[#This Row],[Gemeente]]</f>
        <v>De Pinte</v>
      </c>
      <c r="H308">
        <f>Tabel1[[#This Row],[Datum ondertekening]]</f>
        <v>44336</v>
      </c>
      <c r="I308">
        <f>Tabel1[[#This Row],[Datum schrapping]]</f>
        <v>0</v>
      </c>
      <c r="J308" t="str">
        <f>Tabel1[[#This Row],[KBO nr]]</f>
        <v>0798071359</v>
      </c>
      <c r="K308" t="str">
        <f>Tabel1[[#This Row],[Commerciële
benaming]]</f>
        <v>Dullaert Benedict</v>
      </c>
      <c r="L308" t="str">
        <f>Tabel1[[#This Row],[E-Mailadres]]</f>
        <v>dullaert.benedict@telenet.be</v>
      </c>
    </row>
    <row r="309" spans="1:12">
      <c r="A309" t="str">
        <f>Tabel1[[#This Row],[Naam]]</f>
        <v>Dumon</v>
      </c>
      <c r="B309" t="str">
        <f>Tabel1[[#This Row],[Voornaam]]</f>
        <v>Karel</v>
      </c>
      <c r="C309" t="str">
        <f>Tabel1[[#This Row],[Straat]]</f>
        <v>Oude Dorpsstraat</v>
      </c>
      <c r="D309" t="str">
        <f>Tabel1[[#This Row],[Nummer]]</f>
        <v>9</v>
      </c>
      <c r="E309">
        <f>Tabel1[[#This Row],[Busnummer]]</f>
        <v>0</v>
      </c>
      <c r="F309" t="str">
        <f>Tabel1[[#This Row],[Postcode]]</f>
        <v>3350</v>
      </c>
      <c r="G309" t="str">
        <f>Tabel1[[#This Row],[Gemeente]]</f>
        <v>Linter - Orsmaal</v>
      </c>
      <c r="H309" t="str">
        <f>Tabel1[[#This Row],[Datum ondertekening]]</f>
        <v>01/04/2015</v>
      </c>
      <c r="I309">
        <f>Tabel1[[#This Row],[Datum schrapping]]</f>
        <v>0</v>
      </c>
      <c r="J309" t="str">
        <f>Tabel1[[#This Row],[KBO nr]]</f>
        <v>0502526514</v>
      </c>
      <c r="K309" t="str">
        <f>Tabel1[[#This Row],[Commerciële
benaming]]</f>
        <v>Landmetersburo VOF Karel Dumon</v>
      </c>
      <c r="L309" t="str">
        <f>Tabel1[[#This Row],[E-Mailadres]]</f>
        <v>kareldumon@hotmail.com</v>
      </c>
    </row>
    <row r="310" spans="1:12">
      <c r="A310" t="str">
        <f>Tabel1[[#This Row],[Naam]]</f>
        <v>Dumoulin</v>
      </c>
      <c r="B310" t="str">
        <f>Tabel1[[#This Row],[Voornaam]]</f>
        <v>Jos</v>
      </c>
      <c r="C310" t="str">
        <f>Tabel1[[#This Row],[Straat]]</f>
        <v>Zwaaikomstraat</v>
      </c>
      <c r="D310" t="str">
        <f>Tabel1[[#This Row],[Nummer]]</f>
        <v>19</v>
      </c>
      <c r="E310">
        <f>Tabel1[[#This Row],[Busnummer]]</f>
        <v>0</v>
      </c>
      <c r="F310" t="str">
        <f>Tabel1[[#This Row],[Postcode]]</f>
        <v>8800</v>
      </c>
      <c r="G310" t="str">
        <f>Tabel1[[#This Row],[Gemeente]]</f>
        <v>Roeselare</v>
      </c>
      <c r="H310" t="str">
        <f>Tabel1[[#This Row],[Datum ondertekening]]</f>
        <v>05/06/2015</v>
      </c>
      <c r="I310">
        <f>Tabel1[[#This Row],[Datum schrapping]]</f>
        <v>0</v>
      </c>
      <c r="J310" t="str">
        <f>Tabel1[[#This Row],[KBO nr]]</f>
        <v>0418944483</v>
      </c>
      <c r="K310" t="str">
        <f>Tabel1[[#This Row],[Commerciële
benaming]]</f>
        <v xml:space="preserve">BVBA Dumoulin Jos </v>
      </c>
      <c r="L310" t="str">
        <f>Tabel1[[#This Row],[E-Mailadres]]</f>
        <v>info@josdumoulin.be</v>
      </c>
    </row>
    <row r="311" spans="1:12">
      <c r="A311" t="str">
        <f>Tabel1[[#This Row],[Naam]]</f>
        <v>Durinck</v>
      </c>
      <c r="B311" t="str">
        <f>Tabel1[[#This Row],[Voornaam]]</f>
        <v>Kelly</v>
      </c>
      <c r="C311" t="str">
        <f>Tabel1[[#This Row],[Straat]]</f>
        <v xml:space="preserve">Riemstraat </v>
      </c>
      <c r="D311" t="str">
        <f>Tabel1[[#This Row],[Nummer]]</f>
        <v>15</v>
      </c>
      <c r="E311" t="str">
        <f>Tabel1[[#This Row],[Busnummer]]</f>
        <v>301</v>
      </c>
      <c r="F311" t="str">
        <f>Tabel1[[#This Row],[Postcode]]</f>
        <v>2000</v>
      </c>
      <c r="G311" t="str">
        <f>Tabel1[[#This Row],[Gemeente]]</f>
        <v>Antwerpen</v>
      </c>
      <c r="H311" t="str">
        <f>Tabel1[[#This Row],[Datum ondertekening]]</f>
        <v>22/01/2019</v>
      </c>
      <c r="I311">
        <f>Tabel1[[#This Row],[Datum schrapping]]</f>
        <v>0</v>
      </c>
      <c r="J311" t="str">
        <f>Tabel1[[#This Row],[KBO nr]]</f>
        <v>0636890716</v>
      </c>
      <c r="K311" t="str">
        <f>Tabel1[[#This Row],[Commerciële
benaming]]</f>
        <v>Durinck Kelly</v>
      </c>
      <c r="L311" t="str">
        <f>Tabel1[[#This Row],[E-Mailadres]]</f>
        <v>kelly.durinck@hotmail.com</v>
      </c>
    </row>
    <row r="312" spans="1:12">
      <c r="A312" t="str">
        <f>Tabel1[[#This Row],[Naam]]</f>
        <v>Durinck</v>
      </c>
      <c r="B312" t="str">
        <f>Tabel1[[#This Row],[Voornaam]]</f>
        <v>Willy</v>
      </c>
      <c r="C312" t="str">
        <f>Tabel1[[#This Row],[Straat]]</f>
        <v>Kuilstraat</v>
      </c>
      <c r="D312" t="str">
        <f>Tabel1[[#This Row],[Nummer]]</f>
        <v>31</v>
      </c>
      <c r="E312">
        <f>Tabel1[[#This Row],[Busnummer]]</f>
        <v>0</v>
      </c>
      <c r="F312" t="str">
        <f>Tabel1[[#This Row],[Postcode]]</f>
        <v>9250</v>
      </c>
      <c r="G312" t="str">
        <f>Tabel1[[#This Row],[Gemeente]]</f>
        <v>Waasmunster</v>
      </c>
      <c r="H312" t="str">
        <f>Tabel1[[#This Row],[Datum ondertekening]]</f>
        <v>03/05/2015</v>
      </c>
      <c r="I312">
        <f>Tabel1[[#This Row],[Datum schrapping]]</f>
        <v>0</v>
      </c>
      <c r="J312" t="str">
        <f>Tabel1[[#This Row],[KBO nr]]</f>
        <v>0593761942</v>
      </c>
      <c r="K312" t="str">
        <f>Tabel1[[#This Row],[Commerciële
benaming]]</f>
        <v xml:space="preserve">Durinck Willy </v>
      </c>
      <c r="L312" t="str">
        <f>Tabel1[[#This Row],[E-Mailadres]]</f>
        <v>willy.durinck@skynet.be</v>
      </c>
    </row>
    <row r="313" spans="1:12">
      <c r="A313" t="str">
        <f>Tabel1[[#This Row],[Naam]]</f>
        <v>Eeckhout</v>
      </c>
      <c r="B313" t="str">
        <f>Tabel1[[#This Row],[Voornaam]]</f>
        <v>Eddy</v>
      </c>
      <c r="C313" t="str">
        <f>Tabel1[[#This Row],[Straat]]</f>
        <v>Groenstraat</v>
      </c>
      <c r="D313" t="str">
        <f>Tabel1[[#This Row],[Nummer]]</f>
        <v>1 A</v>
      </c>
      <c r="E313">
        <f>Tabel1[[#This Row],[Busnummer]]</f>
        <v>0</v>
      </c>
      <c r="F313" t="str">
        <f>Tabel1[[#This Row],[Postcode]]</f>
        <v>8810</v>
      </c>
      <c r="G313" t="str">
        <f>Tabel1[[#This Row],[Gemeente]]</f>
        <v>Lichtervelde</v>
      </c>
      <c r="H313" t="str">
        <f>Tabel1[[#This Row],[Datum ondertekening]]</f>
        <v>15/04/2015</v>
      </c>
      <c r="I313">
        <f>Tabel1[[#This Row],[Datum schrapping]]</f>
        <v>0</v>
      </c>
      <c r="J313" t="str">
        <f>Tabel1[[#This Row],[KBO nr]]</f>
        <v>0445615129</v>
      </c>
      <c r="K313" t="str">
        <f>Tabel1[[#This Row],[Commerciële
benaming]]</f>
        <v xml:space="preserve">BVBA Immp Den Abeele </v>
      </c>
      <c r="L313" t="str">
        <f>Tabel1[[#This Row],[E-Mailadres]]</f>
        <v>info@denabeele.be</v>
      </c>
    </row>
    <row r="314" spans="1:12">
      <c r="A314" t="str">
        <f>Tabel1[[#This Row],[Naam]]</f>
        <v>Eeckhout</v>
      </c>
      <c r="B314" t="str">
        <f>Tabel1[[#This Row],[Voornaam]]</f>
        <v>Laure-Anne</v>
      </c>
      <c r="C314" t="str">
        <f>Tabel1[[#This Row],[Straat]]</f>
        <v>Boskapellaan</v>
      </c>
      <c r="D314" t="str">
        <f>Tabel1[[#This Row],[Nummer]]</f>
        <v>17</v>
      </c>
      <c r="E314">
        <f>Tabel1[[#This Row],[Busnummer]]</f>
        <v>0</v>
      </c>
      <c r="F314" t="str">
        <f>Tabel1[[#This Row],[Postcode]]</f>
        <v>9080</v>
      </c>
      <c r="G314" t="str">
        <f>Tabel1[[#This Row],[Gemeente]]</f>
        <v>Lochristi</v>
      </c>
      <c r="H314">
        <f>Tabel1[[#This Row],[Datum ondertekening]]</f>
        <v>44362</v>
      </c>
      <c r="I314">
        <f>Tabel1[[#This Row],[Datum schrapping]]</f>
        <v>0</v>
      </c>
      <c r="J314" t="str">
        <f>Tabel1[[#This Row],[KBO nr]]</f>
        <v>0760454165</v>
      </c>
      <c r="K314" t="str">
        <f>Tabel1[[#This Row],[Commerciële
benaming]]</f>
        <v>Eeckhout Laure-Anne</v>
      </c>
      <c r="L314" t="str">
        <f>Tabel1[[#This Row],[E-Mailadres]]</f>
        <v>laure-anne@hotmail.be</v>
      </c>
    </row>
    <row r="315" spans="1:12">
      <c r="A315" t="str">
        <f>Tabel1[[#This Row],[Naam]]</f>
        <v>El Idrissi</v>
      </c>
      <c r="B315" t="str">
        <f>Tabel1[[#This Row],[Voornaam]]</f>
        <v>Ibrahim</v>
      </c>
      <c r="C315" t="str">
        <f>Tabel1[[#This Row],[Straat]]</f>
        <v>Franklin Rooseveltplaats</v>
      </c>
      <c r="D315" t="str">
        <f>Tabel1[[#This Row],[Nummer]]</f>
        <v>12</v>
      </c>
      <c r="E315" t="str">
        <f>Tabel1[[#This Row],[Busnummer]]</f>
        <v>21</v>
      </c>
      <c r="F315" t="str">
        <f>Tabel1[[#This Row],[Postcode]]</f>
        <v>2060</v>
      </c>
      <c r="G315" t="str">
        <f>Tabel1[[#This Row],[Gemeente]]</f>
        <v>Antwerpen</v>
      </c>
      <c r="H315">
        <f>Tabel1[[#This Row],[Datum ondertekening]]</f>
        <v>43226</v>
      </c>
      <c r="I315">
        <f>Tabel1[[#This Row],[Datum schrapping]]</f>
        <v>0</v>
      </c>
      <c r="J315" t="str">
        <f>Tabel1[[#This Row],[KBO nr]]</f>
        <v>0825980833</v>
      </c>
      <c r="K315" t="str">
        <f>Tabel1[[#This Row],[Commerciële
benaming]]</f>
        <v>Stallis - Expertisebureau</v>
      </c>
      <c r="L315" t="str">
        <f>Tabel1[[#This Row],[E-Mailadres]]</f>
        <v>info@stallis.be</v>
      </c>
    </row>
    <row r="316" spans="1:12">
      <c r="A316" t="str">
        <f>Tabel1[[#This Row],[Naam]]</f>
        <v>Emmerechts</v>
      </c>
      <c r="B316" t="str">
        <f>Tabel1[[#This Row],[Voornaam]]</f>
        <v>Jos</v>
      </c>
      <c r="C316" t="str">
        <f>Tabel1[[#This Row],[Straat]]</f>
        <v>Kouter</v>
      </c>
      <c r="D316" t="str">
        <f>Tabel1[[#This Row],[Nummer]]</f>
        <v>99</v>
      </c>
      <c r="E316">
        <f>Tabel1[[#This Row],[Busnummer]]</f>
        <v>0</v>
      </c>
      <c r="F316" t="str">
        <f>Tabel1[[#This Row],[Postcode]]</f>
        <v>1785</v>
      </c>
      <c r="G316" t="str">
        <f>Tabel1[[#This Row],[Gemeente]]</f>
        <v>Merchtem</v>
      </c>
      <c r="H316" t="str">
        <f>Tabel1[[#This Row],[Datum ondertekening]]</f>
        <v>17/05/2015</v>
      </c>
      <c r="I316">
        <f>Tabel1[[#This Row],[Datum schrapping]]</f>
        <v>0</v>
      </c>
      <c r="J316" t="str">
        <f>Tabel1[[#This Row],[KBO nr]]</f>
        <v>0720087220</v>
      </c>
      <c r="K316" t="str">
        <f>Tabel1[[#This Row],[Commerciële
benaming]]</f>
        <v>Emmerechts Jos</v>
      </c>
      <c r="L316" t="str">
        <f>Tabel1[[#This Row],[E-Mailadres]]</f>
        <v>jemmerechts@freegates.be</v>
      </c>
    </row>
    <row r="317" spans="1:12">
      <c r="A317" t="str">
        <f>Tabel1[[#This Row],[Naam]]</f>
        <v>Emmerechts</v>
      </c>
      <c r="B317" t="str">
        <f>Tabel1[[#This Row],[Voornaam]]</f>
        <v>Pauwel</v>
      </c>
      <c r="C317" t="str">
        <f>Tabel1[[#This Row],[Straat]]</f>
        <v>Maurice Verdoncklaan</v>
      </c>
      <c r="D317" t="str">
        <f>Tabel1[[#This Row],[Nummer]]</f>
        <v>69</v>
      </c>
      <c r="E317">
        <f>Tabel1[[#This Row],[Busnummer]]</f>
        <v>0</v>
      </c>
      <c r="F317" t="str">
        <f>Tabel1[[#This Row],[Postcode]]</f>
        <v>9050</v>
      </c>
      <c r="G317" t="str">
        <f>Tabel1[[#This Row],[Gemeente]]</f>
        <v>Gentbrugge</v>
      </c>
      <c r="H317" t="str">
        <f>Tabel1[[#This Row],[Datum ondertekening]]</f>
        <v>15/11/2019</v>
      </c>
      <c r="I317">
        <f>Tabel1[[#This Row],[Datum schrapping]]</f>
        <v>0</v>
      </c>
      <c r="J317" t="str">
        <f>Tabel1[[#This Row],[KBO nr]]</f>
        <v>0671630869</v>
      </c>
      <c r="K317" t="str">
        <f>Tabel1[[#This Row],[Commerciële
benaming]]</f>
        <v>Landmeet- en expertisebureau Pauwel Emmerechts</v>
      </c>
      <c r="L317" t="str">
        <f>Tabel1[[#This Row],[E-Mailadres]]</f>
        <v>pemmerechts@icloud.com</v>
      </c>
    </row>
    <row r="318" spans="1:12">
      <c r="A318" t="str">
        <f>Tabel1[[#This Row],[Naam]]</f>
        <v>Engels</v>
      </c>
      <c r="B318" t="str">
        <f>Tabel1[[#This Row],[Voornaam]]</f>
        <v xml:space="preserve">Johannes (Hans)  </v>
      </c>
      <c r="C318" t="str">
        <f>Tabel1[[#This Row],[Straat]]</f>
        <v>Kesselsesteenweg</v>
      </c>
      <c r="D318" t="str">
        <f>Tabel1[[#This Row],[Nummer]]</f>
        <v>44</v>
      </c>
      <c r="E318">
        <f>Tabel1[[#This Row],[Busnummer]]</f>
        <v>0</v>
      </c>
      <c r="F318" t="str">
        <f>Tabel1[[#This Row],[Postcode]]</f>
        <v>2560</v>
      </c>
      <c r="G318" t="str">
        <f>Tabel1[[#This Row],[Gemeente]]</f>
        <v>Nijlen</v>
      </c>
      <c r="H318" t="str">
        <f>Tabel1[[#This Row],[Datum ondertekening]]</f>
        <v xml:space="preserve">31/05/2017 </v>
      </c>
      <c r="I318">
        <f>Tabel1[[#This Row],[Datum schrapping]]</f>
        <v>0</v>
      </c>
      <c r="J318" t="str">
        <f>Tabel1[[#This Row],[KBO nr]]</f>
        <v>0438868382</v>
      </c>
      <c r="K318" t="str">
        <f>Tabel1[[#This Row],[Commerciële
benaming]]</f>
        <v>BIMETEC Bvba</v>
      </c>
      <c r="L318" t="str">
        <f>Tabel1[[#This Row],[E-Mailadres]]</f>
        <v xml:space="preserve">hans.engels@bimetec.be </v>
      </c>
    </row>
    <row r="319" spans="1:12">
      <c r="A319" t="str">
        <f>Tabel1[[#This Row],[Naam]]</f>
        <v>Ernots</v>
      </c>
      <c r="B319" t="str">
        <f>Tabel1[[#This Row],[Voornaam]]</f>
        <v>Raf</v>
      </c>
      <c r="C319" t="str">
        <f>Tabel1[[#This Row],[Straat]]</f>
        <v>Wagenstraat</v>
      </c>
      <c r="D319" t="str">
        <f>Tabel1[[#This Row],[Nummer]]</f>
        <v>12</v>
      </c>
      <c r="E319">
        <f>Tabel1[[#This Row],[Busnummer]]</f>
        <v>0</v>
      </c>
      <c r="F319" t="str">
        <f>Tabel1[[#This Row],[Postcode]]</f>
        <v>3740</v>
      </c>
      <c r="G319" t="str">
        <f>Tabel1[[#This Row],[Gemeente]]</f>
        <v>Bilzen</v>
      </c>
      <c r="H319" t="str">
        <f>Tabel1[[#This Row],[Datum ondertekening]]</f>
        <v>03/04/2015</v>
      </c>
      <c r="I319">
        <f>Tabel1[[#This Row],[Datum schrapping]]</f>
        <v>0</v>
      </c>
      <c r="J319" t="str">
        <f>Tabel1[[#This Row],[KBO nr]]</f>
        <v>0820537450</v>
      </c>
      <c r="K319" t="str">
        <f>Tabel1[[#This Row],[Commerciële
benaming]]</f>
        <v xml:space="preserve">BVBA Landmeter Raf Ernots </v>
      </c>
      <c r="L319" t="str">
        <f>Tabel1[[#This Row],[E-Mailadres]]</f>
        <v>raf@landmeterernots.be</v>
      </c>
    </row>
    <row r="320" spans="1:12">
      <c r="A320" t="str">
        <f>Tabel1[[#This Row],[Naam]]</f>
        <v>Essers</v>
      </c>
      <c r="B320" t="str">
        <f>Tabel1[[#This Row],[Voornaam]]</f>
        <v>Edmond</v>
      </c>
      <c r="C320" t="str">
        <f>Tabel1[[#This Row],[Straat]]</f>
        <v xml:space="preserve">Molenberg </v>
      </c>
      <c r="D320" t="str">
        <f>Tabel1[[#This Row],[Nummer]]</f>
        <v>1</v>
      </c>
      <c r="E320">
        <f>Tabel1[[#This Row],[Busnummer]]</f>
        <v>0</v>
      </c>
      <c r="F320" t="str">
        <f>Tabel1[[#This Row],[Postcode]]</f>
        <v>3990</v>
      </c>
      <c r="G320" t="str">
        <f>Tabel1[[#This Row],[Gemeente]]</f>
        <v>Peer</v>
      </c>
      <c r="H320" t="str">
        <f>Tabel1[[#This Row],[Datum ondertekening]]</f>
        <v>08/04/2015</v>
      </c>
      <c r="I320">
        <f>Tabel1[[#This Row],[Datum schrapping]]</f>
        <v>0</v>
      </c>
      <c r="J320" t="str">
        <f>Tabel1[[#This Row],[KBO nr]]</f>
        <v>0647636831</v>
      </c>
      <c r="K320" t="str">
        <f>Tabel1[[#This Row],[Commerciële
benaming]]</f>
        <v xml:space="preserve">Mondess </v>
      </c>
      <c r="L320" t="str">
        <f>Tabel1[[#This Row],[E-Mailadres]]</f>
        <v>ed.mondess.ers@outlook.com</v>
      </c>
    </row>
    <row r="321" spans="1:12">
      <c r="A321" t="str">
        <f>Tabel1[[#This Row],[Naam]]</f>
        <v>Eyckmans</v>
      </c>
      <c r="B321" t="str">
        <f>Tabel1[[#This Row],[Voornaam]]</f>
        <v>Bram</v>
      </c>
      <c r="C321" t="str">
        <f>Tabel1[[#This Row],[Straat]]</f>
        <v>Gentstraat</v>
      </c>
      <c r="D321" t="str">
        <f>Tabel1[[#This Row],[Nummer]]</f>
        <v>52</v>
      </c>
      <c r="E321">
        <f>Tabel1[[#This Row],[Busnummer]]</f>
        <v>0</v>
      </c>
      <c r="F321" t="str">
        <f>Tabel1[[#This Row],[Postcode]]</f>
        <v>8800</v>
      </c>
      <c r="G321" t="str">
        <f>Tabel1[[#This Row],[Gemeente]]</f>
        <v>Rumbeke</v>
      </c>
      <c r="H321" t="str">
        <f>Tabel1[[#This Row],[Datum ondertekening]]</f>
        <v>09/05/2016</v>
      </c>
      <c r="I321">
        <f>Tabel1[[#This Row],[Datum schrapping]]</f>
        <v>0</v>
      </c>
      <c r="J321" t="str">
        <f>Tabel1[[#This Row],[KBO nr]]</f>
        <v>0830055526</v>
      </c>
      <c r="K321" t="str">
        <f>Tabel1[[#This Row],[Commerciële
benaming]]</f>
        <v>BVBA Buro-Eyckmans</v>
      </c>
      <c r="L321" t="str">
        <f>Tabel1[[#This Row],[E-Mailadres]]</f>
        <v>bram@buro-eyckmans.be</v>
      </c>
    </row>
    <row r="322" spans="1:12">
      <c r="A322" t="str">
        <f>Tabel1[[#This Row],[Naam]]</f>
        <v>Feyaerts</v>
      </c>
      <c r="B322" t="str">
        <f>Tabel1[[#This Row],[Voornaam]]</f>
        <v>Benny</v>
      </c>
      <c r="C322" t="str">
        <f>Tabel1[[#This Row],[Straat]]</f>
        <v>Pastoriestraat</v>
      </c>
      <c r="D322" t="str">
        <f>Tabel1[[#This Row],[Nummer]]</f>
        <v>31</v>
      </c>
      <c r="E322" t="str">
        <f>Tabel1[[#This Row],[Busnummer]]</f>
        <v>1</v>
      </c>
      <c r="F322" t="str">
        <f>Tabel1[[#This Row],[Postcode]]</f>
        <v>3128</v>
      </c>
      <c r="G322" t="str">
        <f>Tabel1[[#This Row],[Gemeente]]</f>
        <v>Tremelo-Baal</v>
      </c>
      <c r="H322" t="str">
        <f>Tabel1[[#This Row],[Datum ondertekening]]</f>
        <v>14/04/2015</v>
      </c>
      <c r="I322">
        <f>Tabel1[[#This Row],[Datum schrapping]]</f>
        <v>0</v>
      </c>
      <c r="J322" t="str">
        <f>Tabel1[[#This Row],[KBO nr]]</f>
        <v>0862553692</v>
      </c>
      <c r="K322" t="str">
        <f>Tabel1[[#This Row],[Commerciële
benaming]]</f>
        <v>BVBA Landmeterskantoor Feyaerts</v>
      </c>
      <c r="L322" t="str">
        <f>Tabel1[[#This Row],[E-Mailadres]]</f>
        <v>landm.feyaerts@skynet.be</v>
      </c>
    </row>
    <row r="323" spans="1:12">
      <c r="A323" t="str">
        <f>Tabel1[[#This Row],[Naam]]</f>
        <v>Feys</v>
      </c>
      <c r="B323" t="str">
        <f>Tabel1[[#This Row],[Voornaam]]</f>
        <v>Marc</v>
      </c>
      <c r="C323" t="str">
        <f>Tabel1[[#This Row],[Straat]]</f>
        <v>Professor Dewulfstraat</v>
      </c>
      <c r="D323" t="str">
        <f>Tabel1[[#This Row],[Nummer]]</f>
        <v>188</v>
      </c>
      <c r="E323">
        <f>Tabel1[[#This Row],[Busnummer]]</f>
        <v>0</v>
      </c>
      <c r="F323" t="str">
        <f>Tabel1[[#This Row],[Postcode]]</f>
        <v>8970</v>
      </c>
      <c r="G323" t="str">
        <f>Tabel1[[#This Row],[Gemeente]]</f>
        <v>Poperinge</v>
      </c>
      <c r="H323" t="str">
        <f>Tabel1[[#This Row],[Datum ondertekening]]</f>
        <v>06/04/2015</v>
      </c>
      <c r="I323">
        <f>Tabel1[[#This Row],[Datum schrapping]]</f>
        <v>0</v>
      </c>
      <c r="J323" t="str">
        <f>Tabel1[[#This Row],[KBO nr]]</f>
        <v>0457199602</v>
      </c>
      <c r="K323" t="str">
        <f>Tabel1[[#This Row],[Commerciële
benaming]]</f>
        <v>BVBA Feys</v>
      </c>
      <c r="L323" t="str">
        <f>Tabel1[[#This Row],[E-Mailadres]]</f>
        <v>info@feysbvba.be</v>
      </c>
    </row>
    <row r="324" spans="1:12">
      <c r="A324" t="str">
        <f>Tabel1[[#This Row],[Naam]]</f>
        <v>Feys</v>
      </c>
      <c r="B324" t="str">
        <f>Tabel1[[#This Row],[Voornaam]]</f>
        <v>Bart</v>
      </c>
      <c r="C324" t="str">
        <f>Tabel1[[#This Row],[Straat]]</f>
        <v>Professor Dewulfstraat</v>
      </c>
      <c r="D324" t="str">
        <f>Tabel1[[#This Row],[Nummer]]</f>
        <v>188</v>
      </c>
      <c r="E324">
        <f>Tabel1[[#This Row],[Busnummer]]</f>
        <v>0</v>
      </c>
      <c r="F324" t="str">
        <f>Tabel1[[#This Row],[Postcode]]</f>
        <v>8970</v>
      </c>
      <c r="G324" t="str">
        <f>Tabel1[[#This Row],[Gemeente]]</f>
        <v>Poperinge</v>
      </c>
      <c r="H324" t="str">
        <f>Tabel1[[#This Row],[Datum ondertekening]]</f>
        <v>30/12/2019</v>
      </c>
      <c r="I324">
        <f>Tabel1[[#This Row],[Datum schrapping]]</f>
        <v>0</v>
      </c>
      <c r="J324" t="str">
        <f>Tabel1[[#This Row],[KBO nr]]</f>
        <v>0457199602</v>
      </c>
      <c r="K324" t="str">
        <f>Tabel1[[#This Row],[Commerciële
benaming]]</f>
        <v>Feys BV</v>
      </c>
      <c r="L324" t="str">
        <f>Tabel1[[#This Row],[E-Mailadres]]</f>
        <v>bart.feys@feysbvba.be</v>
      </c>
    </row>
    <row r="325" spans="1:12">
      <c r="A325" t="str">
        <f>Tabel1[[#This Row],[Naam]]</f>
        <v>Fivez</v>
      </c>
      <c r="B325" t="str">
        <f>Tabel1[[#This Row],[Voornaam]]</f>
        <v>Hans</v>
      </c>
      <c r="C325" t="str">
        <f>Tabel1[[#This Row],[Straat]]</f>
        <v>Roodebeeklaan</v>
      </c>
      <c r="D325" t="str">
        <f>Tabel1[[#This Row],[Nummer]]</f>
        <v>213</v>
      </c>
      <c r="E325">
        <f>Tabel1[[#This Row],[Busnummer]]</f>
        <v>0</v>
      </c>
      <c r="F325" t="str">
        <f>Tabel1[[#This Row],[Postcode]]</f>
        <v>1030</v>
      </c>
      <c r="G325" t="str">
        <f>Tabel1[[#This Row],[Gemeente]]</f>
        <v>Schaarbeek</v>
      </c>
      <c r="H325" t="str">
        <f>Tabel1[[#This Row],[Datum ondertekening]]</f>
        <v>10/10/2019</v>
      </c>
      <c r="I325">
        <f>Tabel1[[#This Row],[Datum schrapping]]</f>
        <v>0</v>
      </c>
      <c r="J325" t="str">
        <f>Tabel1[[#This Row],[KBO nr]]</f>
        <v>0662778927</v>
      </c>
      <c r="K325" t="str">
        <f>Tabel1[[#This Row],[Commerciële
benaming]]</f>
        <v>Houtbaai</v>
      </c>
      <c r="L325" t="str">
        <f>Tabel1[[#This Row],[E-Mailadres]]</f>
        <v>hans.fivez@outlook.com</v>
      </c>
    </row>
    <row r="326" spans="1:12">
      <c r="A326" t="str">
        <f>Tabel1[[#This Row],[Naam]]</f>
        <v>Foesters</v>
      </c>
      <c r="B326" t="str">
        <f>Tabel1[[#This Row],[Voornaam]]</f>
        <v>Luc</v>
      </c>
      <c r="C326" t="str">
        <f>Tabel1[[#This Row],[Straat]]</f>
        <v>Mettenveld</v>
      </c>
      <c r="D326" t="str">
        <f>Tabel1[[#This Row],[Nummer]]</f>
        <v>40</v>
      </c>
      <c r="E326">
        <f>Tabel1[[#This Row],[Busnummer]]</f>
        <v>0</v>
      </c>
      <c r="F326" t="str">
        <f>Tabel1[[#This Row],[Postcode]]</f>
        <v>3600</v>
      </c>
      <c r="G326" t="str">
        <f>Tabel1[[#This Row],[Gemeente]]</f>
        <v>Genk</v>
      </c>
      <c r="H326" t="str">
        <f>Tabel1[[#This Row],[Datum ondertekening]]</f>
        <v>15/04/2015</v>
      </c>
      <c r="I326">
        <f>Tabel1[[#This Row],[Datum schrapping]]</f>
        <v>0</v>
      </c>
      <c r="J326" t="str">
        <f>Tabel1[[#This Row],[KBO nr]]</f>
        <v>0460539865</v>
      </c>
      <c r="K326" t="str">
        <f>Tabel1[[#This Row],[Commerciële
benaming]]</f>
        <v xml:space="preserve">BVBA Expertisebureel Foesters </v>
      </c>
      <c r="L326" t="str">
        <f>Tabel1[[#This Row],[E-Mailadres]]</f>
        <v>luc@foesters.be</v>
      </c>
    </row>
    <row r="327" spans="1:12">
      <c r="A327" t="str">
        <f>Tabel1[[#This Row],[Naam]]</f>
        <v>Foque</v>
      </c>
      <c r="B327" t="str">
        <f>Tabel1[[#This Row],[Voornaam]]</f>
        <v>Jan</v>
      </c>
      <c r="C327" t="str">
        <f>Tabel1[[#This Row],[Straat]]</f>
        <v>Bezelaerstraat</v>
      </c>
      <c r="D327" t="str">
        <f>Tabel1[[#This Row],[Nummer]]</f>
        <v>128</v>
      </c>
      <c r="E327">
        <f>Tabel1[[#This Row],[Busnummer]]</f>
        <v>0</v>
      </c>
      <c r="F327" t="str">
        <f>Tabel1[[#This Row],[Postcode]]</f>
        <v>2830</v>
      </c>
      <c r="G327" t="str">
        <f>Tabel1[[#This Row],[Gemeente]]</f>
        <v>Willebroek</v>
      </c>
      <c r="H327" t="str">
        <f>Tabel1[[#This Row],[Datum ondertekening]]</f>
        <v>29/05/2015</v>
      </c>
      <c r="I327">
        <f>Tabel1[[#This Row],[Datum schrapping]]</f>
        <v>0</v>
      </c>
      <c r="J327" t="str">
        <f>Tabel1[[#This Row],[KBO nr]]</f>
        <v>0459831468</v>
      </c>
      <c r="K327" t="str">
        <f>Tabel1[[#This Row],[Commerciële
benaming]]</f>
        <v>BVBA Foque Jan</v>
      </c>
      <c r="L327" t="str">
        <f>Tabel1[[#This Row],[E-Mailadres]]</f>
        <v>jan@janfoque.be</v>
      </c>
    </row>
    <row r="328" spans="1:12">
      <c r="A328" t="str">
        <f>Tabel1[[#This Row],[Naam]]</f>
        <v>Fournier</v>
      </c>
      <c r="B328" t="str">
        <f>Tabel1[[#This Row],[Voornaam]]</f>
        <v>Wouter</v>
      </c>
      <c r="C328" t="str">
        <f>Tabel1[[#This Row],[Straat]]</f>
        <v>Nieuwstraat</v>
      </c>
      <c r="D328" t="str">
        <f>Tabel1[[#This Row],[Nummer]]</f>
        <v>10</v>
      </c>
      <c r="E328" t="str">
        <f>Tabel1[[#This Row],[Busnummer]]</f>
        <v>C</v>
      </c>
      <c r="F328" t="str">
        <f>Tabel1[[#This Row],[Postcode]]</f>
        <v>8580</v>
      </c>
      <c r="G328" t="str">
        <f>Tabel1[[#This Row],[Gemeente]]</f>
        <v>Avelgem</v>
      </c>
      <c r="H328">
        <f>Tabel1[[#This Row],[Datum ondertekening]]</f>
        <v>43182</v>
      </c>
      <c r="I328">
        <f>Tabel1[[#This Row],[Datum schrapping]]</f>
        <v>0</v>
      </c>
      <c r="J328" t="str">
        <f>Tabel1[[#This Row],[KBO nr]]</f>
        <v>0813234736</v>
      </c>
      <c r="K328" t="str">
        <f>Tabel1[[#This Row],[Commerciële
benaming]]</f>
        <v>Expertisebureel Fournier</v>
      </c>
      <c r="L328" t="str">
        <f>Tabel1[[#This Row],[E-Mailadres]]</f>
        <v>fournierwouter@gmail.com</v>
      </c>
    </row>
    <row r="329" spans="1:12">
      <c r="A329" t="str">
        <f>Tabel1[[#This Row],[Naam]]</f>
        <v>Francois</v>
      </c>
      <c r="B329" t="str">
        <f>Tabel1[[#This Row],[Voornaam]]</f>
        <v>Jan</v>
      </c>
      <c r="C329" t="str">
        <f>Tabel1[[#This Row],[Straat]]</f>
        <v>Gentse Steenweg</v>
      </c>
      <c r="D329" t="str">
        <f>Tabel1[[#This Row],[Nummer]]</f>
        <v>147</v>
      </c>
      <c r="E329" t="str">
        <f>Tabel1[[#This Row],[Busnummer]]</f>
        <v>5</v>
      </c>
      <c r="F329" t="str">
        <f>Tabel1[[#This Row],[Postcode]]</f>
        <v>9620</v>
      </c>
      <c r="G329" t="str">
        <f>Tabel1[[#This Row],[Gemeente]]</f>
        <v>Zottegem</v>
      </c>
      <c r="H329" t="str">
        <f>Tabel1[[#This Row],[Datum ondertekening]]</f>
        <v>31/03/2015</v>
      </c>
      <c r="I329">
        <f>Tabel1[[#This Row],[Datum schrapping]]</f>
        <v>0</v>
      </c>
      <c r="J329" t="str">
        <f>Tabel1[[#This Row],[KBO nr]]</f>
        <v>0649206548</v>
      </c>
      <c r="K329" t="str">
        <f>Tabel1[[#This Row],[Commerciële
benaming]]</f>
        <v>Landmeter-expert Jan Francois</v>
      </c>
      <c r="L329" t="str">
        <f>Tabel1[[#This Row],[E-Mailadres]]</f>
        <v>jan@aardbol.be</v>
      </c>
    </row>
    <row r="330" spans="1:12">
      <c r="A330" t="str">
        <f>Tabel1[[#This Row],[Naam]]</f>
        <v>Fransen</v>
      </c>
      <c r="B330" t="str">
        <f>Tabel1[[#This Row],[Voornaam]]</f>
        <v>Ivo</v>
      </c>
      <c r="C330" t="str">
        <f>Tabel1[[#This Row],[Straat]]</f>
        <v>Schriekstraat</v>
      </c>
      <c r="D330" t="str">
        <f>Tabel1[[#This Row],[Nummer]]</f>
        <v>40</v>
      </c>
      <c r="E330">
        <f>Tabel1[[#This Row],[Busnummer]]</f>
        <v>0</v>
      </c>
      <c r="F330" t="str">
        <f>Tabel1[[#This Row],[Postcode]]</f>
        <v>2223</v>
      </c>
      <c r="G330" t="str">
        <f>Tabel1[[#This Row],[Gemeente]]</f>
        <v>Heist-op-den-Berg</v>
      </c>
      <c r="H330" t="str">
        <f>Tabel1[[#This Row],[Datum ondertekening]]</f>
        <v>07/04/2015</v>
      </c>
      <c r="I330">
        <f>Tabel1[[#This Row],[Datum schrapping]]</f>
        <v>0</v>
      </c>
      <c r="J330" t="str">
        <f>Tabel1[[#This Row],[KBO nr]]</f>
        <v>0877838914</v>
      </c>
      <c r="K330" t="str">
        <f>Tabel1[[#This Row],[Commerciële
benaming]]</f>
        <v xml:space="preserve">BVBA Ivo Fransen </v>
      </c>
      <c r="L330" t="str">
        <f>Tabel1[[#This Row],[E-Mailadres]]</f>
        <v>ivofransen@telenet.be</v>
      </c>
    </row>
    <row r="331" spans="1:12">
      <c r="A331" t="str">
        <f>Tabel1[[#This Row],[Naam]]</f>
        <v>Gaethofs</v>
      </c>
      <c r="B331" t="str">
        <f>Tabel1[[#This Row],[Voornaam]]</f>
        <v>Eddy</v>
      </c>
      <c r="C331" t="str">
        <f>Tabel1[[#This Row],[Straat]]</f>
        <v>Kerkestraat</v>
      </c>
      <c r="D331" t="str">
        <f>Tabel1[[#This Row],[Nummer]]</f>
        <v>56</v>
      </c>
      <c r="E331" t="str">
        <f>Tabel1[[#This Row],[Busnummer]]</f>
        <v>2</v>
      </c>
      <c r="F331" t="str">
        <f>Tabel1[[#This Row],[Postcode]]</f>
        <v>3971</v>
      </c>
      <c r="G331" t="str">
        <f>Tabel1[[#This Row],[Gemeente]]</f>
        <v>Leopoldsburg</v>
      </c>
      <c r="H331" t="str">
        <f>Tabel1[[#This Row],[Datum ondertekening]]</f>
        <v>02/03/2018</v>
      </c>
      <c r="I331">
        <f>Tabel1[[#This Row],[Datum schrapping]]</f>
        <v>0</v>
      </c>
      <c r="J331" t="str">
        <f>Tabel1[[#This Row],[KBO nr]]</f>
        <v>0879152669</v>
      </c>
      <c r="K331" t="str">
        <f>Tabel1[[#This Row],[Commerciële
benaming]]</f>
        <v>EPE en Partners</v>
      </c>
      <c r="L331" t="str">
        <f>Tabel1[[#This Row],[E-Mailadres]]</f>
        <v>eddie.gaethof@telenet.be</v>
      </c>
    </row>
    <row r="332" spans="1:12">
      <c r="A332" t="str">
        <f>Tabel1[[#This Row],[Naam]]</f>
        <v>Gaethofs</v>
      </c>
      <c r="B332" t="str">
        <f>Tabel1[[#This Row],[Voornaam]]</f>
        <v>Kevin</v>
      </c>
      <c r="C332" t="str">
        <f>Tabel1[[#This Row],[Straat]]</f>
        <v>Kerkestraat</v>
      </c>
      <c r="D332" t="str">
        <f>Tabel1[[#This Row],[Nummer]]</f>
        <v>56</v>
      </c>
      <c r="E332" t="str">
        <f>Tabel1[[#This Row],[Busnummer]]</f>
        <v>1</v>
      </c>
      <c r="F332" t="str">
        <f>Tabel1[[#This Row],[Postcode]]</f>
        <v>3970</v>
      </c>
      <c r="G332" t="str">
        <f>Tabel1[[#This Row],[Gemeente]]</f>
        <v>Leopoldsburg</v>
      </c>
      <c r="H332">
        <f>Tabel1[[#This Row],[Datum ondertekening]]</f>
        <v>43261</v>
      </c>
      <c r="I332">
        <f>Tabel1[[#This Row],[Datum schrapping]]</f>
        <v>0</v>
      </c>
      <c r="J332" t="str">
        <f>Tabel1[[#This Row],[KBO nr]]</f>
        <v>0879152669</v>
      </c>
      <c r="K332" t="str">
        <f>Tabel1[[#This Row],[Commerciële
benaming]]</f>
        <v>EPE en Partners</v>
      </c>
      <c r="L332" t="str">
        <f>Tabel1[[#This Row],[E-Mailadres]]</f>
        <v>info@epe-partners.be</v>
      </c>
    </row>
    <row r="333" spans="1:12">
      <c r="A333" t="str">
        <f>Tabel1[[#This Row],[Naam]]</f>
        <v>Geens</v>
      </c>
      <c r="B333" t="str">
        <f>Tabel1[[#This Row],[Voornaam]]</f>
        <v>Yvan</v>
      </c>
      <c r="C333" t="str">
        <f>Tabel1[[#This Row],[Straat]]</f>
        <v>Volkstraat</v>
      </c>
      <c r="D333" t="str">
        <f>Tabel1[[#This Row],[Nummer]]</f>
        <v>54</v>
      </c>
      <c r="E333" t="str">
        <f>Tabel1[[#This Row],[Busnummer]]</f>
        <v>422</v>
      </c>
      <c r="F333" t="str">
        <f>Tabel1[[#This Row],[Postcode]]</f>
        <v>2000</v>
      </c>
      <c r="G333" t="str">
        <f>Tabel1[[#This Row],[Gemeente]]</f>
        <v>Antwerpen</v>
      </c>
      <c r="H333" t="str">
        <f>Tabel1[[#This Row],[Datum ondertekening]]</f>
        <v>08/05/2015</v>
      </c>
      <c r="I333">
        <f>Tabel1[[#This Row],[Datum schrapping]]</f>
        <v>0</v>
      </c>
      <c r="J333" t="str">
        <f>Tabel1[[#This Row],[KBO nr]]</f>
        <v>0430726817</v>
      </c>
      <c r="K333" t="str">
        <f>Tabel1[[#This Row],[Commerciële
benaming]]</f>
        <v>BVBA Yvan Geens</v>
      </c>
      <c r="L333" t="str">
        <f>Tabel1[[#This Row],[E-Mailadres]]</f>
        <v>ygeens@skynet.be</v>
      </c>
    </row>
    <row r="334" spans="1:12">
      <c r="A334" t="str">
        <f>Tabel1[[#This Row],[Naam]]</f>
        <v>Geens</v>
      </c>
      <c r="B334" t="str">
        <f>Tabel1[[#This Row],[Voornaam]]</f>
        <v>Stijn</v>
      </c>
      <c r="C334" t="str">
        <f>Tabel1[[#This Row],[Straat]]</f>
        <v>Keikenstraat</v>
      </c>
      <c r="D334" t="str">
        <f>Tabel1[[#This Row],[Nummer]]</f>
        <v>16</v>
      </c>
      <c r="E334">
        <f>Tabel1[[#This Row],[Busnummer]]</f>
        <v>0</v>
      </c>
      <c r="F334" t="str">
        <f>Tabel1[[#This Row],[Postcode]]</f>
        <v>2400</v>
      </c>
      <c r="G334" t="str">
        <f>Tabel1[[#This Row],[Gemeente]]</f>
        <v>Mol</v>
      </c>
      <c r="H334" t="str">
        <f>Tabel1[[#This Row],[Datum ondertekening]]</f>
        <v>25/01/2018</v>
      </c>
      <c r="I334">
        <f>Tabel1[[#This Row],[Datum schrapping]]</f>
        <v>0</v>
      </c>
      <c r="J334" t="str">
        <f>Tabel1[[#This Row],[KBO nr]]</f>
        <v>0667888253</v>
      </c>
      <c r="K334" t="str">
        <f>Tabel1[[#This Row],[Commerciële
benaming]]</f>
        <v>Geens Stijn</v>
      </c>
      <c r="L334" t="str">
        <f>Tabel1[[#This Row],[E-Mailadres]]</f>
        <v>stijn@geo-ex.be</v>
      </c>
    </row>
    <row r="335" spans="1:12">
      <c r="A335" t="str">
        <f>Tabel1[[#This Row],[Naam]]</f>
        <v>Geerits</v>
      </c>
      <c r="B335" t="str">
        <f>Tabel1[[#This Row],[Voornaam]]</f>
        <v>Henrikus</v>
      </c>
      <c r="C335" t="str">
        <f>Tabel1[[#This Row],[Straat]]</f>
        <v>Koning Boudewijnplein</v>
      </c>
      <c r="D335" t="str">
        <f>Tabel1[[#This Row],[Nummer]]</f>
        <v>24</v>
      </c>
      <c r="E335" t="str">
        <f>Tabel1[[#This Row],[Busnummer]]</f>
        <v>2</v>
      </c>
      <c r="F335" t="str">
        <f>Tabel1[[#This Row],[Postcode]]</f>
        <v>3910</v>
      </c>
      <c r="G335" t="str">
        <f>Tabel1[[#This Row],[Gemeente]]</f>
        <v>Neerpelt</v>
      </c>
      <c r="H335" t="str">
        <f>Tabel1[[#This Row],[Datum ondertekening]]</f>
        <v>02/04/2015</v>
      </c>
      <c r="I335">
        <f>Tabel1[[#This Row],[Datum schrapping]]</f>
        <v>0</v>
      </c>
      <c r="J335" t="str">
        <f>Tabel1[[#This Row],[KBO nr]]</f>
        <v>0640515348</v>
      </c>
      <c r="K335" t="str">
        <f>Tabel1[[#This Row],[Commerciële
benaming]]</f>
        <v>Landmeter-expert Harie Geerits</v>
      </c>
      <c r="L335" t="str">
        <f>Tabel1[[#This Row],[E-Mailadres]]</f>
        <v>harie.geerits@skynet.be</v>
      </c>
    </row>
    <row r="336" spans="1:12">
      <c r="A336" t="str">
        <f>Tabel1[[#This Row],[Naam]]</f>
        <v>Geerts</v>
      </c>
      <c r="B336" t="str">
        <f>Tabel1[[#This Row],[Voornaam]]</f>
        <v>Marc</v>
      </c>
      <c r="C336" t="str">
        <f>Tabel1[[#This Row],[Straat]]</f>
        <v>Plankenstraat</v>
      </c>
      <c r="D336" t="str">
        <f>Tabel1[[#This Row],[Nummer]]</f>
        <v>43</v>
      </c>
      <c r="E336">
        <f>Tabel1[[#This Row],[Busnummer]]</f>
        <v>0</v>
      </c>
      <c r="F336" t="str">
        <f>Tabel1[[#This Row],[Postcode]]</f>
        <v>1701</v>
      </c>
      <c r="G336" t="str">
        <f>Tabel1[[#This Row],[Gemeente]]</f>
        <v>Dilbeek</v>
      </c>
      <c r="H336" t="str">
        <f>Tabel1[[#This Row],[Datum ondertekening]]</f>
        <v>01/04/2015</v>
      </c>
      <c r="I336">
        <f>Tabel1[[#This Row],[Datum schrapping]]</f>
        <v>0</v>
      </c>
      <c r="J336" t="str">
        <f>Tabel1[[#This Row],[KBO nr]]</f>
        <v>0808419279</v>
      </c>
      <c r="K336" t="str">
        <f>Tabel1[[#This Row],[Commerciële
benaming]]</f>
        <v xml:space="preserve">BVBA De Bisschop + Geerts </v>
      </c>
      <c r="L336" t="str">
        <f>Tabel1[[#This Row],[E-Mailadres]]</f>
        <v>marc@db-g.be</v>
      </c>
    </row>
    <row r="337" spans="1:12">
      <c r="A337" t="str">
        <f>Tabel1[[#This Row],[Naam]]</f>
        <v>Geerts</v>
      </c>
      <c r="B337" t="str">
        <f>Tabel1[[#This Row],[Voornaam]]</f>
        <v>David</v>
      </c>
      <c r="C337" t="str">
        <f>Tabel1[[#This Row],[Straat]]</f>
        <v>Deken Lauwerysstraat</v>
      </c>
      <c r="D337" t="str">
        <f>Tabel1[[#This Row],[Nummer]]</f>
        <v>22</v>
      </c>
      <c r="E337">
        <f>Tabel1[[#This Row],[Busnummer]]</f>
        <v>0</v>
      </c>
      <c r="F337" t="str">
        <f>Tabel1[[#This Row],[Postcode]]</f>
        <v>2320</v>
      </c>
      <c r="G337" t="str">
        <f>Tabel1[[#This Row],[Gemeente]]</f>
        <v>Hoogstraten</v>
      </c>
      <c r="H337" t="str">
        <f>Tabel1[[#This Row],[Datum ondertekening]]</f>
        <v>28/04/2015</v>
      </c>
      <c r="I337">
        <f>Tabel1[[#This Row],[Datum schrapping]]</f>
        <v>0</v>
      </c>
      <c r="J337" t="str">
        <f>Tabel1[[#This Row],[KBO nr]]</f>
        <v>0425165054</v>
      </c>
      <c r="K337" t="str">
        <f>Tabel1[[#This Row],[Commerciële
benaming]]</f>
        <v>BVBA Topoplan</v>
      </c>
      <c r="L337" t="str">
        <f>Tabel1[[#This Row],[E-Mailadres]]</f>
        <v>info@topoplan.be</v>
      </c>
    </row>
    <row r="338" spans="1:12">
      <c r="A338" t="str">
        <f>Tabel1[[#This Row],[Naam]]</f>
        <v>Gerlo</v>
      </c>
      <c r="B338" t="str">
        <f>Tabel1[[#This Row],[Voornaam]]</f>
        <v>Marc</v>
      </c>
      <c r="C338" t="str">
        <f>Tabel1[[#This Row],[Straat]]</f>
        <v>Doorn</v>
      </c>
      <c r="D338" t="str">
        <f>Tabel1[[#This Row],[Nummer]]</f>
        <v>2</v>
      </c>
      <c r="E338">
        <f>Tabel1[[#This Row],[Busnummer]]</f>
        <v>0</v>
      </c>
      <c r="F338" t="str">
        <f>Tabel1[[#This Row],[Postcode]]</f>
        <v>9220</v>
      </c>
      <c r="G338" t="str">
        <f>Tabel1[[#This Row],[Gemeente]]</f>
        <v>Hamme</v>
      </c>
      <c r="H338" t="str">
        <f>Tabel1[[#This Row],[Datum ondertekening]]</f>
        <v>21/04/2015</v>
      </c>
      <c r="I338">
        <f>Tabel1[[#This Row],[Datum schrapping]]</f>
        <v>0</v>
      </c>
      <c r="J338" t="str">
        <f>Tabel1[[#This Row],[KBO nr]]</f>
        <v>0646526972</v>
      </c>
      <c r="K338" t="str">
        <f>Tabel1[[#This Row],[Commerciële
benaming]]</f>
        <v xml:space="preserve">Gerlo Marc </v>
      </c>
      <c r="L338" t="str">
        <f>Tabel1[[#This Row],[E-Mailadres]]</f>
        <v>marc.gerlo@skynet.be</v>
      </c>
    </row>
    <row r="339" spans="1:12">
      <c r="A339" t="str">
        <f>Tabel1[[#This Row],[Naam]]</f>
        <v>Geudens</v>
      </c>
      <c r="B339" t="str">
        <f>Tabel1[[#This Row],[Voornaam]]</f>
        <v>Philippe</v>
      </c>
      <c r="C339" t="str">
        <f>Tabel1[[#This Row],[Straat]]</f>
        <v>Lavendelweg</v>
      </c>
      <c r="D339" t="str">
        <f>Tabel1[[#This Row],[Nummer]]</f>
        <v>8</v>
      </c>
      <c r="E339">
        <f>Tabel1[[#This Row],[Busnummer]]</f>
        <v>0</v>
      </c>
      <c r="F339" t="str">
        <f>Tabel1[[#This Row],[Postcode]]</f>
        <v>2200</v>
      </c>
      <c r="G339" t="str">
        <f>Tabel1[[#This Row],[Gemeente]]</f>
        <v>Herentals</v>
      </c>
      <c r="H339" t="str">
        <f>Tabel1[[#This Row],[Datum ondertekening]]</f>
        <v>14/11/2018</v>
      </c>
      <c r="I339">
        <f>Tabel1[[#This Row],[Datum schrapping]]</f>
        <v>0</v>
      </c>
      <c r="J339" t="str">
        <f>Tabel1[[#This Row],[KBO nr]]</f>
        <v>0534393883</v>
      </c>
      <c r="K339" t="str">
        <f>Tabel1[[#This Row],[Commerciële
benaming]]</f>
        <v>Oreon Properties BVBA</v>
      </c>
      <c r="L339" t="str">
        <f>Tabel1[[#This Row],[E-Mailadres]]</f>
        <v>philippe@oreon-properties.be</v>
      </c>
    </row>
    <row r="340" spans="1:12">
      <c r="A340" t="str">
        <f>Tabel1[[#This Row],[Naam]]</f>
        <v>Geukens</v>
      </c>
      <c r="B340" t="str">
        <f>Tabel1[[#This Row],[Voornaam]]</f>
        <v>Stef</v>
      </c>
      <c r="C340" t="str">
        <f>Tabel1[[#This Row],[Straat]]</f>
        <v>Dornik</v>
      </c>
      <c r="D340" t="str">
        <f>Tabel1[[#This Row],[Nummer]]</f>
        <v>12</v>
      </c>
      <c r="E340">
        <f>Tabel1[[#This Row],[Busnummer]]</f>
        <v>0</v>
      </c>
      <c r="F340" t="str">
        <f>Tabel1[[#This Row],[Postcode]]</f>
        <v>2440</v>
      </c>
      <c r="G340" t="str">
        <f>Tabel1[[#This Row],[Gemeente]]</f>
        <v>Geel</v>
      </c>
      <c r="H340" t="str">
        <f>Tabel1[[#This Row],[Datum ondertekening]]</f>
        <v>24/04/2015</v>
      </c>
      <c r="I340">
        <f>Tabel1[[#This Row],[Datum schrapping]]</f>
        <v>0</v>
      </c>
      <c r="J340" t="str">
        <f>Tabel1[[#This Row],[KBO nr]]</f>
        <v>0536488687</v>
      </c>
      <c r="K340" t="str">
        <f>Tabel1[[#This Row],[Commerciële
benaming]]</f>
        <v xml:space="preserve">BVBA LSG </v>
      </c>
      <c r="L340" t="str">
        <f>Tabel1[[#This Row],[E-Mailadres]]</f>
        <v>stef@l-sg.be</v>
      </c>
    </row>
    <row r="341" spans="1:12">
      <c r="A341" t="str">
        <f>Tabel1[[#This Row],[Naam]]</f>
        <v>Geurts</v>
      </c>
      <c r="B341" t="str">
        <f>Tabel1[[#This Row],[Voornaam]]</f>
        <v>Christophe</v>
      </c>
      <c r="C341" t="str">
        <f>Tabel1[[#This Row],[Straat]]</f>
        <v>Dijck</v>
      </c>
      <c r="D341" t="str">
        <f>Tabel1[[#This Row],[Nummer]]</f>
        <v>21</v>
      </c>
      <c r="E341">
        <f>Tabel1[[#This Row],[Busnummer]]</f>
        <v>0</v>
      </c>
      <c r="F341" t="str">
        <f>Tabel1[[#This Row],[Postcode]]</f>
        <v>1780</v>
      </c>
      <c r="G341" t="str">
        <f>Tabel1[[#This Row],[Gemeente]]</f>
        <v>Wemmel</v>
      </c>
      <c r="H341">
        <f>Tabel1[[#This Row],[Datum ondertekening]]</f>
        <v>43187</v>
      </c>
      <c r="I341">
        <f>Tabel1[[#This Row],[Datum schrapping]]</f>
        <v>0</v>
      </c>
      <c r="J341" t="str">
        <f>Tabel1[[#This Row],[KBO nr]]</f>
        <v>0627971664</v>
      </c>
      <c r="K341" t="str">
        <f>Tabel1[[#This Row],[Commerciële
benaming]]</f>
        <v>BVBA CBI Immo Meise</v>
      </c>
      <c r="L341" t="str">
        <f>Tabel1[[#This Row],[E-Mailadres]]</f>
        <v>christophe.geurts@cbi-immo.be</v>
      </c>
    </row>
    <row r="342" spans="1:12">
      <c r="A342" t="str">
        <f>Tabel1[[#This Row],[Naam]]</f>
        <v>Gevaert</v>
      </c>
      <c r="B342" t="str">
        <f>Tabel1[[#This Row],[Voornaam]]</f>
        <v>Wim</v>
      </c>
      <c r="C342" t="str">
        <f>Tabel1[[#This Row],[Straat]]</f>
        <v xml:space="preserve">Sleepstraat </v>
      </c>
      <c r="D342" t="str">
        <f>Tabel1[[#This Row],[Nummer]]</f>
        <v>15</v>
      </c>
      <c r="E342">
        <f>Tabel1[[#This Row],[Busnummer]]</f>
        <v>0</v>
      </c>
      <c r="F342" t="str">
        <f>Tabel1[[#This Row],[Postcode]]</f>
        <v>9800</v>
      </c>
      <c r="G342" t="str">
        <f>Tabel1[[#This Row],[Gemeente]]</f>
        <v>Deinze</v>
      </c>
      <c r="H342">
        <f>Tabel1[[#This Row],[Datum ondertekening]]</f>
        <v>44151</v>
      </c>
      <c r="I342">
        <f>Tabel1[[#This Row],[Datum schrapping]]</f>
        <v>0</v>
      </c>
      <c r="J342" t="str">
        <f>Tabel1[[#This Row],[KBO nr]]</f>
        <v>0664632023</v>
      </c>
      <c r="K342" t="str">
        <f>Tabel1[[#This Row],[Commerciële
benaming]]</f>
        <v>BV Sea Estate</v>
      </c>
      <c r="L342" t="str">
        <f>Tabel1[[#This Row],[E-Mailadres]]</f>
        <v>wim.gevaert@telenet.be</v>
      </c>
    </row>
    <row r="343" spans="1:12">
      <c r="A343" t="str">
        <f>Tabel1[[#This Row],[Naam]]</f>
        <v>Gijsen</v>
      </c>
      <c r="B343" t="str">
        <f>Tabel1[[#This Row],[Voornaam]]</f>
        <v>Peter</v>
      </c>
      <c r="C343" t="str">
        <f>Tabel1[[#This Row],[Straat]]</f>
        <v>Riemsterweg</v>
      </c>
      <c r="D343" t="str">
        <f>Tabel1[[#This Row],[Nummer]]</f>
        <v>117</v>
      </c>
      <c r="E343">
        <f>Tabel1[[#This Row],[Busnummer]]</f>
        <v>0</v>
      </c>
      <c r="F343" t="str">
        <f>Tabel1[[#This Row],[Postcode]]</f>
        <v>3742</v>
      </c>
      <c r="G343" t="str">
        <f>Tabel1[[#This Row],[Gemeente]]</f>
        <v>Bilzen</v>
      </c>
      <c r="H343" t="str">
        <f>Tabel1[[#This Row],[Datum ondertekening]]</f>
        <v>08/04/2015</v>
      </c>
      <c r="I343">
        <f>Tabel1[[#This Row],[Datum schrapping]]</f>
        <v>0</v>
      </c>
      <c r="J343" t="str">
        <f>Tabel1[[#This Row],[KBO nr]]</f>
        <v>0471835417</v>
      </c>
      <c r="K343" t="str">
        <f>Tabel1[[#This Row],[Commerciële
benaming]]</f>
        <v xml:space="preserve">BVBA Geotel Studiebureau </v>
      </c>
      <c r="L343" t="str">
        <f>Tabel1[[#This Row],[E-Mailadres]]</f>
        <v>info@geotec.be</v>
      </c>
    </row>
    <row r="344" spans="1:12">
      <c r="A344" t="str">
        <f>Tabel1[[#This Row],[Naam]]</f>
        <v>Gillissen</v>
      </c>
      <c r="B344" t="str">
        <f>Tabel1[[#This Row],[Voornaam]]</f>
        <v>Guy</v>
      </c>
      <c r="C344" t="str">
        <f>Tabel1[[#This Row],[Straat]]</f>
        <v>Hazendonkstraat</v>
      </c>
      <c r="D344" t="str">
        <f>Tabel1[[#This Row],[Nummer]]</f>
        <v>10</v>
      </c>
      <c r="E344">
        <f>Tabel1[[#This Row],[Busnummer]]</f>
        <v>0</v>
      </c>
      <c r="F344" t="str">
        <f>Tabel1[[#This Row],[Postcode]]</f>
        <v>3580</v>
      </c>
      <c r="G344" t="str">
        <f>Tabel1[[#This Row],[Gemeente]]</f>
        <v>Beringen</v>
      </c>
      <c r="H344" t="str">
        <f>Tabel1[[#This Row],[Datum ondertekening]]</f>
        <v>07/12/2019</v>
      </c>
      <c r="I344">
        <f>Tabel1[[#This Row],[Datum schrapping]]</f>
        <v>0</v>
      </c>
      <c r="J344" t="str">
        <f>Tabel1[[#This Row],[KBO nr]]</f>
        <v>0773187493</v>
      </c>
      <c r="K344" t="str">
        <f>Tabel1[[#This Row],[Commerciële
benaming]]</f>
        <v>Landmeterskantoor Gillissen</v>
      </c>
      <c r="L344" t="str">
        <f>Tabel1[[#This Row],[E-Mailadres]]</f>
        <v>info@gillissen.be</v>
      </c>
    </row>
    <row r="345" spans="1:12">
      <c r="A345" t="str">
        <f>Tabel1[[#This Row],[Naam]]</f>
        <v>Glibert</v>
      </c>
      <c r="B345" t="str">
        <f>Tabel1[[#This Row],[Voornaam]]</f>
        <v>Dries</v>
      </c>
      <c r="C345" t="str">
        <f>Tabel1[[#This Row],[Straat]]</f>
        <v>Stationsstraat</v>
      </c>
      <c r="D345" t="str">
        <f>Tabel1[[#This Row],[Nummer]]</f>
        <v>30</v>
      </c>
      <c r="E345">
        <f>Tabel1[[#This Row],[Busnummer]]</f>
        <v>0</v>
      </c>
      <c r="F345" t="str">
        <f>Tabel1[[#This Row],[Postcode]]</f>
        <v>9600</v>
      </c>
      <c r="G345" t="str">
        <f>Tabel1[[#This Row],[Gemeente]]</f>
        <v>Ronse</v>
      </c>
      <c r="H345">
        <f>Tabel1[[#This Row],[Datum ondertekening]]</f>
        <v>44181</v>
      </c>
      <c r="I345">
        <f>Tabel1[[#This Row],[Datum schrapping]]</f>
        <v>0</v>
      </c>
      <c r="J345" t="str">
        <f>Tabel1[[#This Row],[KBO nr]]</f>
        <v>0662747253</v>
      </c>
      <c r="K345" t="str">
        <f>Tabel1[[#This Row],[Commerciële
benaming]]</f>
        <v>DMG Vastgoed</v>
      </c>
      <c r="L345" t="str">
        <f>Tabel1[[#This Row],[E-Mailadres]]</f>
        <v>dries@dmgvastgoed.be</v>
      </c>
    </row>
    <row r="346" spans="1:12">
      <c r="A346" t="str">
        <f>Tabel1[[#This Row],[Naam]]</f>
        <v>Glorieux</v>
      </c>
      <c r="B346" t="str">
        <f>Tabel1[[#This Row],[Voornaam]]</f>
        <v>Herman</v>
      </c>
      <c r="C346" t="str">
        <f>Tabel1[[#This Row],[Straat]]</f>
        <v xml:space="preserve">Boekelbaan </v>
      </c>
      <c r="D346" t="str">
        <f>Tabel1[[#This Row],[Nummer]]</f>
        <v>78</v>
      </c>
      <c r="E346">
        <f>Tabel1[[#This Row],[Busnummer]]</f>
        <v>0</v>
      </c>
      <c r="F346" t="str">
        <f>Tabel1[[#This Row],[Postcode]]</f>
        <v>9630</v>
      </c>
      <c r="G346" t="str">
        <f>Tabel1[[#This Row],[Gemeente]]</f>
        <v>Zwalm</v>
      </c>
      <c r="H346" t="str">
        <f>Tabel1[[#This Row],[Datum ondertekening]]</f>
        <v>07/01/2019</v>
      </c>
      <c r="I346">
        <f>Tabel1[[#This Row],[Datum schrapping]]</f>
        <v>0</v>
      </c>
      <c r="J346" t="str">
        <f>Tabel1[[#This Row],[KBO nr]]</f>
        <v>0675832256</v>
      </c>
      <c r="K346" t="str">
        <f>Tabel1[[#This Row],[Commerciële
benaming]]</f>
        <v>Gloman Consult</v>
      </c>
      <c r="L346" t="str">
        <f>Tabel1[[#This Row],[E-Mailadres]]</f>
        <v>herman.glorieux@telenet.be</v>
      </c>
    </row>
    <row r="347" spans="1:12">
      <c r="A347" t="str">
        <f>Tabel1[[#This Row],[Naam]]</f>
        <v>Goddefroy</v>
      </c>
      <c r="B347" t="str">
        <f>Tabel1[[#This Row],[Voornaam]]</f>
        <v>Dirk</v>
      </c>
      <c r="C347" t="str">
        <f>Tabel1[[#This Row],[Straat]]</f>
        <v>Silvesterdreef</v>
      </c>
      <c r="D347" t="str">
        <f>Tabel1[[#This Row],[Nummer]]</f>
        <v>7</v>
      </c>
      <c r="E347" t="str">
        <f>Tabel1[[#This Row],[Busnummer]]</f>
        <v>2</v>
      </c>
      <c r="F347" t="str">
        <f>Tabel1[[#This Row],[Postcode]]</f>
        <v>2950</v>
      </c>
      <c r="G347" t="str">
        <f>Tabel1[[#This Row],[Gemeente]]</f>
        <v>Kapellen</v>
      </c>
      <c r="H347" t="str">
        <f>Tabel1[[#This Row],[Datum ondertekening]]</f>
        <v>19/02/2018</v>
      </c>
      <c r="I347">
        <f>Tabel1[[#This Row],[Datum schrapping]]</f>
        <v>0</v>
      </c>
      <c r="J347" t="str">
        <f>Tabel1[[#This Row],[KBO nr]]</f>
        <v>0685457032</v>
      </c>
      <c r="K347" t="str">
        <f>Tabel1[[#This Row],[Commerciële
benaming]]</f>
        <v>Amicus Curiae</v>
      </c>
      <c r="L347" t="str">
        <f>Tabel1[[#This Row],[E-Mailadres]]</f>
        <v>info@amicus-curiae.be</v>
      </c>
    </row>
    <row r="348" spans="1:12">
      <c r="A348" t="str">
        <f>Tabel1[[#This Row],[Naam]]</f>
        <v>Goegebeur</v>
      </c>
      <c r="B348" t="str">
        <f>Tabel1[[#This Row],[Voornaam]]</f>
        <v>Dominique</v>
      </c>
      <c r="C348" t="str">
        <f>Tabel1[[#This Row],[Straat]]</f>
        <v>Herbakkersplein</v>
      </c>
      <c r="D348" t="str">
        <f>Tabel1[[#This Row],[Nummer]]</f>
        <v>5</v>
      </c>
      <c r="E348">
        <f>Tabel1[[#This Row],[Busnummer]]</f>
        <v>0</v>
      </c>
      <c r="F348" t="str">
        <f>Tabel1[[#This Row],[Postcode]]</f>
        <v>9900</v>
      </c>
      <c r="G348" t="str">
        <f>Tabel1[[#This Row],[Gemeente]]</f>
        <v>Eeklo</v>
      </c>
      <c r="H348" t="str">
        <f>Tabel1[[#This Row],[Datum ondertekening]]</f>
        <v>18/08/2015</v>
      </c>
      <c r="I348">
        <f>Tabel1[[#This Row],[Datum schrapping]]</f>
        <v>0</v>
      </c>
      <c r="J348" t="str">
        <f>Tabel1[[#This Row],[KBO nr]]</f>
        <v>0476123510</v>
      </c>
      <c r="K348" t="str">
        <f>Tabel1[[#This Row],[Commerciële
benaming]]</f>
        <v>Studiebureau Goegebeur-Van Den Bulcke</v>
      </c>
      <c r="L348" t="str">
        <f>Tabel1[[#This Row],[E-Mailadres]]</f>
        <v>dg@sbgoegebeur.be</v>
      </c>
    </row>
    <row r="349" spans="1:12">
      <c r="A349" t="str">
        <f>Tabel1[[#This Row],[Naam]]</f>
        <v>Goen</v>
      </c>
      <c r="B349" t="str">
        <f>Tabel1[[#This Row],[Voornaam]]</f>
        <v>Joris</v>
      </c>
      <c r="C349" t="str">
        <f>Tabel1[[#This Row],[Straat]]</f>
        <v>Maelbroekstraat</v>
      </c>
      <c r="D349" t="str">
        <f>Tabel1[[#This Row],[Nummer]]</f>
        <v>14</v>
      </c>
      <c r="E349">
        <f>Tabel1[[#This Row],[Busnummer]]</f>
        <v>0</v>
      </c>
      <c r="F349" t="str">
        <f>Tabel1[[#This Row],[Postcode]]</f>
        <v>9230</v>
      </c>
      <c r="G349" t="str">
        <f>Tabel1[[#This Row],[Gemeente]]</f>
        <v>Wetteren</v>
      </c>
      <c r="H349" t="str">
        <f>Tabel1[[#This Row],[Datum ondertekening]]</f>
        <v>26/05/2015</v>
      </c>
      <c r="I349">
        <f>Tabel1[[#This Row],[Datum schrapping]]</f>
        <v>0</v>
      </c>
      <c r="J349" t="str">
        <f>Tabel1[[#This Row],[KBO nr]]</f>
        <v>0436191281</v>
      </c>
      <c r="K349" t="str">
        <f>Tabel1[[#This Row],[Commerciële
benaming]]</f>
        <v xml:space="preserve">BVBA JBCC </v>
      </c>
      <c r="L349" t="str">
        <f>Tabel1[[#This Row],[E-Mailadres]]</f>
        <v>joris.goen@goen.be</v>
      </c>
    </row>
    <row r="350" spans="1:12">
      <c r="A350" t="str">
        <f>Tabel1[[#This Row],[Naam]]</f>
        <v>Goen</v>
      </c>
      <c r="B350" t="str">
        <f>Tabel1[[#This Row],[Voornaam]]</f>
        <v>Catherine</v>
      </c>
      <c r="C350" t="str">
        <f>Tabel1[[#This Row],[Straat]]</f>
        <v>Maelbroekstraat</v>
      </c>
      <c r="D350" t="str">
        <f>Tabel1[[#This Row],[Nummer]]</f>
        <v>14</v>
      </c>
      <c r="E350">
        <f>Tabel1[[#This Row],[Busnummer]]</f>
        <v>0</v>
      </c>
      <c r="F350" t="str">
        <f>Tabel1[[#This Row],[Postcode]]</f>
        <v>9230</v>
      </c>
      <c r="G350" t="str">
        <f>Tabel1[[#This Row],[Gemeente]]</f>
        <v>Massemen</v>
      </c>
      <c r="H350">
        <f>Tabel1[[#This Row],[Datum ondertekening]]</f>
        <v>43915</v>
      </c>
      <c r="I350">
        <f>Tabel1[[#This Row],[Datum schrapping]]</f>
        <v>0</v>
      </c>
      <c r="J350" t="str">
        <f>Tabel1[[#This Row],[KBO nr]]</f>
        <v>0436191281</v>
      </c>
      <c r="K350" t="str">
        <f>Tabel1[[#This Row],[Commerciële
benaming]]</f>
        <v>JBCC bvba</v>
      </c>
      <c r="L350" t="str">
        <f>Tabel1[[#This Row],[E-Mailadres]]</f>
        <v>catherine.goen@outlook.com</v>
      </c>
    </row>
    <row r="351" spans="1:12">
      <c r="A351" t="str">
        <f>Tabel1[[#This Row],[Naam]]</f>
        <v>Goeron</v>
      </c>
      <c r="B351" t="str">
        <f>Tabel1[[#This Row],[Voornaam]]</f>
        <v>Pieter</v>
      </c>
      <c r="C351" t="str">
        <f>Tabel1[[#This Row],[Straat]]</f>
        <v>Pater Damiaanstraat</v>
      </c>
      <c r="D351" t="str">
        <f>Tabel1[[#This Row],[Nummer]]</f>
        <v>7</v>
      </c>
      <c r="E351">
        <f>Tabel1[[#This Row],[Busnummer]]</f>
        <v>0</v>
      </c>
      <c r="F351" t="str">
        <f>Tabel1[[#This Row],[Postcode]]</f>
        <v>3120</v>
      </c>
      <c r="G351" t="str">
        <f>Tabel1[[#This Row],[Gemeente]]</f>
        <v>Tremelo</v>
      </c>
      <c r="H351" t="str">
        <f>Tabel1[[#This Row],[Datum ondertekening]]</f>
        <v>02/04/2015</v>
      </c>
      <c r="I351">
        <f>Tabel1[[#This Row],[Datum schrapping]]</f>
        <v>0</v>
      </c>
      <c r="J351" t="str">
        <f>Tabel1[[#This Row],[KBO nr]]</f>
        <v>0891725453</v>
      </c>
      <c r="K351" t="str">
        <f>Tabel1[[#This Row],[Commerciële
benaming]]</f>
        <v>BVBA Landmeting Goeron</v>
      </c>
      <c r="L351" t="str">
        <f>Tabel1[[#This Row],[E-Mailadres]]</f>
        <v>info@landmetergoeron.be</v>
      </c>
    </row>
    <row r="352" spans="1:12">
      <c r="A352" t="str">
        <f>Tabel1[[#This Row],[Naam]]</f>
        <v>Goethals</v>
      </c>
      <c r="B352" t="str">
        <f>Tabel1[[#This Row],[Voornaam]]</f>
        <v>Luc</v>
      </c>
      <c r="C352" t="str">
        <f>Tabel1[[#This Row],[Straat]]</f>
        <v>Oordegemkouter</v>
      </c>
      <c r="D352" t="str">
        <f>Tabel1[[#This Row],[Nummer]]</f>
        <v>92</v>
      </c>
      <c r="E352">
        <f>Tabel1[[#This Row],[Busnummer]]</f>
        <v>0</v>
      </c>
      <c r="F352" t="str">
        <f>Tabel1[[#This Row],[Postcode]]</f>
        <v>9340</v>
      </c>
      <c r="G352" t="str">
        <f>Tabel1[[#This Row],[Gemeente]]</f>
        <v>Oordegem</v>
      </c>
      <c r="H352" t="str">
        <f>Tabel1[[#This Row],[Datum ondertekening]]</f>
        <v>30/04/2015</v>
      </c>
      <c r="I352">
        <f>Tabel1[[#This Row],[Datum schrapping]]</f>
        <v>0</v>
      </c>
      <c r="J352" t="str">
        <f>Tabel1[[#This Row],[KBO nr]]</f>
        <v>0741040705</v>
      </c>
      <c r="K352" t="str">
        <f>Tabel1[[#This Row],[Commerciële
benaming]]</f>
        <v>Landmetersbureau Luc Goethals</v>
      </c>
      <c r="L352" t="str">
        <f>Tabel1[[#This Row],[E-Mailadres]]</f>
        <v>goethals.landmeter@telenet.be</v>
      </c>
    </row>
    <row r="353" spans="1:12">
      <c r="A353" t="str">
        <f>Tabel1[[#This Row],[Naam]]</f>
        <v>Gommeren</v>
      </c>
      <c r="B353" t="str">
        <f>Tabel1[[#This Row],[Voornaam]]</f>
        <v>Cederic</v>
      </c>
      <c r="C353" t="str">
        <f>Tabel1[[#This Row],[Straat]]</f>
        <v>Van Peltstraat</v>
      </c>
      <c r="D353" t="str">
        <f>Tabel1[[#This Row],[Nummer]]</f>
        <v>2</v>
      </c>
      <c r="E353">
        <f>Tabel1[[#This Row],[Busnummer]]</f>
        <v>0</v>
      </c>
      <c r="F353" t="str">
        <f>Tabel1[[#This Row],[Postcode]]</f>
        <v>2018</v>
      </c>
      <c r="G353" t="str">
        <f>Tabel1[[#This Row],[Gemeente]]</f>
        <v>Antwerpen</v>
      </c>
      <c r="H353">
        <f>Tabel1[[#This Row],[Datum ondertekening]]</f>
        <v>43957</v>
      </c>
      <c r="I353">
        <f>Tabel1[[#This Row],[Datum schrapping]]</f>
        <v>0</v>
      </c>
      <c r="J353" t="str">
        <f>Tabel1[[#This Row],[KBO nr]]</f>
        <v>0682871387</v>
      </c>
      <c r="K353" t="str">
        <f>Tabel1[[#This Row],[Commerciële
benaming]]</f>
        <v>Immogo</v>
      </c>
      <c r="L353" t="str">
        <f>Tabel1[[#This Row],[E-Mailadres]]</f>
        <v>info@immo-go.be</v>
      </c>
    </row>
    <row r="354" spans="1:12">
      <c r="A354" t="str">
        <f>Tabel1[[#This Row],[Naam]]</f>
        <v>Gommers</v>
      </c>
      <c r="B354" t="str">
        <f>Tabel1[[#This Row],[Voornaam]]</f>
        <v>Vincent</v>
      </c>
      <c r="C354" t="str">
        <f>Tabel1[[#This Row],[Straat]]</f>
        <v>Uitbreidingstraat</v>
      </c>
      <c r="D354" t="str">
        <f>Tabel1[[#This Row],[Nummer]]</f>
        <v>72</v>
      </c>
      <c r="E354" t="str">
        <f>Tabel1[[#This Row],[Busnummer]]</f>
        <v>2</v>
      </c>
      <c r="F354" t="str">
        <f>Tabel1[[#This Row],[Postcode]]</f>
        <v>2600</v>
      </c>
      <c r="G354" t="str">
        <f>Tabel1[[#This Row],[Gemeente]]</f>
        <v>Berchem</v>
      </c>
      <c r="H354">
        <f>Tabel1[[#This Row],[Datum ondertekening]]</f>
        <v>43942</v>
      </c>
      <c r="I354">
        <f>Tabel1[[#This Row],[Datum schrapping]]</f>
        <v>0</v>
      </c>
      <c r="J354" t="str">
        <f>Tabel1[[#This Row],[KBO nr]]</f>
        <v>0404697064</v>
      </c>
      <c r="K354" t="str">
        <f>Tabel1[[#This Row],[Commerciële
benaming]]</f>
        <v>Ceusters NV</v>
      </c>
      <c r="L354" t="str">
        <f>Tabel1[[#This Row],[E-Mailadres]]</f>
        <v>vincent.gommers@ceusters.be</v>
      </c>
    </row>
    <row r="355" spans="1:12">
      <c r="A355" t="str">
        <f>Tabel1[[#This Row],[Naam]]</f>
        <v>Goor</v>
      </c>
      <c r="B355" t="str">
        <f>Tabel1[[#This Row],[Voornaam]]</f>
        <v>Sofie</v>
      </c>
      <c r="C355" t="str">
        <f>Tabel1[[#This Row],[Straat]]</f>
        <v>Zandstraat</v>
      </c>
      <c r="D355" t="str">
        <f>Tabel1[[#This Row],[Nummer]]</f>
        <v>48</v>
      </c>
      <c r="E355">
        <f>Tabel1[[#This Row],[Busnummer]]</f>
        <v>0</v>
      </c>
      <c r="F355" t="str">
        <f>Tabel1[[#This Row],[Postcode]]</f>
        <v>3471</v>
      </c>
      <c r="G355" t="str">
        <f>Tabel1[[#This Row],[Gemeente]]</f>
        <v>Hoeleden</v>
      </c>
      <c r="H355" t="str">
        <f>Tabel1[[#This Row],[Datum ondertekening]]</f>
        <v>29/12/2017</v>
      </c>
      <c r="I355">
        <f>Tabel1[[#This Row],[Datum schrapping]]</f>
        <v>0</v>
      </c>
      <c r="J355" t="str">
        <f>Tabel1[[#This Row],[KBO nr]]</f>
        <v>0840282195</v>
      </c>
      <c r="K355" t="str">
        <f>Tabel1[[#This Row],[Commerciële
benaming]]</f>
        <v>Landmeterskantoor Frans &amp; Goor</v>
      </c>
      <c r="L355" t="str">
        <f>Tabel1[[#This Row],[E-Mailadres]]</f>
        <v>sofiegoor@telenet.be</v>
      </c>
    </row>
    <row r="356" spans="1:12">
      <c r="A356" t="str">
        <f>Tabel1[[#This Row],[Naam]]</f>
        <v>Goossens</v>
      </c>
      <c r="B356" t="str">
        <f>Tabel1[[#This Row],[Voornaam]]</f>
        <v>Kinou</v>
      </c>
      <c r="C356" t="str">
        <f>Tabel1[[#This Row],[Straat]]</f>
        <v xml:space="preserve">Stoffelsbergstraat </v>
      </c>
      <c r="D356" t="str">
        <f>Tabel1[[#This Row],[Nummer]]</f>
        <v>22</v>
      </c>
      <c r="E356">
        <f>Tabel1[[#This Row],[Busnummer]]</f>
        <v>0</v>
      </c>
      <c r="F356" t="str">
        <f>Tabel1[[#This Row],[Postcode]]</f>
        <v>3600</v>
      </c>
      <c r="G356" t="str">
        <f>Tabel1[[#This Row],[Gemeente]]</f>
        <v>Genk</v>
      </c>
      <c r="H356" t="str">
        <f>Tabel1[[#This Row],[Datum ondertekening]]</f>
        <v>06/06/2018</v>
      </c>
      <c r="I356">
        <f>Tabel1[[#This Row],[Datum schrapping]]</f>
        <v>0</v>
      </c>
      <c r="J356" t="str">
        <f>Tabel1[[#This Row],[KBO nr]]</f>
        <v>0437779905</v>
      </c>
      <c r="K356" t="str">
        <f>Tabel1[[#This Row],[Commerciële
benaming]]</f>
        <v>Bijnens Vastgoedexpertise</v>
      </c>
      <c r="L356" t="str">
        <f>Tabel1[[#This Row],[E-Mailadres]]</f>
        <v>kinou.goossens@gmail.com</v>
      </c>
    </row>
    <row r="357" spans="1:12">
      <c r="A357" t="str">
        <f>Tabel1[[#This Row],[Naam]]</f>
        <v>Goossens</v>
      </c>
      <c r="B357" t="str">
        <f>Tabel1[[#This Row],[Voornaam]]</f>
        <v>Johathan</v>
      </c>
      <c r="C357" t="str">
        <f>Tabel1[[#This Row],[Straat]]</f>
        <v>Kroonstraat</v>
      </c>
      <c r="D357" t="str">
        <f>Tabel1[[#This Row],[Nummer]]</f>
        <v>175</v>
      </c>
      <c r="E357">
        <f>Tabel1[[#This Row],[Busnummer]]</f>
        <v>0</v>
      </c>
      <c r="F357" t="str">
        <f>Tabel1[[#This Row],[Postcode]]</f>
        <v>2140</v>
      </c>
      <c r="G357" t="str">
        <f>Tabel1[[#This Row],[Gemeente]]</f>
        <v>Borgerhout</v>
      </c>
      <c r="H357">
        <f>Tabel1[[#This Row],[Datum ondertekening]]</f>
        <v>44313</v>
      </c>
      <c r="I357">
        <f>Tabel1[[#This Row],[Datum schrapping]]</f>
        <v>0</v>
      </c>
      <c r="J357" t="str">
        <f>Tabel1[[#This Row],[KBO nr]]</f>
        <v>0744410959</v>
      </c>
      <c r="K357" t="str">
        <f>Tabel1[[#This Row],[Commerciële
benaming]]</f>
        <v>J &amp; G Consult</v>
      </c>
      <c r="L357" t="str">
        <f>Tabel1[[#This Row],[E-Mailadres]]</f>
        <v>jonathangoossens@outlook.com</v>
      </c>
    </row>
    <row r="358" spans="1:12">
      <c r="A358" t="str">
        <f>Tabel1[[#This Row],[Naam]]</f>
        <v>Goris</v>
      </c>
      <c r="B358" t="str">
        <f>Tabel1[[#This Row],[Voornaam]]</f>
        <v>André</v>
      </c>
      <c r="C358" t="str">
        <f>Tabel1[[#This Row],[Straat]]</f>
        <v>Geldenhorsten</v>
      </c>
      <c r="D358" t="str">
        <f>Tabel1[[#This Row],[Nummer]]</f>
        <v>53</v>
      </c>
      <c r="E358">
        <f>Tabel1[[#This Row],[Busnummer]]</f>
        <v>0</v>
      </c>
      <c r="F358" t="str">
        <f>Tabel1[[#This Row],[Postcode]]</f>
        <v>3920</v>
      </c>
      <c r="G358" t="str">
        <f>Tabel1[[#This Row],[Gemeente]]</f>
        <v>Lommel</v>
      </c>
      <c r="H358" t="str">
        <f>Tabel1[[#This Row],[Datum ondertekening]]</f>
        <v>04/10/2016</v>
      </c>
      <c r="I358">
        <f>Tabel1[[#This Row],[Datum schrapping]]</f>
        <v>0</v>
      </c>
      <c r="J358" t="str">
        <f>Tabel1[[#This Row],[KBO nr]]</f>
        <v>0446112797</v>
      </c>
      <c r="K358" t="str">
        <f>Tabel1[[#This Row],[Commerciële
benaming]]</f>
        <v>BVBA Landmeterskantoor  Goris</v>
      </c>
      <c r="L358" t="str">
        <f>Tabel1[[#This Row],[E-Mailadres]]</f>
        <v>goris.andre@skynet.be</v>
      </c>
    </row>
    <row r="359" spans="1:12">
      <c r="A359" t="str">
        <f>Tabel1[[#This Row],[Naam]]</f>
        <v>Gosseye</v>
      </c>
      <c r="B359" t="str">
        <f>Tabel1[[#This Row],[Voornaam]]</f>
        <v>Jo</v>
      </c>
      <c r="C359" t="str">
        <f>Tabel1[[#This Row],[Straat]]</f>
        <v xml:space="preserve">Brusselsestraat </v>
      </c>
      <c r="D359" t="str">
        <f>Tabel1[[#This Row],[Nummer]]</f>
        <v>43</v>
      </c>
      <c r="E359">
        <f>Tabel1[[#This Row],[Busnummer]]</f>
        <v>0</v>
      </c>
      <c r="F359" t="str">
        <f>Tabel1[[#This Row],[Postcode]]</f>
        <v xml:space="preserve">9660 </v>
      </c>
      <c r="G359" t="str">
        <f>Tabel1[[#This Row],[Gemeente]]</f>
        <v>Brakel</v>
      </c>
      <c r="H359" t="str">
        <f>Tabel1[[#This Row],[Datum ondertekening]]</f>
        <v>31/01/2018</v>
      </c>
      <c r="I359">
        <f>Tabel1[[#This Row],[Datum schrapping]]</f>
        <v>0</v>
      </c>
      <c r="J359" t="str">
        <f>Tabel1[[#This Row],[KBO nr]]</f>
        <v>0896439059</v>
      </c>
      <c r="K359" t="str">
        <f>Tabel1[[#This Row],[Commerciële
benaming]]</f>
        <v>BVBA  Landmeter-expert Jo Gosseye</v>
      </c>
      <c r="L359" t="str">
        <f>Tabel1[[#This Row],[E-Mailadres]]</f>
        <v>info@landmeter-gosseye.be</v>
      </c>
    </row>
    <row r="360" spans="1:12">
      <c r="A360" t="str">
        <f>Tabel1[[#This Row],[Naam]]</f>
        <v>Gotemans</v>
      </c>
      <c r="B360" t="str">
        <f>Tabel1[[#This Row],[Voornaam]]</f>
        <v>André</v>
      </c>
      <c r="C360" t="str">
        <f>Tabel1[[#This Row],[Straat]]</f>
        <v>Kapelstraat</v>
      </c>
      <c r="D360" t="str">
        <f>Tabel1[[#This Row],[Nummer]]</f>
        <v>26</v>
      </c>
      <c r="E360">
        <f>Tabel1[[#This Row],[Busnummer]]</f>
        <v>0</v>
      </c>
      <c r="F360" t="str">
        <f>Tabel1[[#This Row],[Postcode]]</f>
        <v>2910</v>
      </c>
      <c r="G360" t="str">
        <f>Tabel1[[#This Row],[Gemeente]]</f>
        <v>Essen</v>
      </c>
      <c r="H360" t="str">
        <f>Tabel1[[#This Row],[Datum ondertekening]]</f>
        <v>21/12/2015</v>
      </c>
      <c r="I360">
        <f>Tabel1[[#This Row],[Datum schrapping]]</f>
        <v>0</v>
      </c>
      <c r="J360" t="str">
        <f>Tabel1[[#This Row],[KBO nr]]</f>
        <v>0627338392</v>
      </c>
      <c r="K360" t="str">
        <f>Tabel1[[#This Row],[Commerciële
benaming]]</f>
        <v>Gotemans Andre Beëdigd landmeter-expert</v>
      </c>
      <c r="L360" t="str">
        <f>Tabel1[[#This Row],[E-Mailadres]]</f>
        <v>andre@gotemans.be</v>
      </c>
    </row>
    <row r="361" spans="1:12">
      <c r="A361" t="str">
        <f>Tabel1[[#This Row],[Naam]]</f>
        <v>Gotemans</v>
      </c>
      <c r="B361" t="str">
        <f>Tabel1[[#This Row],[Voornaam]]</f>
        <v>Filip</v>
      </c>
      <c r="C361" t="str">
        <f>Tabel1[[#This Row],[Straat]]</f>
        <v>Kapelstraat</v>
      </c>
      <c r="D361" t="str">
        <f>Tabel1[[#This Row],[Nummer]]</f>
        <v>26</v>
      </c>
      <c r="E361">
        <f>Tabel1[[#This Row],[Busnummer]]</f>
        <v>0</v>
      </c>
      <c r="F361" t="str">
        <f>Tabel1[[#This Row],[Postcode]]</f>
        <v>2910</v>
      </c>
      <c r="G361" t="str">
        <f>Tabel1[[#This Row],[Gemeente]]</f>
        <v>Essen</v>
      </c>
      <c r="H361" t="str">
        <f>Tabel1[[#This Row],[Datum ondertekening]]</f>
        <v>21/12/2015</v>
      </c>
      <c r="I361">
        <f>Tabel1[[#This Row],[Datum schrapping]]</f>
        <v>0</v>
      </c>
      <c r="J361" t="str">
        <f>Tabel1[[#This Row],[KBO nr]]</f>
        <v>0627338392</v>
      </c>
      <c r="K361" t="str">
        <f>Tabel1[[#This Row],[Commerciële
benaming]]</f>
        <v>Gotemans Andre Beëdigd landmeter-expert</v>
      </c>
      <c r="L361" t="str">
        <f>Tabel1[[#This Row],[E-Mailadres]]</f>
        <v>gotemansfilip@hotmail.com</v>
      </c>
    </row>
    <row r="362" spans="1:12">
      <c r="A362" t="str">
        <f>Tabel1[[#This Row],[Naam]]</f>
        <v>Grabowski</v>
      </c>
      <c r="B362" t="str">
        <f>Tabel1[[#This Row],[Voornaam]]</f>
        <v>Dylan</v>
      </c>
      <c r="C362" t="str">
        <f>Tabel1[[#This Row],[Straat]]</f>
        <v>Ieperstraat</v>
      </c>
      <c r="D362" t="str">
        <f>Tabel1[[#This Row],[Nummer]]</f>
        <v>8</v>
      </c>
      <c r="E362">
        <f>Tabel1[[#This Row],[Busnummer]]</f>
        <v>0</v>
      </c>
      <c r="F362" t="str">
        <f>Tabel1[[#This Row],[Postcode]]</f>
        <v>8957</v>
      </c>
      <c r="G362" t="str">
        <f>Tabel1[[#This Row],[Gemeente]]</f>
        <v>Mesen</v>
      </c>
      <c r="H362">
        <f>Tabel1[[#This Row],[Datum ondertekening]]</f>
        <v>43285</v>
      </c>
      <c r="I362">
        <f>Tabel1[[#This Row],[Datum schrapping]]</f>
        <v>0</v>
      </c>
      <c r="J362" t="str">
        <f>Tabel1[[#This Row],[KBO nr]]</f>
        <v>0663632527</v>
      </c>
      <c r="K362" t="str">
        <f>Tabel1[[#This Row],[Commerciële
benaming]]</f>
        <v>Dylan Grabowski</v>
      </c>
      <c r="L362" t="str">
        <f>Tabel1[[#This Row],[E-Mailadres]]</f>
        <v>dylan@schatmijnhuis.be</v>
      </c>
    </row>
    <row r="363" spans="1:12">
      <c r="A363" t="str">
        <f>Tabel1[[#This Row],[Naam]]</f>
        <v>Grielen</v>
      </c>
      <c r="B363" t="str">
        <f>Tabel1[[#This Row],[Voornaam]]</f>
        <v>Fille</v>
      </c>
      <c r="C363" t="str">
        <f>Tabel1[[#This Row],[Straat]]</f>
        <v>Vliegplein</v>
      </c>
      <c r="D363" t="str">
        <f>Tabel1[[#This Row],[Nummer]]</f>
        <v>81</v>
      </c>
      <c r="E363">
        <f>Tabel1[[#This Row],[Busnummer]]</f>
        <v>0</v>
      </c>
      <c r="F363" t="str">
        <f>Tabel1[[#This Row],[Postcode]]</f>
        <v>2270</v>
      </c>
      <c r="G363" t="str">
        <f>Tabel1[[#This Row],[Gemeente]]</f>
        <v>Herenthout</v>
      </c>
      <c r="H363">
        <f>Tabel1[[#This Row],[Datum ondertekening]]</f>
        <v>44232</v>
      </c>
      <c r="I363">
        <f>Tabel1[[#This Row],[Datum schrapping]]</f>
        <v>0</v>
      </c>
      <c r="J363" t="str">
        <f>Tabel1[[#This Row],[KBO nr]]</f>
        <v>0759764079</v>
      </c>
      <c r="K363" t="str">
        <f>Tabel1[[#This Row],[Commerciële
benaming]]</f>
        <v>landmeter-expert Fille Grielen</v>
      </c>
      <c r="L363" t="str">
        <f>Tabel1[[#This Row],[E-Mailadres]]</f>
        <v>f.grielen@outlook.com</v>
      </c>
    </row>
    <row r="364" spans="1:12">
      <c r="A364" t="str">
        <f>Tabel1[[#This Row],[Naam]]</f>
        <v>Guilini</v>
      </c>
      <c r="B364" t="str">
        <f>Tabel1[[#This Row],[Voornaam]]</f>
        <v>Colette</v>
      </c>
      <c r="C364" t="str">
        <f>Tabel1[[#This Row],[Straat]]</f>
        <v>Gr. De Smet de Naeyerlaan</v>
      </c>
      <c r="D364" t="str">
        <f>Tabel1[[#This Row],[Nummer]]</f>
        <v>85</v>
      </c>
      <c r="E364">
        <f>Tabel1[[#This Row],[Busnummer]]</f>
        <v>0</v>
      </c>
      <c r="F364" t="str">
        <f>Tabel1[[#This Row],[Postcode]]</f>
        <v>8500</v>
      </c>
      <c r="G364" t="str">
        <f>Tabel1[[#This Row],[Gemeente]]</f>
        <v>Kortrijk</v>
      </c>
      <c r="H364" t="str">
        <f>Tabel1[[#This Row],[Datum ondertekening]]</f>
        <v>07/05/2015</v>
      </c>
      <c r="I364">
        <f>Tabel1[[#This Row],[Datum schrapping]]</f>
        <v>0</v>
      </c>
      <c r="J364" t="str">
        <f>Tabel1[[#This Row],[KBO nr]]</f>
        <v>0525345268</v>
      </c>
      <c r="K364" t="str">
        <f>Tabel1[[#This Row],[Commerciële
benaming]]</f>
        <v>Landmeterskantoor Colette Guilini</v>
      </c>
      <c r="L364" t="str">
        <f>Tabel1[[#This Row],[E-Mailadres]]</f>
        <v>colette.guilini@skynet.be</v>
      </c>
    </row>
    <row r="365" spans="1:12">
      <c r="A365" t="str">
        <f>Tabel1[[#This Row],[Naam]]</f>
        <v>Gunst</v>
      </c>
      <c r="B365" t="str">
        <f>Tabel1[[#This Row],[Voornaam]]</f>
        <v>Carol</v>
      </c>
      <c r="C365" t="str">
        <f>Tabel1[[#This Row],[Straat]]</f>
        <v>Veurnestraat</v>
      </c>
      <c r="D365" t="str">
        <f>Tabel1[[#This Row],[Nummer]]</f>
        <v>22 A</v>
      </c>
      <c r="E365">
        <f>Tabel1[[#This Row],[Busnummer]]</f>
        <v>0</v>
      </c>
      <c r="F365" t="str">
        <f>Tabel1[[#This Row],[Postcode]]</f>
        <v>8670</v>
      </c>
      <c r="G365" t="str">
        <f>Tabel1[[#This Row],[Gemeente]]</f>
        <v>Koksijde</v>
      </c>
      <c r="H365" t="str">
        <f>Tabel1[[#This Row],[Datum ondertekening]]</f>
        <v>02/04/2015</v>
      </c>
      <c r="I365">
        <f>Tabel1[[#This Row],[Datum schrapping]]</f>
        <v>0</v>
      </c>
      <c r="J365" t="str">
        <f>Tabel1[[#This Row],[KBO nr]]</f>
        <v>0809429861</v>
      </c>
      <c r="K365" t="str">
        <f>Tabel1[[#This Row],[Commerciële
benaming]]</f>
        <v xml:space="preserve">GLV Sotex </v>
      </c>
      <c r="L365" t="str">
        <f>Tabel1[[#This Row],[E-Mailadres]]</f>
        <v>carol@landmetersburo.be</v>
      </c>
    </row>
    <row r="366" spans="1:12">
      <c r="A366" t="str">
        <f>Tabel1[[#This Row],[Naam]]</f>
        <v>Gysemans</v>
      </c>
      <c r="B366" t="str">
        <f>Tabel1[[#This Row],[Voornaam]]</f>
        <v>Kristel</v>
      </c>
      <c r="C366" t="str">
        <f>Tabel1[[#This Row],[Straat]]</f>
        <v xml:space="preserve">Koningsplein </v>
      </c>
      <c r="D366" t="str">
        <f>Tabel1[[#This Row],[Nummer]]</f>
        <v>20</v>
      </c>
      <c r="E366">
        <f>Tabel1[[#This Row],[Busnummer]]</f>
        <v>0</v>
      </c>
      <c r="F366" t="str">
        <f>Tabel1[[#This Row],[Postcode]]</f>
        <v>2500</v>
      </c>
      <c r="G366" t="str">
        <f>Tabel1[[#This Row],[Gemeente]]</f>
        <v>Lier</v>
      </c>
      <c r="H366">
        <f>Tabel1[[#This Row],[Datum ondertekening]]</f>
        <v>43252</v>
      </c>
      <c r="I366">
        <f>Tabel1[[#This Row],[Datum schrapping]]</f>
        <v>0</v>
      </c>
      <c r="J366" t="str">
        <f>Tabel1[[#This Row],[KBO nr]]</f>
        <v>0702674037</v>
      </c>
      <c r="K366" t="str">
        <f>Tabel1[[#This Row],[Commerciële
benaming]]</f>
        <v>Vastgoed Gysemans</v>
      </c>
      <c r="L366" t="str">
        <f>Tabel1[[#This Row],[E-Mailadres]]</f>
        <v>info@vastgoedgysemans.be</v>
      </c>
    </row>
    <row r="367" spans="1:12">
      <c r="A367" t="str">
        <f>Tabel1[[#This Row],[Naam]]</f>
        <v>Haeverans</v>
      </c>
      <c r="B367" t="str">
        <f>Tabel1[[#This Row],[Voornaam]]</f>
        <v>Jef</v>
      </c>
      <c r="C367" t="str">
        <f>Tabel1[[#This Row],[Straat]]</f>
        <v>Beeldekenslaan</v>
      </c>
      <c r="D367" t="str">
        <f>Tabel1[[#This Row],[Nummer]]</f>
        <v>14</v>
      </c>
      <c r="E367">
        <f>Tabel1[[#This Row],[Busnummer]]</f>
        <v>0</v>
      </c>
      <c r="F367" t="str">
        <f>Tabel1[[#This Row],[Postcode]]</f>
        <v>2400</v>
      </c>
      <c r="G367" t="str">
        <f>Tabel1[[#This Row],[Gemeente]]</f>
        <v>Mol</v>
      </c>
      <c r="H367" t="str">
        <f>Tabel1[[#This Row],[Datum ondertekening]]</f>
        <v>17/07/2015</v>
      </c>
      <c r="I367">
        <f>Tabel1[[#This Row],[Datum schrapping]]</f>
        <v>0</v>
      </c>
      <c r="J367" t="str">
        <f>Tabel1[[#This Row],[KBO nr]]</f>
        <v>0460890451</v>
      </c>
      <c r="K367" t="str">
        <f>Tabel1[[#This Row],[Commerciële
benaming]]</f>
        <v>BVBA Jef Haevermans</v>
      </c>
      <c r="L367" t="str">
        <f>Tabel1[[#This Row],[E-Mailadres]]</f>
        <v>jef.haeverans@scarlet.be</v>
      </c>
    </row>
    <row r="368" spans="1:12">
      <c r="A368" t="str">
        <f>Tabel1[[#This Row],[Naam]]</f>
        <v>Hanson</v>
      </c>
      <c r="B368" t="str">
        <f>Tabel1[[#This Row],[Voornaam]]</f>
        <v>Dirk</v>
      </c>
      <c r="C368" t="str">
        <f>Tabel1[[#This Row],[Straat]]</f>
        <v>Leemput</v>
      </c>
      <c r="D368" t="str">
        <f>Tabel1[[#This Row],[Nummer]]</f>
        <v>13</v>
      </c>
      <c r="E368">
        <f>Tabel1[[#This Row],[Busnummer]]</f>
        <v>0</v>
      </c>
      <c r="F368" t="str">
        <f>Tabel1[[#This Row],[Postcode]]</f>
        <v>9800</v>
      </c>
      <c r="G368" t="str">
        <f>Tabel1[[#This Row],[Gemeente]]</f>
        <v>Deinze</v>
      </c>
      <c r="H368" t="str">
        <f>Tabel1[[#This Row],[Datum ondertekening]]</f>
        <v>03/01/2018</v>
      </c>
      <c r="I368">
        <f>Tabel1[[#This Row],[Datum schrapping]]</f>
        <v>0</v>
      </c>
      <c r="J368" t="str">
        <f>Tabel1[[#This Row],[KBO nr]]</f>
        <v>0759897406</v>
      </c>
      <c r="K368" t="str">
        <f>Tabel1[[#This Row],[Commerciële
benaming]]</f>
        <v>Real Estimate BV</v>
      </c>
      <c r="L368" t="str">
        <f>Tabel1[[#This Row],[E-Mailadres]]</f>
        <v>dirk.hanson@realestimate.be</v>
      </c>
    </row>
    <row r="369" spans="1:12">
      <c r="A369" t="str">
        <f>Tabel1[[#This Row],[Naam]]</f>
        <v>Hanssens</v>
      </c>
      <c r="B369" t="str">
        <f>Tabel1[[#This Row],[Voornaam]]</f>
        <v>Virginie</v>
      </c>
      <c r="C369" t="str">
        <f>Tabel1[[#This Row],[Straat]]</f>
        <v>Langestraat</v>
      </c>
      <c r="D369" t="str">
        <f>Tabel1[[#This Row],[Nummer]]</f>
        <v>66</v>
      </c>
      <c r="E369" t="str">
        <f>Tabel1[[#This Row],[Busnummer]]</f>
        <v>D</v>
      </c>
      <c r="F369" t="str">
        <f>Tabel1[[#This Row],[Postcode]]</f>
        <v>3202</v>
      </c>
      <c r="G369" t="str">
        <f>Tabel1[[#This Row],[Gemeente]]</f>
        <v>Aarschot</v>
      </c>
      <c r="H369">
        <f>Tabel1[[#This Row],[Datum ondertekening]]</f>
        <v>44299</v>
      </c>
      <c r="I369">
        <f>Tabel1[[#This Row],[Datum schrapping]]</f>
        <v>0</v>
      </c>
      <c r="J369" t="str">
        <f>Tabel1[[#This Row],[KBO nr]]</f>
        <v>0742709501</v>
      </c>
      <c r="K369" t="str">
        <f>Tabel1[[#This Row],[Commerciële
benaming]]</f>
        <v>Hanssens Virginie</v>
      </c>
      <c r="L369" t="str">
        <f>Tabel1[[#This Row],[E-Mailadres]]</f>
        <v>info@bloomingrealestate.com</v>
      </c>
    </row>
    <row r="370" spans="1:12">
      <c r="A370" t="str">
        <f>Tabel1[[#This Row],[Naam]]</f>
        <v>Hautekiet</v>
      </c>
      <c r="B370" t="str">
        <f>Tabel1[[#This Row],[Voornaam]]</f>
        <v>Pol</v>
      </c>
      <c r="C370" t="str">
        <f>Tabel1[[#This Row],[Straat]]</f>
        <v>Stampkotstraat</v>
      </c>
      <c r="D370" t="str">
        <f>Tabel1[[#This Row],[Nummer]]</f>
        <v>3</v>
      </c>
      <c r="E370">
        <f>Tabel1[[#This Row],[Busnummer]]</f>
        <v>0</v>
      </c>
      <c r="F370" t="str">
        <f>Tabel1[[#This Row],[Postcode]]</f>
        <v>8580</v>
      </c>
      <c r="G370" t="str">
        <f>Tabel1[[#This Row],[Gemeente]]</f>
        <v>Avelgem</v>
      </c>
      <c r="H370" t="str">
        <f>Tabel1[[#This Row],[Datum ondertekening]]</f>
        <v>30/03/2015</v>
      </c>
      <c r="I370">
        <f>Tabel1[[#This Row],[Datum schrapping]]</f>
        <v>0</v>
      </c>
      <c r="J370" t="str">
        <f>Tabel1[[#This Row],[KBO nr]]</f>
        <v>0877988075</v>
      </c>
      <c r="K370" t="str">
        <f>Tabel1[[#This Row],[Commerciële
benaming]]</f>
        <v xml:space="preserve">BVBA Landmeter Pol Hautekiet </v>
      </c>
      <c r="L370" t="str">
        <f>Tabel1[[#This Row],[E-Mailadres]]</f>
        <v>polhautekiet@hotmail.com</v>
      </c>
    </row>
    <row r="371" spans="1:12">
      <c r="A371" t="str">
        <f>Tabel1[[#This Row],[Naam]]</f>
        <v xml:space="preserve">Hauwaerts </v>
      </c>
      <c r="B371" t="str">
        <f>Tabel1[[#This Row],[Voornaam]]</f>
        <v>Dieter</v>
      </c>
      <c r="C371" t="str">
        <f>Tabel1[[#This Row],[Straat]]</f>
        <v xml:space="preserve">Jules Platteborzelaan </v>
      </c>
      <c r="D371" t="str">
        <f>Tabel1[[#This Row],[Nummer]]</f>
        <v>17</v>
      </c>
      <c r="E371">
        <f>Tabel1[[#This Row],[Busnummer]]</f>
        <v>0</v>
      </c>
      <c r="F371" t="str">
        <f>Tabel1[[#This Row],[Postcode]]</f>
        <v>1933</v>
      </c>
      <c r="G371" t="str">
        <f>Tabel1[[#This Row],[Gemeente]]</f>
        <v>Sterrebeek</v>
      </c>
      <c r="H371">
        <f>Tabel1[[#This Row],[Datum ondertekening]]</f>
        <v>43229</v>
      </c>
      <c r="I371">
        <f>Tabel1[[#This Row],[Datum schrapping]]</f>
        <v>0</v>
      </c>
      <c r="J371" t="str">
        <f>Tabel1[[#This Row],[KBO nr]]</f>
        <v>0544894134</v>
      </c>
      <c r="K371" t="str">
        <f>Tabel1[[#This Row],[Commerciële
benaming]]</f>
        <v>BVBA Bavex</v>
      </c>
      <c r="L371" t="str">
        <f>Tabel1[[#This Row],[E-Mailadres]]</f>
        <v>info@bavex.be</v>
      </c>
    </row>
    <row r="372" spans="1:12">
      <c r="A372" t="str">
        <f>Tabel1[[#This Row],[Naam]]</f>
        <v>Hegmans</v>
      </c>
      <c r="B372" t="str">
        <f>Tabel1[[#This Row],[Voornaam]]</f>
        <v>Nicky</v>
      </c>
      <c r="C372" t="str">
        <f>Tabel1[[#This Row],[Straat]]</f>
        <v>Biesemstraat</v>
      </c>
      <c r="D372" t="str">
        <f>Tabel1[[#This Row],[Nummer]]</f>
        <v>5</v>
      </c>
      <c r="E372" t="str">
        <f>Tabel1[[#This Row],[Busnummer]]</f>
        <v>A</v>
      </c>
      <c r="F372" t="str">
        <f>Tabel1[[#This Row],[Postcode]]</f>
        <v>3545</v>
      </c>
      <c r="G372" t="str">
        <f>Tabel1[[#This Row],[Gemeente]]</f>
        <v>Geetbets</v>
      </c>
      <c r="H372">
        <f>Tabel1[[#This Row],[Datum ondertekening]]</f>
        <v>43364</v>
      </c>
      <c r="I372">
        <f>Tabel1[[#This Row],[Datum schrapping]]</f>
        <v>0</v>
      </c>
      <c r="J372" t="str">
        <f>Tabel1[[#This Row],[KBO nr]]</f>
        <v>0702776777</v>
      </c>
      <c r="K372" t="str">
        <f>Tabel1[[#This Row],[Commerciële
benaming]]</f>
        <v>Vastex</v>
      </c>
      <c r="L372" t="str">
        <f>Tabel1[[#This Row],[E-Mailadres]]</f>
        <v>info@vastex.be</v>
      </c>
    </row>
    <row r="373" spans="1:12">
      <c r="A373" t="str">
        <f>Tabel1[[#This Row],[Naam]]</f>
        <v>Heirbaut</v>
      </c>
      <c r="B373" t="str">
        <f>Tabel1[[#This Row],[Voornaam]]</f>
        <v>Philip</v>
      </c>
      <c r="C373" t="str">
        <f>Tabel1[[#This Row],[Straat]]</f>
        <v>Maaltemeers</v>
      </c>
      <c r="D373" t="str">
        <f>Tabel1[[#This Row],[Nummer]]</f>
        <v>73</v>
      </c>
      <c r="E373">
        <f>Tabel1[[#This Row],[Busnummer]]</f>
        <v>0</v>
      </c>
      <c r="F373" t="str">
        <f>Tabel1[[#This Row],[Postcode]]</f>
        <v>9051</v>
      </c>
      <c r="G373" t="str">
        <f>Tabel1[[#This Row],[Gemeente]]</f>
        <v>Sint-Denijs-Westrem</v>
      </c>
      <c r="H373">
        <f>Tabel1[[#This Row],[Datum ondertekening]]</f>
        <v>44092</v>
      </c>
      <c r="I373">
        <f>Tabel1[[#This Row],[Datum schrapping]]</f>
        <v>0</v>
      </c>
      <c r="J373" t="str">
        <f>Tabel1[[#This Row],[KBO nr]]</f>
        <v>0556989044</v>
      </c>
      <c r="K373" t="str">
        <f>Tabel1[[#This Row],[Commerciële
benaming]]</f>
        <v xml:space="preserve">Heirbaut Vastgoed </v>
      </c>
      <c r="L373" t="str">
        <f>Tabel1[[#This Row],[E-Mailadres]]</f>
        <v>philip@ocvastgoed.be</v>
      </c>
    </row>
    <row r="374" spans="1:12">
      <c r="A374" t="str">
        <f>Tabel1[[#This Row],[Naam]]</f>
        <v>Hellebaut</v>
      </c>
      <c r="B374" t="str">
        <f>Tabel1[[#This Row],[Voornaam]]</f>
        <v>Benjamin</v>
      </c>
      <c r="C374" t="str">
        <f>Tabel1[[#This Row],[Straat]]</f>
        <v>Houtemstraat</v>
      </c>
      <c r="D374" t="str">
        <f>Tabel1[[#This Row],[Nummer]]</f>
        <v>2 D</v>
      </c>
      <c r="E374">
        <f>Tabel1[[#This Row],[Busnummer]]</f>
        <v>0</v>
      </c>
      <c r="F374" t="str">
        <f>Tabel1[[#This Row],[Postcode]]</f>
        <v>9860</v>
      </c>
      <c r="G374" t="str">
        <f>Tabel1[[#This Row],[Gemeente]]</f>
        <v>Oosterzele</v>
      </c>
      <c r="H374" t="str">
        <f>Tabel1[[#This Row],[Datum ondertekening]]</f>
        <v>06/05/2015</v>
      </c>
      <c r="I374">
        <f>Tabel1[[#This Row],[Datum schrapping]]</f>
        <v>0</v>
      </c>
      <c r="J374" t="str">
        <f>Tabel1[[#This Row],[KBO nr]]</f>
        <v>0501969951</v>
      </c>
      <c r="K374" t="str">
        <f>Tabel1[[#This Row],[Commerciële
benaming]]</f>
        <v xml:space="preserve">BVBA Metae </v>
      </c>
      <c r="L374" t="str">
        <f>Tabel1[[#This Row],[E-Mailadres]]</f>
        <v xml:space="preserve">benjamin@metae.be </v>
      </c>
    </row>
    <row r="375" spans="1:12">
      <c r="A375" t="str">
        <f>Tabel1[[#This Row],[Naam]]</f>
        <v>Hennau</v>
      </c>
      <c r="B375" t="str">
        <f>Tabel1[[#This Row],[Voornaam]]</f>
        <v>Marc</v>
      </c>
      <c r="C375" t="str">
        <f>Tabel1[[#This Row],[Straat]]</f>
        <v>Mechelsesteenweg</v>
      </c>
      <c r="D375" t="str">
        <f>Tabel1[[#This Row],[Nummer]]</f>
        <v>315 F</v>
      </c>
      <c r="E375">
        <f>Tabel1[[#This Row],[Busnummer]]</f>
        <v>0</v>
      </c>
      <c r="F375" t="str">
        <f>Tabel1[[#This Row],[Postcode]]</f>
        <v>2550</v>
      </c>
      <c r="G375" t="str">
        <f>Tabel1[[#This Row],[Gemeente]]</f>
        <v>Kontich</v>
      </c>
      <c r="H375" t="str">
        <f>Tabel1[[#This Row],[Datum ondertekening]]</f>
        <v>08/02/2018</v>
      </c>
      <c r="I375">
        <f>Tabel1[[#This Row],[Datum schrapping]]</f>
        <v>0</v>
      </c>
      <c r="J375" t="str">
        <f>Tabel1[[#This Row],[KBO nr]]</f>
        <v>0890314203</v>
      </c>
      <c r="K375" t="str">
        <f>Tabel1[[#This Row],[Commerciële
benaming]]</f>
        <v>BVBA Ibens Landmeters</v>
      </c>
      <c r="L375" t="str">
        <f>Tabel1[[#This Row],[E-Mailadres]]</f>
        <v>marc.hennau@landmeters.net</v>
      </c>
    </row>
    <row r="376" spans="1:12">
      <c r="A376" t="str">
        <f>Tabel1[[#This Row],[Naam]]</f>
        <v>Henneco</v>
      </c>
      <c r="B376" t="str">
        <f>Tabel1[[#This Row],[Voornaam]]</f>
        <v>Luc</v>
      </c>
      <c r="C376" t="str">
        <f>Tabel1[[#This Row],[Straat]]</f>
        <v>Weidepenningstraat</v>
      </c>
      <c r="D376" t="str">
        <f>Tabel1[[#This Row],[Nummer]]</f>
        <v>26</v>
      </c>
      <c r="E376">
        <f>Tabel1[[#This Row],[Busnummer]]</f>
        <v>0</v>
      </c>
      <c r="F376" t="str">
        <f>Tabel1[[#This Row],[Postcode]]</f>
        <v>8340</v>
      </c>
      <c r="G376" t="str">
        <f>Tabel1[[#This Row],[Gemeente]]</f>
        <v>Sijsele</v>
      </c>
      <c r="H376" t="str">
        <f>Tabel1[[#This Row],[Datum ondertekening]]</f>
        <v>09/04/2015</v>
      </c>
      <c r="I376">
        <f>Tabel1[[#This Row],[Datum schrapping]]</f>
        <v>0</v>
      </c>
      <c r="J376" t="str">
        <f>Tabel1[[#This Row],[KBO nr]]</f>
        <v>0519786871</v>
      </c>
      <c r="K376" t="str">
        <f>Tabel1[[#This Row],[Commerciële
benaming]]</f>
        <v xml:space="preserve">Henneco Luc </v>
      </c>
      <c r="L376" t="str">
        <f>Tabel1[[#This Row],[E-Mailadres]]</f>
        <v>luc.henneco@scarlet.be</v>
      </c>
    </row>
    <row r="377" spans="1:12">
      <c r="A377" t="str">
        <f>Tabel1[[#This Row],[Naam]]</f>
        <v>Herckens</v>
      </c>
      <c r="B377" t="str">
        <f>Tabel1[[#This Row],[Voornaam]]</f>
        <v>Jorre</v>
      </c>
      <c r="C377" t="str">
        <f>Tabel1[[#This Row],[Straat]]</f>
        <v>Sint-Jorislaan</v>
      </c>
      <c r="D377" t="str">
        <f>Tabel1[[#This Row],[Nummer]]</f>
        <v>139</v>
      </c>
      <c r="E377">
        <f>Tabel1[[#This Row],[Busnummer]]</f>
        <v>0</v>
      </c>
      <c r="F377" t="str">
        <f>Tabel1[[#This Row],[Postcode]]</f>
        <v>3540</v>
      </c>
      <c r="G377" t="str">
        <f>Tabel1[[#This Row],[Gemeente]]</f>
        <v>Herk-De-Stad</v>
      </c>
      <c r="H377">
        <f>Tabel1[[#This Row],[Datum ondertekening]]</f>
        <v>43285</v>
      </c>
      <c r="I377">
        <f>Tabel1[[#This Row],[Datum schrapping]]</f>
        <v>0</v>
      </c>
      <c r="J377" t="str">
        <f>Tabel1[[#This Row],[KBO nr]]</f>
        <v>0687673085</v>
      </c>
      <c r="K377" t="str">
        <f>Tabel1[[#This Row],[Commerciële
benaming]]</f>
        <v>BVBA Geowijzer</v>
      </c>
      <c r="L377" t="str">
        <f>Tabel1[[#This Row],[E-Mailadres]]</f>
        <v>jorre@geowijzer.be</v>
      </c>
    </row>
    <row r="378" spans="1:12">
      <c r="A378" t="str">
        <f>Tabel1[[#This Row],[Naam]]</f>
        <v>Heremans</v>
      </c>
      <c r="B378" t="str">
        <f>Tabel1[[#This Row],[Voornaam]]</f>
        <v>Robbe</v>
      </c>
      <c r="C378" t="str">
        <f>Tabel1[[#This Row],[Straat]]</f>
        <v>Winderickxplein</v>
      </c>
      <c r="D378" t="str">
        <f>Tabel1[[#This Row],[Nummer]]</f>
        <v>25</v>
      </c>
      <c r="E378">
        <f>Tabel1[[#This Row],[Busnummer]]</f>
        <v>0</v>
      </c>
      <c r="F378" t="str">
        <f>Tabel1[[#This Row],[Postcode]]</f>
        <v>1652</v>
      </c>
      <c r="G378" t="str">
        <f>Tabel1[[#This Row],[Gemeente]]</f>
        <v>Alsemberg</v>
      </c>
      <c r="H378" t="str">
        <f>Tabel1[[#This Row],[Datum ondertekening]]</f>
        <v>09/08/2019</v>
      </c>
      <c r="I378">
        <f>Tabel1[[#This Row],[Datum schrapping]]</f>
        <v>0</v>
      </c>
      <c r="J378" t="str">
        <f>Tabel1[[#This Row],[KBO nr]]</f>
        <v>0560672272</v>
      </c>
      <c r="K378" t="str">
        <f>Tabel1[[#This Row],[Commerciële
benaming]]</f>
        <v>WIN IMMO REAL ESTATE</v>
      </c>
      <c r="L378" t="str">
        <f>Tabel1[[#This Row],[E-Mailadres]]</f>
        <v>rh@macnash.com</v>
      </c>
    </row>
    <row r="379" spans="1:12">
      <c r="A379" t="str">
        <f>Tabel1[[#This Row],[Naam]]</f>
        <v>Herlitska</v>
      </c>
      <c r="B379" t="str">
        <f>Tabel1[[#This Row],[Voornaam]]</f>
        <v>Annick</v>
      </c>
      <c r="C379" t="str">
        <f>Tabel1[[#This Row],[Straat]]</f>
        <v xml:space="preserve">Demerstraat </v>
      </c>
      <c r="D379" t="str">
        <f>Tabel1[[#This Row],[Nummer]]</f>
        <v>10</v>
      </c>
      <c r="E379">
        <f>Tabel1[[#This Row],[Busnummer]]</f>
        <v>0</v>
      </c>
      <c r="F379" t="str">
        <f>Tabel1[[#This Row],[Postcode]]</f>
        <v>3770</v>
      </c>
      <c r="G379" t="str">
        <f>Tabel1[[#This Row],[Gemeente]]</f>
        <v>Riemst</v>
      </c>
      <c r="H379">
        <f>Tabel1[[#This Row],[Datum ondertekening]]</f>
        <v>43333</v>
      </c>
      <c r="I379">
        <f>Tabel1[[#This Row],[Datum schrapping]]</f>
        <v>0</v>
      </c>
      <c r="J379" t="str">
        <f>Tabel1[[#This Row],[KBO nr]]</f>
        <v>0692926428</v>
      </c>
      <c r="K379" t="str">
        <f>Tabel1[[#This Row],[Commerciële
benaming]]</f>
        <v>BVBA A. Herlitska</v>
      </c>
      <c r="L379" t="str">
        <f>Tabel1[[#This Row],[E-Mailadres]]</f>
        <v>annick.herlitska@gmail.com</v>
      </c>
    </row>
    <row r="380" spans="1:12">
      <c r="A380" t="str">
        <f>Tabel1[[#This Row],[Naam]]</f>
        <v>Hermanns</v>
      </c>
      <c r="B380" t="str">
        <f>Tabel1[[#This Row],[Voornaam]]</f>
        <v>Amaury</v>
      </c>
      <c r="C380" t="str">
        <f>Tabel1[[#This Row],[Straat]]</f>
        <v>Snijdersdreef</v>
      </c>
      <c r="D380" t="str">
        <f>Tabel1[[#This Row],[Nummer]]</f>
        <v>3</v>
      </c>
      <c r="E380">
        <f>Tabel1[[#This Row],[Busnummer]]</f>
        <v>0</v>
      </c>
      <c r="F380" t="str">
        <f>Tabel1[[#This Row],[Postcode]]</f>
        <v>3090</v>
      </c>
      <c r="G380" t="str">
        <f>Tabel1[[#This Row],[Gemeente]]</f>
        <v>Overijse</v>
      </c>
      <c r="H380" t="str">
        <f>Tabel1[[#This Row],[Datum ondertekening]]</f>
        <v>11/01/2019</v>
      </c>
      <c r="I380">
        <f>Tabel1[[#This Row],[Datum schrapping]]</f>
        <v>0</v>
      </c>
      <c r="J380" t="str">
        <f>Tabel1[[#This Row],[KBO nr]]</f>
        <v>0844979668</v>
      </c>
      <c r="K380" t="str">
        <f>Tabel1[[#This Row],[Commerciële
benaming]]</f>
        <v>B.E.H. BVBA</v>
      </c>
      <c r="L380" t="str">
        <f>Tabel1[[#This Row],[E-Mailadres]]</f>
        <v>amaury.hermanns@gmail.com</v>
      </c>
    </row>
    <row r="381" spans="1:12">
      <c r="A381" t="str">
        <f>Tabel1[[#This Row],[Naam]]</f>
        <v>Heulens</v>
      </c>
      <c r="B381" t="str">
        <f>Tabel1[[#This Row],[Voornaam]]</f>
        <v>Kristoff</v>
      </c>
      <c r="C381" t="str">
        <f>Tabel1[[#This Row],[Straat]]</f>
        <v xml:space="preserve">Rederijkersstraat </v>
      </c>
      <c r="D381" t="str">
        <f>Tabel1[[#This Row],[Nummer]]</f>
        <v>15</v>
      </c>
      <c r="E381">
        <f>Tabel1[[#This Row],[Busnummer]]</f>
        <v>0</v>
      </c>
      <c r="F381" t="str">
        <f>Tabel1[[#This Row],[Postcode]]</f>
        <v>2610</v>
      </c>
      <c r="G381" t="str">
        <f>Tabel1[[#This Row],[Gemeente]]</f>
        <v>Antwerpen</v>
      </c>
      <c r="H381" t="str">
        <f>Tabel1[[#This Row],[Datum ondertekening]]</f>
        <v>26/03/2015</v>
      </c>
      <c r="I381">
        <f>Tabel1[[#This Row],[Datum schrapping]]</f>
        <v>0</v>
      </c>
      <c r="J381" t="str">
        <f>Tabel1[[#This Row],[KBO nr]]</f>
        <v>0831301579</v>
      </c>
      <c r="K381" t="str">
        <f>Tabel1[[#This Row],[Commerciële
benaming]]</f>
        <v>Landmeetkunde en Vastgoedexpertise Landex</v>
      </c>
      <c r="L381" t="str">
        <f>Tabel1[[#This Row],[E-Mailadres]]</f>
        <v>kristoffheulens@hotmail.com</v>
      </c>
    </row>
    <row r="382" spans="1:12">
      <c r="A382" t="str">
        <f>Tabel1[[#This Row],[Naam]]</f>
        <v>Heyde</v>
      </c>
      <c r="B382" t="str">
        <f>Tabel1[[#This Row],[Voornaam]]</f>
        <v>Matthijs</v>
      </c>
      <c r="C382" t="str">
        <f>Tabel1[[#This Row],[Straat]]</f>
        <v>Vogelhoekstraat</v>
      </c>
      <c r="D382" t="str">
        <f>Tabel1[[#This Row],[Nummer]]</f>
        <v>60</v>
      </c>
      <c r="E382">
        <f>Tabel1[[#This Row],[Busnummer]]</f>
        <v>0</v>
      </c>
      <c r="F382" t="str">
        <f>Tabel1[[#This Row],[Postcode]]</f>
        <v>9050</v>
      </c>
      <c r="G382" t="str">
        <f>Tabel1[[#This Row],[Gemeente]]</f>
        <v>Gentbrugge</v>
      </c>
      <c r="H382">
        <f>Tabel1[[#This Row],[Datum ondertekening]]</f>
        <v>44183</v>
      </c>
      <c r="I382">
        <f>Tabel1[[#This Row],[Datum schrapping]]</f>
        <v>0</v>
      </c>
      <c r="J382" t="str">
        <f>Tabel1[[#This Row],[KBO nr]]</f>
        <v>0719397035</v>
      </c>
      <c r="K382" t="str">
        <f>Tabel1[[#This Row],[Commerciële
benaming]]</f>
        <v>Heyde Matthijs</v>
      </c>
      <c r="L382" t="str">
        <f>Tabel1[[#This Row],[E-Mailadres]]</f>
        <v>heydematthijs@gmail.com</v>
      </c>
    </row>
    <row r="383" spans="1:12">
      <c r="A383" t="str">
        <f>Tabel1[[#This Row],[Naam]]</f>
        <v>Heylen</v>
      </c>
      <c r="B383" t="str">
        <f>Tabel1[[#This Row],[Voornaam]]</f>
        <v>Alessandro</v>
      </c>
      <c r="C383" t="str">
        <f>Tabel1[[#This Row],[Straat]]</f>
        <v>Turnhoutsebaan</v>
      </c>
      <c r="D383" t="str">
        <f>Tabel1[[#This Row],[Nummer]]</f>
        <v>53</v>
      </c>
      <c r="E383">
        <f>Tabel1[[#This Row],[Busnummer]]</f>
        <v>0</v>
      </c>
      <c r="F383" t="str">
        <f>Tabel1[[#This Row],[Postcode]]</f>
        <v>2970</v>
      </c>
      <c r="G383" t="str">
        <f>Tabel1[[#This Row],[Gemeente]]</f>
        <v>Schilde</v>
      </c>
      <c r="H383" t="str">
        <f>Tabel1[[#This Row],[Datum ondertekening]]</f>
        <v>23/11/2016</v>
      </c>
      <c r="I383">
        <f>Tabel1[[#This Row],[Datum schrapping]]</f>
        <v>0</v>
      </c>
      <c r="J383" t="str">
        <f>Tabel1[[#This Row],[KBO nr]]</f>
        <v>0640999259</v>
      </c>
      <c r="K383" t="str">
        <f>Tabel1[[#This Row],[Commerciële
benaming]]</f>
        <v>Landmeter Alessandro Heylen</v>
      </c>
      <c r="L383" t="str">
        <f>Tabel1[[#This Row],[E-Mailadres]]</f>
        <v>alessandro.heylen@me.com</v>
      </c>
    </row>
    <row r="384" spans="1:12">
      <c r="A384" t="str">
        <f>Tabel1[[#This Row],[Naam]]</f>
        <v xml:space="preserve">Heylen </v>
      </c>
      <c r="B384" t="str">
        <f>Tabel1[[#This Row],[Voornaam]]</f>
        <v>Yves</v>
      </c>
      <c r="C384" t="str">
        <f>Tabel1[[#This Row],[Straat]]</f>
        <v xml:space="preserve">Jan Van Rijswijcklaan </v>
      </c>
      <c r="D384" t="str">
        <f>Tabel1[[#This Row],[Nummer]]</f>
        <v>29</v>
      </c>
      <c r="E384">
        <f>Tabel1[[#This Row],[Busnummer]]</f>
        <v>0</v>
      </c>
      <c r="F384" t="str">
        <f>Tabel1[[#This Row],[Postcode]]</f>
        <v>2018</v>
      </c>
      <c r="G384" t="str">
        <f>Tabel1[[#This Row],[Gemeente]]</f>
        <v>Antwerpen</v>
      </c>
      <c r="H384">
        <f>Tabel1[[#This Row],[Datum ondertekening]]</f>
        <v>44152</v>
      </c>
      <c r="I384">
        <f>Tabel1[[#This Row],[Datum schrapping]]</f>
        <v>0</v>
      </c>
      <c r="J384" t="str">
        <f>Tabel1[[#This Row],[KBO nr]]</f>
        <v>0700324558</v>
      </c>
      <c r="K384" t="str">
        <f>Tabel1[[#This Row],[Commerciële
benaming]]</f>
        <v>OPUM</v>
      </c>
      <c r="L384" t="str">
        <f>Tabel1[[#This Row],[E-Mailadres]]</f>
        <v>yves@opum.be</v>
      </c>
    </row>
    <row r="385" spans="1:12">
      <c r="A385" t="str">
        <f>Tabel1[[#This Row],[Naam]]</f>
        <v>Hoebus</v>
      </c>
      <c r="B385" t="str">
        <f>Tabel1[[#This Row],[Voornaam]]</f>
        <v>Erwin</v>
      </c>
      <c r="C385" t="str">
        <f>Tabel1[[#This Row],[Straat]]</f>
        <v>Magdalenalei</v>
      </c>
      <c r="D385" t="str">
        <f>Tabel1[[#This Row],[Nummer]]</f>
        <v>140</v>
      </c>
      <c r="E385">
        <f>Tabel1[[#This Row],[Busnummer]]</f>
        <v>0</v>
      </c>
      <c r="F385" t="str">
        <f>Tabel1[[#This Row],[Postcode]]</f>
        <v>2930</v>
      </c>
      <c r="G385" t="str">
        <f>Tabel1[[#This Row],[Gemeente]]</f>
        <v>Brasschaat</v>
      </c>
      <c r="H385" t="str">
        <f>Tabel1[[#This Row],[Datum ondertekening]]</f>
        <v>05/09/2016</v>
      </c>
      <c r="I385">
        <f>Tabel1[[#This Row],[Datum schrapping]]</f>
        <v>0</v>
      </c>
      <c r="J385" t="str">
        <f>Tabel1[[#This Row],[KBO nr]]</f>
        <v>0475473313</v>
      </c>
      <c r="K385" t="str">
        <f>Tabel1[[#This Row],[Commerciële
benaming]]</f>
        <v>Echo</v>
      </c>
      <c r="L385" t="str">
        <f>Tabel1[[#This Row],[E-Mailadres]]</f>
        <v>echo.expert@skynet.be</v>
      </c>
    </row>
    <row r="386" spans="1:12">
      <c r="A386" t="str">
        <f>Tabel1[[#This Row],[Naam]]</f>
        <v>Hoefnagels</v>
      </c>
      <c r="B386" t="str">
        <f>Tabel1[[#This Row],[Voornaam]]</f>
        <v xml:space="preserve">Katia </v>
      </c>
      <c r="C386" t="str">
        <f>Tabel1[[#This Row],[Straat]]</f>
        <v xml:space="preserve">Heidestraat </v>
      </c>
      <c r="D386" t="str">
        <f>Tabel1[[#This Row],[Nummer]]</f>
        <v>31</v>
      </c>
      <c r="E386" t="str">
        <f>Tabel1[[#This Row],[Busnummer]]</f>
        <v>4</v>
      </c>
      <c r="F386" t="str">
        <f>Tabel1[[#This Row],[Postcode]]</f>
        <v>9170</v>
      </c>
      <c r="G386" t="str">
        <f>Tabel1[[#This Row],[Gemeente]]</f>
        <v>De Klinge</v>
      </c>
      <c r="H386" t="str">
        <f>Tabel1[[#This Row],[Datum ondertekening]]</f>
        <v>22/03/2018</v>
      </c>
      <c r="I386">
        <f>Tabel1[[#This Row],[Datum schrapping]]</f>
        <v>0</v>
      </c>
      <c r="J386" t="str">
        <f>Tabel1[[#This Row],[KBO nr]]</f>
        <v>0828420184</v>
      </c>
      <c r="K386" t="str">
        <f>Tabel1[[#This Row],[Commerciële
benaming]]</f>
        <v>BVBA Markant Immo Projects</v>
      </c>
      <c r="L386" t="str">
        <f>Tabel1[[#This Row],[E-Mailadres]]</f>
        <v>katia@markantimmo.be</v>
      </c>
    </row>
    <row r="387" spans="1:12">
      <c r="A387" t="str">
        <f>Tabel1[[#This Row],[Naam]]</f>
        <v>Hoefs</v>
      </c>
      <c r="B387" t="str">
        <f>Tabel1[[#This Row],[Voornaam]]</f>
        <v>Dieter</v>
      </c>
      <c r="C387" t="str">
        <f>Tabel1[[#This Row],[Straat]]</f>
        <v>Brusselsesteenweg</v>
      </c>
      <c r="D387" t="str">
        <f>Tabel1[[#This Row],[Nummer]]</f>
        <v>36</v>
      </c>
      <c r="E387" t="str">
        <f>Tabel1[[#This Row],[Busnummer]]</f>
        <v>1</v>
      </c>
      <c r="F387" t="str">
        <f>Tabel1[[#This Row],[Postcode]]</f>
        <v>1860</v>
      </c>
      <c r="G387" t="str">
        <f>Tabel1[[#This Row],[Gemeente]]</f>
        <v>Meise</v>
      </c>
      <c r="H387" t="str">
        <f>Tabel1[[#This Row],[Datum ondertekening]]</f>
        <v>01/04/2015</v>
      </c>
      <c r="I387">
        <f>Tabel1[[#This Row],[Datum schrapping]]</f>
        <v>0</v>
      </c>
      <c r="J387" t="str">
        <f>Tabel1[[#This Row],[KBO nr]]</f>
        <v>0864609401</v>
      </c>
      <c r="K387" t="str">
        <f>Tabel1[[#This Row],[Commerciële
benaming]]</f>
        <v>Studiebureau Meso</v>
      </c>
      <c r="L387" t="str">
        <f>Tabel1[[#This Row],[E-Mailadres]]</f>
        <v>admin@meso.be</v>
      </c>
    </row>
    <row r="388" spans="1:12">
      <c r="A388" t="str">
        <f>Tabel1[[#This Row],[Naam]]</f>
        <v xml:space="preserve">Hollebeke </v>
      </c>
      <c r="B388" t="str">
        <f>Tabel1[[#This Row],[Voornaam]]</f>
        <v>Wim</v>
      </c>
      <c r="C388" t="str">
        <f>Tabel1[[#This Row],[Straat]]</f>
        <v>Guido Gezellelaan</v>
      </c>
      <c r="D388" t="str">
        <f>Tabel1[[#This Row],[Nummer]]</f>
        <v>70</v>
      </c>
      <c r="E388">
        <f>Tabel1[[#This Row],[Busnummer]]</f>
        <v>0</v>
      </c>
      <c r="F388" t="str">
        <f>Tabel1[[#This Row],[Postcode]]</f>
        <v>8930</v>
      </c>
      <c r="G388" t="str">
        <f>Tabel1[[#This Row],[Gemeente]]</f>
        <v>Menen</v>
      </c>
      <c r="H388">
        <f>Tabel1[[#This Row],[Datum ondertekening]]</f>
        <v>43161</v>
      </c>
      <c r="I388">
        <f>Tabel1[[#This Row],[Datum schrapping]]</f>
        <v>0</v>
      </c>
      <c r="J388" t="str">
        <f>Tabel1[[#This Row],[KBO nr]]</f>
        <v>0704943837</v>
      </c>
      <c r="K388" t="str">
        <f>Tabel1[[#This Row],[Commerciële
benaming]]</f>
        <v>WH vastgoedexpert</v>
      </c>
      <c r="L388" t="str">
        <f>Tabel1[[#This Row],[E-Mailadres]]</f>
        <v>wim@whvastgoedexpert.be</v>
      </c>
    </row>
    <row r="389" spans="1:12">
      <c r="A389" t="str">
        <f>Tabel1[[#This Row],[Naam]]</f>
        <v>Holvoet</v>
      </c>
      <c r="B389" t="str">
        <f>Tabel1[[#This Row],[Voornaam]]</f>
        <v>Wendy</v>
      </c>
      <c r="C389" t="str">
        <f>Tabel1[[#This Row],[Straat]]</f>
        <v>Zeedijk</v>
      </c>
      <c r="D389" t="str">
        <f>Tabel1[[#This Row],[Nummer]]</f>
        <v>157</v>
      </c>
      <c r="E389" t="str">
        <f>Tabel1[[#This Row],[Busnummer]]</f>
        <v>hglv</v>
      </c>
      <c r="F389" t="str">
        <f>Tabel1[[#This Row],[Postcode]]</f>
        <v>8370</v>
      </c>
      <c r="G389" t="str">
        <f>Tabel1[[#This Row],[Gemeente]]</f>
        <v>Blankenberge</v>
      </c>
      <c r="H389" t="str">
        <f>Tabel1[[#This Row],[Datum ondertekening]]</f>
        <v>19/01/2018</v>
      </c>
      <c r="I389">
        <f>Tabel1[[#This Row],[Datum schrapping]]</f>
        <v>0</v>
      </c>
      <c r="J389" t="str">
        <f>Tabel1[[#This Row],[KBO nr]]</f>
        <v>0405229574</v>
      </c>
      <c r="K389" t="str">
        <f>Tabel1[[#This Row],[Commerciële
benaming]]</f>
        <v>Agence verburgh</v>
      </c>
      <c r="L389" t="str">
        <f>Tabel1[[#This Row],[E-Mailadres]]</f>
        <v>wendy@agenceverburgh.be</v>
      </c>
    </row>
    <row r="390" spans="1:12">
      <c r="A390" t="str">
        <f>Tabel1[[#This Row],[Naam]]</f>
        <v xml:space="preserve">Hoogmartens </v>
      </c>
      <c r="B390" t="str">
        <f>Tabel1[[#This Row],[Voornaam]]</f>
        <v>Alexander</v>
      </c>
      <c r="C390" t="str">
        <f>Tabel1[[#This Row],[Straat]]</f>
        <v>Sint-Pieterskaai</v>
      </c>
      <c r="D390" t="str">
        <f>Tabel1[[#This Row],[Nummer]]</f>
        <v>19</v>
      </c>
      <c r="E390">
        <f>Tabel1[[#This Row],[Busnummer]]</f>
        <v>0</v>
      </c>
      <c r="F390" t="str">
        <f>Tabel1[[#This Row],[Postcode]]</f>
        <v>8000</v>
      </c>
      <c r="G390" t="str">
        <f>Tabel1[[#This Row],[Gemeente]]</f>
        <v>Brugge</v>
      </c>
      <c r="H390">
        <f>Tabel1[[#This Row],[Datum ondertekening]]</f>
        <v>43256</v>
      </c>
      <c r="I390">
        <f>Tabel1[[#This Row],[Datum schrapping]]</f>
        <v>0</v>
      </c>
      <c r="J390" t="str">
        <f>Tabel1[[#This Row],[KBO nr]]</f>
        <v>0560753139</v>
      </c>
      <c r="K390" t="str">
        <f>Tabel1[[#This Row],[Commerciële
benaming]]</f>
        <v>Hoogmartens Alexander</v>
      </c>
      <c r="L390" t="str">
        <f>Tabel1[[#This Row],[E-Mailadres]]</f>
        <v>alexander@hoogmartens.com</v>
      </c>
    </row>
    <row r="391" spans="1:12">
      <c r="A391" t="str">
        <f>Tabel1[[#This Row],[Naam]]</f>
        <v xml:space="preserve">Horemans </v>
      </c>
      <c r="B391" t="str">
        <f>Tabel1[[#This Row],[Voornaam]]</f>
        <v>Fritz</v>
      </c>
      <c r="C391" t="str">
        <f>Tabel1[[#This Row],[Straat]]</f>
        <v>Brusselstraat</v>
      </c>
      <c r="D391" t="str">
        <f>Tabel1[[#This Row],[Nummer]]</f>
        <v>454</v>
      </c>
      <c r="E391">
        <f>Tabel1[[#This Row],[Busnummer]]</f>
        <v>0</v>
      </c>
      <c r="F391" t="str">
        <f>Tabel1[[#This Row],[Postcode]]</f>
        <v>1702</v>
      </c>
      <c r="G391" t="str">
        <f>Tabel1[[#This Row],[Gemeente]]</f>
        <v>Groot-Bijgaarden</v>
      </c>
      <c r="H391">
        <f>Tabel1[[#This Row],[Datum ondertekening]]</f>
        <v>43343</v>
      </c>
      <c r="I391">
        <f>Tabel1[[#This Row],[Datum schrapping]]</f>
        <v>0</v>
      </c>
      <c r="J391" t="str">
        <f>Tabel1[[#This Row],[KBO nr]]</f>
        <v>0885854181</v>
      </c>
      <c r="K391" t="str">
        <f>Tabel1[[#This Row],[Commerciële
benaming]]</f>
        <v>BVBA Notimmex</v>
      </c>
      <c r="L391" t="str">
        <f>Tabel1[[#This Row],[E-Mailadres]]</f>
        <v>fritz@notimmex.be</v>
      </c>
    </row>
    <row r="392" spans="1:12">
      <c r="A392" t="str">
        <f>Tabel1[[#This Row],[Naam]]</f>
        <v xml:space="preserve">Hosten </v>
      </c>
      <c r="B392" t="str">
        <f>Tabel1[[#This Row],[Voornaam]]</f>
        <v>Rudy</v>
      </c>
      <c r="C392" t="str">
        <f>Tabel1[[#This Row],[Straat]]</f>
        <v xml:space="preserve">Mexicostraat </v>
      </c>
      <c r="D392" t="str">
        <f>Tabel1[[#This Row],[Nummer]]</f>
        <v>22</v>
      </c>
      <c r="E392">
        <f>Tabel1[[#This Row],[Busnummer]]</f>
        <v>0</v>
      </c>
      <c r="F392" t="str">
        <f>Tabel1[[#This Row],[Postcode]]</f>
        <v>8480</v>
      </c>
      <c r="G392" t="str">
        <f>Tabel1[[#This Row],[Gemeente]]</f>
        <v>Ichtegem</v>
      </c>
      <c r="H392" t="str">
        <f>Tabel1[[#This Row],[Datum ondertekening]]</f>
        <v>04/12/2018</v>
      </c>
      <c r="I392">
        <f>Tabel1[[#This Row],[Datum schrapping]]</f>
        <v>0</v>
      </c>
      <c r="J392" t="str">
        <f>Tabel1[[#This Row],[KBO nr]]</f>
        <v>0682294436</v>
      </c>
      <c r="K392" t="str">
        <f>Tabel1[[#This Row],[Commerciële
benaming]]</f>
        <v>Immo Hosten</v>
      </c>
      <c r="L392" t="str">
        <f>Tabel1[[#This Row],[E-Mailadres]]</f>
        <v>rudyhosten@telenet.be</v>
      </c>
    </row>
    <row r="393" spans="1:12">
      <c r="A393" t="str">
        <f>Tabel1[[#This Row],[Naam]]</f>
        <v>Houben</v>
      </c>
      <c r="B393" t="str">
        <f>Tabel1[[#This Row],[Voornaam]]</f>
        <v>Jos</v>
      </c>
      <c r="C393" t="str">
        <f>Tabel1[[#This Row],[Straat]]</f>
        <v>Bochtlaan</v>
      </c>
      <c r="D393" t="str">
        <f>Tabel1[[#This Row],[Nummer]]</f>
        <v>32 B</v>
      </c>
      <c r="E393">
        <f>Tabel1[[#This Row],[Busnummer]]</f>
        <v>0</v>
      </c>
      <c r="F393" t="str">
        <f>Tabel1[[#This Row],[Postcode]]</f>
        <v>3600</v>
      </c>
      <c r="G393" t="str">
        <f>Tabel1[[#This Row],[Gemeente]]</f>
        <v>Genk</v>
      </c>
      <c r="H393" t="str">
        <f>Tabel1[[#This Row],[Datum ondertekening]]</f>
        <v>03/06/2015</v>
      </c>
      <c r="I393">
        <f>Tabel1[[#This Row],[Datum schrapping]]</f>
        <v>0</v>
      </c>
      <c r="J393" t="str">
        <f>Tabel1[[#This Row],[KBO nr]]</f>
        <v>0454118168</v>
      </c>
      <c r="K393" t="str">
        <f>Tabel1[[#This Row],[Commerciële
benaming]]</f>
        <v>Landmeterskantoor Houben</v>
      </c>
      <c r="L393" t="str">
        <f>Tabel1[[#This Row],[E-Mailadres]]</f>
        <v>info@landmeterhouben.be</v>
      </c>
    </row>
    <row r="394" spans="1:12">
      <c r="A394" t="str">
        <f>Tabel1[[#This Row],[Naam]]</f>
        <v>Houthooft</v>
      </c>
      <c r="B394" t="str">
        <f>Tabel1[[#This Row],[Voornaam]]</f>
        <v xml:space="preserve">Dominic  </v>
      </c>
      <c r="C394" t="str">
        <f>Tabel1[[#This Row],[Straat]]</f>
        <v>Kunstlaan</v>
      </c>
      <c r="D394" t="str">
        <f>Tabel1[[#This Row],[Nummer]]</f>
        <v>50</v>
      </c>
      <c r="E394" t="str">
        <f>Tabel1[[#This Row],[Busnummer]]</f>
        <v>4</v>
      </c>
      <c r="F394" t="str">
        <f>Tabel1[[#This Row],[Postcode]]</f>
        <v>1000</v>
      </c>
      <c r="G394" t="str">
        <f>Tabel1[[#This Row],[Gemeente]]</f>
        <v>Brussel</v>
      </c>
      <c r="H394" t="str">
        <f>Tabel1[[#This Row],[Datum ondertekening]]</f>
        <v>10/09/2015</v>
      </c>
      <c r="I394">
        <f>Tabel1[[#This Row],[Datum schrapping]]</f>
        <v>0</v>
      </c>
      <c r="J394" t="str">
        <f>Tabel1[[#This Row],[KBO nr]]</f>
        <v>0477315422</v>
      </c>
      <c r="K394" t="str">
        <f>Tabel1[[#This Row],[Commerciële
benaming]]</f>
        <v xml:space="preserve">NV Gudrun Xpert </v>
      </c>
      <c r="L394" t="str">
        <f>Tabel1[[#This Row],[E-Mailadres]]</f>
        <v>dominic.houthooft@gudrun.be</v>
      </c>
    </row>
    <row r="395" spans="1:12">
      <c r="A395" t="str">
        <f>Tabel1[[#This Row],[Naam]]</f>
        <v>Hubau</v>
      </c>
      <c r="B395" t="str">
        <f>Tabel1[[#This Row],[Voornaam]]</f>
        <v>André</v>
      </c>
      <c r="C395" t="str">
        <f>Tabel1[[#This Row],[Straat]]</f>
        <v>Boskant</v>
      </c>
      <c r="D395" t="str">
        <f>Tabel1[[#This Row],[Nummer]]</f>
        <v>9</v>
      </c>
      <c r="E395">
        <f>Tabel1[[#This Row],[Busnummer]]</f>
        <v>0</v>
      </c>
      <c r="F395" t="str">
        <f>Tabel1[[#This Row],[Postcode]]</f>
        <v>9700</v>
      </c>
      <c r="G395" t="str">
        <f>Tabel1[[#This Row],[Gemeente]]</f>
        <v>Oudenaarde</v>
      </c>
      <c r="H395" t="str">
        <f>Tabel1[[#This Row],[Datum ondertekening]]</f>
        <v>30/03/2015</v>
      </c>
      <c r="I395">
        <f>Tabel1[[#This Row],[Datum schrapping]]</f>
        <v>0</v>
      </c>
      <c r="J395" t="str">
        <f>Tabel1[[#This Row],[KBO nr]]</f>
        <v>0644270436</v>
      </c>
      <c r="K395" t="str">
        <f>Tabel1[[#This Row],[Commerciële
benaming]]</f>
        <v>Landmeter Hubau</v>
      </c>
      <c r="L395" t="str">
        <f>Tabel1[[#This Row],[E-Mailadres]]</f>
        <v>andre.meter@telenet.be</v>
      </c>
    </row>
    <row r="396" spans="1:12">
      <c r="A396" t="str">
        <f>Tabel1[[#This Row],[Naam]]</f>
        <v>Jacques</v>
      </c>
      <c r="B396" t="str">
        <f>Tabel1[[#This Row],[Voornaam]]</f>
        <v>Sven</v>
      </c>
      <c r="C396" t="str">
        <f>Tabel1[[#This Row],[Straat]]</f>
        <v>Driehoekstraat</v>
      </c>
      <c r="D396" t="str">
        <f>Tabel1[[#This Row],[Nummer]]</f>
        <v>94</v>
      </c>
      <c r="E396">
        <f>Tabel1[[#This Row],[Busnummer]]</f>
        <v>0</v>
      </c>
      <c r="F396" t="str">
        <f>Tabel1[[#This Row],[Postcode]]</f>
        <v>9660</v>
      </c>
      <c r="G396" t="str">
        <f>Tabel1[[#This Row],[Gemeente]]</f>
        <v>Brakel</v>
      </c>
      <c r="H396" t="str">
        <f>Tabel1[[#This Row],[Datum ondertekening]]</f>
        <v>11/04/2016</v>
      </c>
      <c r="I396">
        <f>Tabel1[[#This Row],[Datum schrapping]]</f>
        <v>0</v>
      </c>
      <c r="J396" t="str">
        <f>Tabel1[[#This Row],[KBO nr]]</f>
        <v>0645540542</v>
      </c>
      <c r="K396" t="str">
        <f>Tabel1[[#This Row],[Commerciële
benaming]]</f>
        <v>Meet het Brakel</v>
      </c>
      <c r="L396" t="str">
        <f>Tabel1[[#This Row],[E-Mailadres]]</f>
        <v>sven@meet-het.be</v>
      </c>
    </row>
    <row r="397" spans="1:12">
      <c r="A397" t="str">
        <f>Tabel1[[#This Row],[Naam]]</f>
        <v>Jacques</v>
      </c>
      <c r="B397" t="str">
        <f>Tabel1[[#This Row],[Voornaam]]</f>
        <v>Didier</v>
      </c>
      <c r="C397" t="str">
        <f>Tabel1[[#This Row],[Straat]]</f>
        <v xml:space="preserve">Bierbeekstraat </v>
      </c>
      <c r="D397" t="str">
        <f>Tabel1[[#This Row],[Nummer]]</f>
        <v>8 a</v>
      </c>
      <c r="E397">
        <f>Tabel1[[#This Row],[Busnummer]]</f>
        <v>0</v>
      </c>
      <c r="F397" t="str">
        <f>Tabel1[[#This Row],[Postcode]]</f>
        <v>3052</v>
      </c>
      <c r="G397" t="str">
        <f>Tabel1[[#This Row],[Gemeente]]</f>
        <v>Oud-Heverlee</v>
      </c>
      <c r="H397" t="str">
        <f>Tabel1[[#This Row],[Datum ondertekening]]</f>
        <v>10/10/2019</v>
      </c>
      <c r="I397">
        <f>Tabel1[[#This Row],[Datum schrapping]]</f>
        <v>0</v>
      </c>
      <c r="J397" t="str">
        <f>Tabel1[[#This Row],[KBO nr]]</f>
        <v>0668825391</v>
      </c>
      <c r="K397" t="str">
        <f>Tabel1[[#This Row],[Commerciële
benaming]]</f>
        <v>Didier Jacques</v>
      </c>
      <c r="L397" t="str">
        <f>Tabel1[[#This Row],[E-Mailadres]]</f>
        <v>dlf.jacques@gmail.com</v>
      </c>
    </row>
    <row r="398" spans="1:12">
      <c r="A398" t="str">
        <f>Tabel1[[#This Row],[Naam]]</f>
        <v>Jacquet</v>
      </c>
      <c r="B398" t="str">
        <f>Tabel1[[#This Row],[Voornaam]]</f>
        <v>Anton</v>
      </c>
      <c r="C398" t="str">
        <f>Tabel1[[#This Row],[Straat]]</f>
        <v>Europaweg</v>
      </c>
      <c r="D398" t="str">
        <f>Tabel1[[#This Row],[Nummer]]</f>
        <v>42</v>
      </c>
      <c r="E398">
        <f>Tabel1[[#This Row],[Busnummer]]</f>
        <v>0</v>
      </c>
      <c r="F398" t="str">
        <f>Tabel1[[#This Row],[Postcode]]</f>
        <v>9620</v>
      </c>
      <c r="G398" t="str">
        <f>Tabel1[[#This Row],[Gemeente]]</f>
        <v>Zottegem</v>
      </c>
      <c r="H398">
        <f>Tabel1[[#This Row],[Datum ondertekening]]</f>
        <v>44327</v>
      </c>
      <c r="I398">
        <f>Tabel1[[#This Row],[Datum schrapping]]</f>
        <v>0</v>
      </c>
      <c r="J398" t="str">
        <f>Tabel1[[#This Row],[KBO nr]]</f>
        <v>0699480064</v>
      </c>
      <c r="K398" t="str">
        <f>Tabel1[[#This Row],[Commerciële
benaming]]</f>
        <v>AJ Invest</v>
      </c>
      <c r="L398" t="str">
        <f>Tabel1[[#This Row],[E-Mailadres]]</f>
        <v>jacquet_anton@hotmail.com</v>
      </c>
    </row>
    <row r="399" spans="1:12">
      <c r="A399" t="str">
        <f>Tabel1[[#This Row],[Naam]]</f>
        <v>Jaemers</v>
      </c>
      <c r="B399" t="str">
        <f>Tabel1[[#This Row],[Voornaam]]</f>
        <v>Heidi</v>
      </c>
      <c r="C399" t="str">
        <f>Tabel1[[#This Row],[Straat]]</f>
        <v>Stokrooieweg</v>
      </c>
      <c r="D399" t="str">
        <f>Tabel1[[#This Row],[Nummer]]</f>
        <v>32</v>
      </c>
      <c r="E399" t="str">
        <f>Tabel1[[#This Row],[Busnummer]]</f>
        <v>001</v>
      </c>
      <c r="F399" t="str">
        <f>Tabel1[[#This Row],[Postcode]]</f>
        <v>3511</v>
      </c>
      <c r="G399" t="str">
        <f>Tabel1[[#This Row],[Gemeente]]</f>
        <v>Hasselt</v>
      </c>
      <c r="H399">
        <f>Tabel1[[#This Row],[Datum ondertekening]]</f>
        <v>44355</v>
      </c>
      <c r="I399">
        <f>Tabel1[[#This Row],[Datum schrapping]]</f>
        <v>0</v>
      </c>
      <c r="J399" t="str">
        <f>Tabel1[[#This Row],[KBO nr]]</f>
        <v>0807206086</v>
      </c>
      <c r="K399" t="str">
        <f>Tabel1[[#This Row],[Commerciële
benaming]]</f>
        <v>Jaemers Heidi</v>
      </c>
      <c r="L399" t="str">
        <f>Tabel1[[#This Row],[E-Mailadres]]</f>
        <v>heidi@herovastgoed.be</v>
      </c>
    </row>
    <row r="400" spans="1:12">
      <c r="A400" t="str">
        <f>Tabel1[[#This Row],[Naam]]</f>
        <v>Jamaels</v>
      </c>
      <c r="B400" t="str">
        <f>Tabel1[[#This Row],[Voornaam]]</f>
        <v>Urbain</v>
      </c>
      <c r="C400" t="str">
        <f>Tabel1[[#This Row],[Straat]]</f>
        <v>Deken Verbesseltstraat</v>
      </c>
      <c r="D400" t="str">
        <f>Tabel1[[#This Row],[Nummer]]</f>
        <v>3</v>
      </c>
      <c r="E400">
        <f>Tabel1[[#This Row],[Busnummer]]</f>
        <v>0</v>
      </c>
      <c r="F400" t="str">
        <f>Tabel1[[#This Row],[Postcode]]</f>
        <v>1750</v>
      </c>
      <c r="G400" t="str">
        <f>Tabel1[[#This Row],[Gemeente]]</f>
        <v>Gooik</v>
      </c>
      <c r="H400" t="str">
        <f>Tabel1[[#This Row],[Datum ondertekening]]</f>
        <v>03/04/2015</v>
      </c>
      <c r="I400">
        <f>Tabel1[[#This Row],[Datum schrapping]]</f>
        <v>0</v>
      </c>
      <c r="J400" t="str">
        <f>Tabel1[[#This Row],[KBO nr]]</f>
        <v>0573487655</v>
      </c>
      <c r="K400" t="str">
        <f>Tabel1[[#This Row],[Commerciële
benaming]]</f>
        <v>Jamaels Urbain</v>
      </c>
      <c r="L400" t="str">
        <f>Tabel1[[#This Row],[E-Mailadres]]</f>
        <v>urbain.jamaels@telenet.be</v>
      </c>
    </row>
    <row r="401" spans="1:12">
      <c r="A401" t="str">
        <f>Tabel1[[#This Row],[Naam]]</f>
        <v>Janssen</v>
      </c>
      <c r="B401" t="str">
        <f>Tabel1[[#This Row],[Voornaam]]</f>
        <v>Ben</v>
      </c>
      <c r="C401" t="str">
        <f>Tabel1[[#This Row],[Straat]]</f>
        <v>Schoondreef</v>
      </c>
      <c r="D401" t="str">
        <f>Tabel1[[#This Row],[Nummer]]</f>
        <v>11 A</v>
      </c>
      <c r="E401">
        <f>Tabel1[[#This Row],[Busnummer]]</f>
        <v>0</v>
      </c>
      <c r="F401" t="str">
        <f>Tabel1[[#This Row],[Postcode]]</f>
        <v>2330</v>
      </c>
      <c r="G401" t="str">
        <f>Tabel1[[#This Row],[Gemeente]]</f>
        <v>Merksplas</v>
      </c>
      <c r="H401" t="str">
        <f>Tabel1[[#This Row],[Datum ondertekening]]</f>
        <v>10/04/2015</v>
      </c>
      <c r="I401">
        <f>Tabel1[[#This Row],[Datum schrapping]]</f>
        <v>0</v>
      </c>
      <c r="J401" t="str">
        <f>Tabel1[[#This Row],[KBO nr]]</f>
        <v>0887766566</v>
      </c>
      <c r="K401" t="str">
        <f>Tabel1[[#This Row],[Commerciële
benaming]]</f>
        <v>Vastgoedexpertise Ben Janssen</v>
      </c>
      <c r="L401" t="str">
        <f>Tabel1[[#This Row],[E-Mailadres]]</f>
        <v>ben.janssen@telenet.be</v>
      </c>
    </row>
    <row r="402" spans="1:12">
      <c r="A402" t="str">
        <f>Tabel1[[#This Row],[Naam]]</f>
        <v>Janssens</v>
      </c>
      <c r="B402" t="str">
        <f>Tabel1[[#This Row],[Voornaam]]</f>
        <v>Reinout</v>
      </c>
      <c r="C402" t="str">
        <f>Tabel1[[#This Row],[Straat]]</f>
        <v>Hammersweg</v>
      </c>
      <c r="D402" t="str">
        <f>Tabel1[[#This Row],[Nummer]]</f>
        <v>11</v>
      </c>
      <c r="E402">
        <f>Tabel1[[#This Row],[Busnummer]]</f>
        <v>0</v>
      </c>
      <c r="F402" t="str">
        <f>Tabel1[[#This Row],[Postcode]]</f>
        <v>9420</v>
      </c>
      <c r="G402" t="str">
        <f>Tabel1[[#This Row],[Gemeente]]</f>
        <v>Erpe-Mere</v>
      </c>
      <c r="H402" t="str">
        <f>Tabel1[[#This Row],[Datum ondertekening]]</f>
        <v>02/04/2015</v>
      </c>
      <c r="I402">
        <f>Tabel1[[#This Row],[Datum schrapping]]</f>
        <v>0</v>
      </c>
      <c r="J402" t="str">
        <f>Tabel1[[#This Row],[KBO nr]]</f>
        <v>0737325011</v>
      </c>
      <c r="K402" t="str">
        <f>Tabel1[[#This Row],[Commerciële
benaming]]</f>
        <v xml:space="preserve">Landmeter-expert Reinout Janssens </v>
      </c>
      <c r="L402" t="str">
        <f>Tabel1[[#This Row],[E-Mailadres]]</f>
        <v>reinout.janssens@telenet.be</v>
      </c>
    </row>
    <row r="403" spans="1:12">
      <c r="A403" t="str">
        <f>Tabel1[[#This Row],[Naam]]</f>
        <v>Janssens</v>
      </c>
      <c r="B403" t="str">
        <f>Tabel1[[#This Row],[Voornaam]]</f>
        <v>Céline</v>
      </c>
      <c r="C403" t="str">
        <f>Tabel1[[#This Row],[Straat]]</f>
        <v>Sint-Thomasstraat</v>
      </c>
      <c r="D403" t="str">
        <f>Tabel1[[#This Row],[Nummer]]</f>
        <v>42</v>
      </c>
      <c r="E403">
        <f>Tabel1[[#This Row],[Busnummer]]</f>
        <v>0</v>
      </c>
      <c r="F403" t="str">
        <f>Tabel1[[#This Row],[Postcode]]</f>
        <v>2018</v>
      </c>
      <c r="G403" t="str">
        <f>Tabel1[[#This Row],[Gemeente]]</f>
        <v>Antwerpen</v>
      </c>
      <c r="H403">
        <f>Tabel1[[#This Row],[Datum ondertekening]]</f>
        <v>43936</v>
      </c>
      <c r="I403">
        <f>Tabel1[[#This Row],[Datum schrapping]]</f>
        <v>0</v>
      </c>
      <c r="J403" t="str">
        <f>Tabel1[[#This Row],[KBO nr]]</f>
        <v>0842987804</v>
      </c>
      <c r="K403" t="str">
        <f>Tabel1[[#This Row],[Commerciële
benaming]]</f>
        <v>C-Line Consulting</v>
      </c>
      <c r="L403" t="str">
        <f>Tabel1[[#This Row],[E-Mailadres]]</f>
        <v>celine.janssens@stadim.be</v>
      </c>
    </row>
    <row r="404" spans="1:12">
      <c r="A404" t="str">
        <f>Tabel1[[#This Row],[Naam]]</f>
        <v>Janssens</v>
      </c>
      <c r="B404" t="str">
        <f>Tabel1[[#This Row],[Voornaam]]</f>
        <v>Daan</v>
      </c>
      <c r="C404" t="str">
        <f>Tabel1[[#This Row],[Straat]]</f>
        <v xml:space="preserve">Heldenlaan </v>
      </c>
      <c r="D404" t="str">
        <f>Tabel1[[#This Row],[Nummer]]</f>
        <v>87</v>
      </c>
      <c r="E404">
        <f>Tabel1[[#This Row],[Busnummer]]</f>
        <v>0</v>
      </c>
      <c r="F404" t="str">
        <f>Tabel1[[#This Row],[Postcode]]</f>
        <v xml:space="preserve">9620 </v>
      </c>
      <c r="G404" t="str">
        <f>Tabel1[[#This Row],[Gemeente]]</f>
        <v>Zottegem</v>
      </c>
      <c r="H404">
        <f>Tabel1[[#This Row],[Datum ondertekening]]</f>
        <v>44092</v>
      </c>
      <c r="I404">
        <f>Tabel1[[#This Row],[Datum schrapping]]</f>
        <v>0</v>
      </c>
      <c r="J404" t="str">
        <f>Tabel1[[#This Row],[KBO nr]]</f>
        <v>0688611512</v>
      </c>
      <c r="K404" t="str">
        <f>Tabel1[[#This Row],[Commerciële
benaming]]</f>
        <v>Janssens Invest</v>
      </c>
      <c r="L404" t="str">
        <f>Tabel1[[#This Row],[E-Mailadres]]</f>
        <v>daan-janssens@hotmail.be</v>
      </c>
    </row>
    <row r="405" spans="1:12">
      <c r="A405" t="str">
        <f>Tabel1[[#This Row],[Naam]]</f>
        <v>Jeandarme</v>
      </c>
      <c r="B405" t="str">
        <f>Tabel1[[#This Row],[Voornaam]]</f>
        <v>Erik</v>
      </c>
      <c r="C405" t="str">
        <f>Tabel1[[#This Row],[Straat]]</f>
        <v>Nicolaas Theelenstraat</v>
      </c>
      <c r="D405" t="str">
        <f>Tabel1[[#This Row],[Nummer]]</f>
        <v>37</v>
      </c>
      <c r="E405" t="str">
        <f>Tabel1[[#This Row],[Busnummer]]</f>
        <v>9</v>
      </c>
      <c r="F405" t="str">
        <f>Tabel1[[#This Row],[Postcode]]</f>
        <v>3500</v>
      </c>
      <c r="G405" t="str">
        <f>Tabel1[[#This Row],[Gemeente]]</f>
        <v>Hasselt</v>
      </c>
      <c r="H405">
        <f>Tabel1[[#This Row],[Datum ondertekening]]</f>
        <v>43843</v>
      </c>
      <c r="I405">
        <f>Tabel1[[#This Row],[Datum schrapping]]</f>
        <v>0</v>
      </c>
      <c r="J405" t="str">
        <f>Tabel1[[#This Row],[KBO nr]]</f>
        <v>0702836561</v>
      </c>
      <c r="K405" t="str">
        <f>Tabel1[[#This Row],[Commerciële
benaming]]</f>
        <v>Noma-Consult CV</v>
      </c>
      <c r="L405" t="str">
        <f>Tabel1[[#This Row],[E-Mailadres]]</f>
        <v>nomaconsultcv@gmail.com</v>
      </c>
    </row>
    <row r="406" spans="1:12">
      <c r="A406" t="str">
        <f>Tabel1[[#This Row],[Naam]]</f>
        <v>Johnen</v>
      </c>
      <c r="B406" t="str">
        <f>Tabel1[[#This Row],[Voornaam]]</f>
        <v>Carl</v>
      </c>
      <c r="C406" t="str">
        <f>Tabel1[[#This Row],[Straat]]</f>
        <v>Prudens Verduynlaan</v>
      </c>
      <c r="D406" t="str">
        <f>Tabel1[[#This Row],[Nummer]]</f>
        <v>11</v>
      </c>
      <c r="E406">
        <f>Tabel1[[#This Row],[Busnummer]]</f>
        <v>0</v>
      </c>
      <c r="F406" t="str">
        <f>Tabel1[[#This Row],[Postcode]]</f>
        <v>8420</v>
      </c>
      <c r="G406" t="str">
        <f>Tabel1[[#This Row],[Gemeente]]</f>
        <v>De Haan (Wenduine)</v>
      </c>
      <c r="H406" t="str">
        <f>Tabel1[[#This Row],[Datum ondertekening]]</f>
        <v>08/02/2018</v>
      </c>
      <c r="I406">
        <f>Tabel1[[#This Row],[Datum schrapping]]</f>
        <v>0</v>
      </c>
      <c r="J406" t="str">
        <f>Tabel1[[#This Row],[KBO nr]]</f>
        <v>0672168824</v>
      </c>
      <c r="K406" t="str">
        <f>Tabel1[[#This Row],[Commerciële
benaming]]</f>
        <v>Johnen Carl</v>
      </c>
      <c r="L406" t="str">
        <f>Tabel1[[#This Row],[E-Mailadres]]</f>
        <v>johnen.carl@skynet.be</v>
      </c>
    </row>
    <row r="407" spans="1:12">
      <c r="A407" t="str">
        <f>Tabel1[[#This Row],[Naam]]</f>
        <v>Jonckheere</v>
      </c>
      <c r="B407" t="str">
        <f>Tabel1[[#This Row],[Voornaam]]</f>
        <v>Koen</v>
      </c>
      <c r="C407" t="str">
        <f>Tabel1[[#This Row],[Straat]]</f>
        <v>Koningin Astridlaan</v>
      </c>
      <c r="D407" t="str">
        <f>Tabel1[[#This Row],[Nummer]]</f>
        <v>134</v>
      </c>
      <c r="E407" t="str">
        <f>Tabel1[[#This Row],[Busnummer]]</f>
        <v>5</v>
      </c>
      <c r="F407" t="str">
        <f>Tabel1[[#This Row],[Postcode]]</f>
        <v>8200</v>
      </c>
      <c r="G407" t="str">
        <f>Tabel1[[#This Row],[Gemeente]]</f>
        <v>Brugge</v>
      </c>
      <c r="H407" t="str">
        <f>Tabel1[[#This Row],[Datum ondertekening]]</f>
        <v>16/04/2015</v>
      </c>
      <c r="I407">
        <f>Tabel1[[#This Row],[Datum schrapping]]</f>
        <v>0</v>
      </c>
      <c r="J407" t="str">
        <f>Tabel1[[#This Row],[KBO nr]]</f>
        <v>0829958526</v>
      </c>
      <c r="K407" t="str">
        <f>Tabel1[[#This Row],[Commerciële
benaming]]</f>
        <v xml:space="preserve">BVBA Studiebureau Jonckheere </v>
      </c>
      <c r="L407" t="str">
        <f>Tabel1[[#This Row],[E-Mailadres]]</f>
        <v>info@studiebureaujonckheere.be</v>
      </c>
    </row>
    <row r="408" spans="1:12">
      <c r="A408" t="str">
        <f>Tabel1[[#This Row],[Naam]]</f>
        <v>Joossens</v>
      </c>
      <c r="B408" t="str">
        <f>Tabel1[[#This Row],[Voornaam]]</f>
        <v>Dries</v>
      </c>
      <c r="C408" t="str">
        <f>Tabel1[[#This Row],[Straat]]</f>
        <v>Gemeenteplein</v>
      </c>
      <c r="D408" t="str">
        <f>Tabel1[[#This Row],[Nummer]]</f>
        <v>9</v>
      </c>
      <c r="E408">
        <f>Tabel1[[#This Row],[Busnummer]]</f>
        <v>0</v>
      </c>
      <c r="F408" t="str">
        <f>Tabel1[[#This Row],[Postcode]]</f>
        <v>2340</v>
      </c>
      <c r="G408" t="str">
        <f>Tabel1[[#This Row],[Gemeente]]</f>
        <v>Beerse</v>
      </c>
      <c r="H408" t="str">
        <f>Tabel1[[#This Row],[Datum ondertekening]]</f>
        <v>03/06/2016</v>
      </c>
      <c r="I408">
        <f>Tabel1[[#This Row],[Datum schrapping]]</f>
        <v>0</v>
      </c>
      <c r="J408" t="str">
        <f>Tabel1[[#This Row],[KBO nr]]</f>
        <v>0847555514</v>
      </c>
      <c r="K408" t="str">
        <f>Tabel1[[#This Row],[Commerciële
benaming]]</f>
        <v>Ares Vastgoed &amp; Landmeetbureau</v>
      </c>
      <c r="L408" t="str">
        <f>Tabel1[[#This Row],[E-Mailadres]]</f>
        <v>dries@ares.be</v>
      </c>
    </row>
    <row r="409" spans="1:12">
      <c r="A409" t="str">
        <f>Tabel1[[#This Row],[Naam]]</f>
        <v>Keereman</v>
      </c>
      <c r="B409" t="str">
        <f>Tabel1[[#This Row],[Voornaam]]</f>
        <v>Tobias</v>
      </c>
      <c r="C409" t="str">
        <f>Tabel1[[#This Row],[Straat]]</f>
        <v>Grote Steenweg</v>
      </c>
      <c r="D409" t="str">
        <f>Tabel1[[#This Row],[Nummer]]</f>
        <v>227</v>
      </c>
      <c r="E409" t="str">
        <f>Tabel1[[#This Row],[Busnummer]]</f>
        <v>201</v>
      </c>
      <c r="F409" t="str">
        <f>Tabel1[[#This Row],[Postcode]]</f>
        <v>2600</v>
      </c>
      <c r="G409" t="str">
        <f>Tabel1[[#This Row],[Gemeente]]</f>
        <v>Antwerpen</v>
      </c>
      <c r="H409" t="str">
        <f>Tabel1[[#This Row],[Datum ondertekening]]</f>
        <v>27/02/2018</v>
      </c>
      <c r="I409">
        <f>Tabel1[[#This Row],[Datum schrapping]]</f>
        <v>0</v>
      </c>
      <c r="J409" t="str">
        <f>Tabel1[[#This Row],[KBO nr]]</f>
        <v>0651973820</v>
      </c>
      <c r="K409" t="str">
        <f>Tabel1[[#This Row],[Commerciële
benaming]]</f>
        <v>Bvba Eterno</v>
      </c>
      <c r="L409" t="str">
        <f>Tabel1[[#This Row],[E-Mailadres]]</f>
        <v>tobias@expertschatter.be</v>
      </c>
    </row>
    <row r="410" spans="1:12">
      <c r="A410" t="str">
        <f>Tabel1[[#This Row],[Naam]]</f>
        <v>Keereman</v>
      </c>
      <c r="B410" t="str">
        <f>Tabel1[[#This Row],[Voornaam]]</f>
        <v>Piet</v>
      </c>
      <c r="C410" t="str">
        <f>Tabel1[[#This Row],[Straat]]</f>
        <v>Knokkestraat</v>
      </c>
      <c r="D410" t="str">
        <f>Tabel1[[#This Row],[Nummer]]</f>
        <v>673</v>
      </c>
      <c r="E410">
        <f>Tabel1[[#This Row],[Busnummer]]</f>
        <v>0</v>
      </c>
      <c r="F410" t="str">
        <f>Tabel1[[#This Row],[Postcode]]</f>
        <v>8300</v>
      </c>
      <c r="G410" t="str">
        <f>Tabel1[[#This Row],[Gemeente]]</f>
        <v>Knokke</v>
      </c>
      <c r="H410">
        <f>Tabel1[[#This Row],[Datum ondertekening]]</f>
        <v>43147</v>
      </c>
      <c r="I410">
        <f>Tabel1[[#This Row],[Datum schrapping]]</f>
        <v>0</v>
      </c>
      <c r="J410" t="str">
        <f>Tabel1[[#This Row],[KBO nr]]</f>
        <v>0887831892</v>
      </c>
      <c r="K410" t="str">
        <f>Tabel1[[#This Row],[Commerciële
benaming]]</f>
        <v>BVBA Ceras</v>
      </c>
      <c r="L410" t="str">
        <f>Tabel1[[#This Row],[E-Mailadres]]</f>
        <v>piet.keereman@gmail.com</v>
      </c>
    </row>
    <row r="411" spans="1:12">
      <c r="A411" t="str">
        <f>Tabel1[[#This Row],[Naam]]</f>
        <v>Kegels</v>
      </c>
      <c r="B411" t="str">
        <f>Tabel1[[#This Row],[Voornaam]]</f>
        <v>Luc</v>
      </c>
      <c r="C411" t="str">
        <f>Tabel1[[#This Row],[Straat]]</f>
        <v>Marcel de Backerstraat</v>
      </c>
      <c r="D411" t="str">
        <f>Tabel1[[#This Row],[Nummer]]</f>
        <v>9</v>
      </c>
      <c r="E411">
        <f>Tabel1[[#This Row],[Busnummer]]</f>
        <v>0</v>
      </c>
      <c r="F411" t="str">
        <f>Tabel1[[#This Row],[Postcode]]</f>
        <v>2180</v>
      </c>
      <c r="G411" t="str">
        <f>Tabel1[[#This Row],[Gemeente]]</f>
        <v>Ekeren</v>
      </c>
      <c r="H411" t="str">
        <f>Tabel1[[#This Row],[Datum ondertekening]]</f>
        <v>27/04/2015</v>
      </c>
      <c r="I411">
        <f>Tabel1[[#This Row],[Datum schrapping]]</f>
        <v>0</v>
      </c>
      <c r="J411" t="str">
        <f>Tabel1[[#This Row],[KBO nr]]</f>
        <v>0442074926</v>
      </c>
      <c r="K411" t="str">
        <f>Tabel1[[#This Row],[Commerciële
benaming]]</f>
        <v>Kegels landmeter- en expertisebureau</v>
      </c>
      <c r="L411" t="str">
        <f>Tabel1[[#This Row],[E-Mailadres]]</f>
        <v>info@kegelsexpert.be</v>
      </c>
    </row>
    <row r="412" spans="1:12">
      <c r="A412" t="str">
        <f>Tabel1[[#This Row],[Naam]]</f>
        <v>Kempenaers</v>
      </c>
      <c r="B412" t="str">
        <f>Tabel1[[#This Row],[Voornaam]]</f>
        <v>Benjamin</v>
      </c>
      <c r="C412" t="str">
        <f>Tabel1[[#This Row],[Straat]]</f>
        <v>Middendreef</v>
      </c>
      <c r="D412" t="str">
        <f>Tabel1[[#This Row],[Nummer]]</f>
        <v>16</v>
      </c>
      <c r="E412">
        <f>Tabel1[[#This Row],[Busnummer]]</f>
        <v>0</v>
      </c>
      <c r="F412" t="str">
        <f>Tabel1[[#This Row],[Postcode]]</f>
        <v>2920</v>
      </c>
      <c r="G412" t="str">
        <f>Tabel1[[#This Row],[Gemeente]]</f>
        <v>Kalmthout</v>
      </c>
      <c r="H412" t="str">
        <f>Tabel1[[#This Row],[Datum ondertekening]]</f>
        <v>22/01/2016</v>
      </c>
      <c r="I412">
        <f>Tabel1[[#This Row],[Datum schrapping]]</f>
        <v>0</v>
      </c>
      <c r="J412" t="str">
        <f>Tabel1[[#This Row],[KBO nr]]</f>
        <v>0810292567</v>
      </c>
      <c r="K412" t="str">
        <f>Tabel1[[#This Row],[Commerciële
benaming]]</f>
        <v>BMK Vastgoed &amp; Landmeten</v>
      </c>
      <c r="L412" t="str">
        <f>Tabel1[[#This Row],[E-Mailadres]]</f>
        <v>info@bmkvastgoed.com</v>
      </c>
    </row>
    <row r="413" spans="1:12">
      <c r="A413" t="str">
        <f>Tabel1[[#This Row],[Naam]]</f>
        <v>Kemps</v>
      </c>
      <c r="B413" t="str">
        <f>Tabel1[[#This Row],[Voornaam]]</f>
        <v>Alfons</v>
      </c>
      <c r="C413" t="str">
        <f>Tabel1[[#This Row],[Straat]]</f>
        <v>Driftweg</v>
      </c>
      <c r="D413" t="str">
        <f>Tabel1[[#This Row],[Nummer]]</f>
        <v>203</v>
      </c>
      <c r="E413" t="str">
        <f>Tabel1[[#This Row],[Busnummer]]</f>
        <v>103</v>
      </c>
      <c r="F413" t="str">
        <f>Tabel1[[#This Row],[Postcode]]</f>
        <v>8450</v>
      </c>
      <c r="G413" t="str">
        <f>Tabel1[[#This Row],[Gemeente]]</f>
        <v>Bredene</v>
      </c>
      <c r="H413" t="str">
        <f>Tabel1[[#This Row],[Datum ondertekening]]</f>
        <v>09/04/2015</v>
      </c>
      <c r="I413">
        <f>Tabel1[[#This Row],[Datum schrapping]]</f>
        <v>0</v>
      </c>
      <c r="J413" t="str">
        <f>Tabel1[[#This Row],[KBO nr]]</f>
        <v>0461949632</v>
      </c>
      <c r="K413" t="str">
        <f>Tabel1[[#This Row],[Commerciële
benaming]]</f>
        <v xml:space="preserve">BVBA Almi </v>
      </c>
      <c r="L413" t="str">
        <f>Tabel1[[#This Row],[E-Mailadres]]</f>
        <v>fons.kemps@telenet.be</v>
      </c>
    </row>
    <row r="414" spans="1:12">
      <c r="A414" t="str">
        <f>Tabel1[[#This Row],[Naam]]</f>
        <v>Kemps</v>
      </c>
      <c r="B414" t="str">
        <f>Tabel1[[#This Row],[Voornaam]]</f>
        <v>Rudy</v>
      </c>
      <c r="C414" t="str">
        <f>Tabel1[[#This Row],[Straat]]</f>
        <v>Voortstraat</v>
      </c>
      <c r="D414" t="str">
        <f>Tabel1[[#This Row],[Nummer]]</f>
        <v>45</v>
      </c>
      <c r="E414">
        <f>Tabel1[[#This Row],[Busnummer]]</f>
        <v>0</v>
      </c>
      <c r="F414" t="str">
        <f>Tabel1[[#This Row],[Postcode]]</f>
        <v>1910</v>
      </c>
      <c r="G414" t="str">
        <f>Tabel1[[#This Row],[Gemeente]]</f>
        <v>Kampenhout</v>
      </c>
      <c r="H414">
        <f>Tabel1[[#This Row],[Datum ondertekening]]</f>
        <v>44319</v>
      </c>
      <c r="I414">
        <f>Tabel1[[#This Row],[Datum schrapping]]</f>
        <v>0</v>
      </c>
      <c r="J414" t="str">
        <f>Tabel1[[#This Row],[KBO nr]]</f>
        <v>0806865004</v>
      </c>
      <c r="K414" t="str">
        <f>Tabel1[[#This Row],[Commerciële
benaming]]</f>
        <v>Kemps Rudy</v>
      </c>
      <c r="L414" t="str">
        <f>Tabel1[[#This Row],[E-Mailadres]]</f>
        <v>rudy@vastgoedkemps.be</v>
      </c>
    </row>
    <row r="415" spans="1:12">
      <c r="A415" t="str">
        <f>Tabel1[[#This Row],[Naam]]</f>
        <v>Kenis</v>
      </c>
      <c r="B415" t="str">
        <f>Tabel1[[#This Row],[Voornaam]]</f>
        <v>Paul</v>
      </c>
      <c r="C415" t="str">
        <f>Tabel1[[#This Row],[Straat]]</f>
        <v>Stationsstraat</v>
      </c>
      <c r="D415" t="str">
        <f>Tabel1[[#This Row],[Nummer]]</f>
        <v>170 B</v>
      </c>
      <c r="E415">
        <f>Tabel1[[#This Row],[Busnummer]]</f>
        <v>0</v>
      </c>
      <c r="F415" t="str">
        <f>Tabel1[[#This Row],[Postcode]]</f>
        <v>9260</v>
      </c>
      <c r="G415" t="str">
        <f>Tabel1[[#This Row],[Gemeente]]</f>
        <v>Serskamp</v>
      </c>
      <c r="H415" t="str">
        <f>Tabel1[[#This Row],[Datum ondertekening]]</f>
        <v>07/10/2015</v>
      </c>
      <c r="I415">
        <f>Tabel1[[#This Row],[Datum schrapping]]</f>
        <v>0</v>
      </c>
      <c r="J415" t="str">
        <f>Tabel1[[#This Row],[KBO nr]]</f>
        <v>0502693095</v>
      </c>
      <c r="K415" t="str">
        <f>Tabel1[[#This Row],[Commerciële
benaming]]</f>
        <v>Landmeter Paul Kenis</v>
      </c>
      <c r="L415" t="str">
        <f>Tabel1[[#This Row],[E-Mailadres]]</f>
        <v xml:space="preserve">info@paulkenis.be </v>
      </c>
    </row>
    <row r="416" spans="1:12">
      <c r="A416" t="str">
        <f>Tabel1[[#This Row],[Naam]]</f>
        <v>Kerckhof</v>
      </c>
      <c r="B416" t="str">
        <f>Tabel1[[#This Row],[Voornaam]]</f>
        <v>Lode</v>
      </c>
      <c r="C416" t="str">
        <f>Tabel1[[#This Row],[Straat]]</f>
        <v>Duinenstraat</v>
      </c>
      <c r="D416" t="str">
        <f>Tabel1[[#This Row],[Nummer]]</f>
        <v>239</v>
      </c>
      <c r="E416">
        <f>Tabel1[[#This Row],[Busnummer]]</f>
        <v>0</v>
      </c>
      <c r="F416" t="str">
        <f>Tabel1[[#This Row],[Postcode]]</f>
        <v>8450</v>
      </c>
      <c r="G416" t="str">
        <f>Tabel1[[#This Row],[Gemeente]]</f>
        <v>Bredene</v>
      </c>
      <c r="H416" t="str">
        <f>Tabel1[[#This Row],[Datum ondertekening]]</f>
        <v>27/12/2019</v>
      </c>
      <c r="I416">
        <f>Tabel1[[#This Row],[Datum schrapping]]</f>
        <v>0</v>
      </c>
      <c r="J416" t="str">
        <f>Tabel1[[#This Row],[KBO nr]]</f>
        <v>0738725571</v>
      </c>
      <c r="K416" t="str">
        <f>Tabel1[[#This Row],[Commerciële
benaming]]</f>
        <v>Landmeter Lode Kerckhof</v>
      </c>
      <c r="L416" t="str">
        <f>Tabel1[[#This Row],[E-Mailadres]]</f>
        <v>kerckhoflodee@gmail.com</v>
      </c>
    </row>
    <row r="417" spans="1:12">
      <c r="A417" t="str">
        <f>Tabel1[[#This Row],[Naam]]</f>
        <v>Keysers</v>
      </c>
      <c r="B417" t="str">
        <f>Tabel1[[#This Row],[Voornaam]]</f>
        <v>Ellen</v>
      </c>
      <c r="C417" t="str">
        <f>Tabel1[[#This Row],[Straat]]</f>
        <v>Veldkant</v>
      </c>
      <c r="D417" t="str">
        <f>Tabel1[[#This Row],[Nummer]]</f>
        <v>10</v>
      </c>
      <c r="E417">
        <f>Tabel1[[#This Row],[Busnummer]]</f>
        <v>0</v>
      </c>
      <c r="F417" t="str">
        <f>Tabel1[[#This Row],[Postcode]]</f>
        <v>2550</v>
      </c>
      <c r="G417" t="str">
        <f>Tabel1[[#This Row],[Gemeente]]</f>
        <v>Kontich</v>
      </c>
      <c r="H417" t="str">
        <f>Tabel1[[#This Row],[Datum ondertekening]]</f>
        <v>14/01/2019</v>
      </c>
      <c r="I417">
        <f>Tabel1[[#This Row],[Datum schrapping]]</f>
        <v>0</v>
      </c>
      <c r="J417" t="str">
        <f>Tabel1[[#This Row],[KBO nr]]</f>
        <v>0835498612</v>
      </c>
      <c r="K417" t="str">
        <f>Tabel1[[#This Row],[Commerciële
benaming]]</f>
        <v>ADM - Topo</v>
      </c>
      <c r="L417" t="str">
        <f>Tabel1[[#This Row],[E-Mailadres]]</f>
        <v>ellen@admgroup.be</v>
      </c>
    </row>
    <row r="418" spans="1:12">
      <c r="A418" t="str">
        <f>Tabel1[[#This Row],[Naam]]</f>
        <v>Klein</v>
      </c>
      <c r="B418" t="str">
        <f>Tabel1[[#This Row],[Voornaam]]</f>
        <v>Nicolas</v>
      </c>
      <c r="C418" t="str">
        <f>Tabel1[[#This Row],[Straat]]</f>
        <v>Dorpsstraat</v>
      </c>
      <c r="D418" t="str">
        <f>Tabel1[[#This Row],[Nummer]]</f>
        <v>14</v>
      </c>
      <c r="E418" t="str">
        <f>Tabel1[[#This Row],[Busnummer]]</f>
        <v>7</v>
      </c>
      <c r="F418" t="str">
        <f>Tabel1[[#This Row],[Postcode]]</f>
        <v>1851</v>
      </c>
      <c r="G418" t="str">
        <f>Tabel1[[#This Row],[Gemeente]]</f>
        <v>Humbeek</v>
      </c>
      <c r="H418">
        <f>Tabel1[[#This Row],[Datum ondertekening]]</f>
        <v>44334</v>
      </c>
      <c r="I418">
        <f>Tabel1[[#This Row],[Datum schrapping]]</f>
        <v>0</v>
      </c>
      <c r="J418" t="str">
        <f>Tabel1[[#This Row],[KBO nr]]</f>
        <v>0768460724</v>
      </c>
      <c r="K418" t="str">
        <f>Tabel1[[#This Row],[Commerciële
benaming]]</f>
        <v>Klein Nicolas</v>
      </c>
      <c r="L418" t="str">
        <f>Tabel1[[#This Row],[E-Mailadres]]</f>
        <v>info.nicolas.klein@gmail.com</v>
      </c>
    </row>
    <row r="419" spans="1:12">
      <c r="A419" t="str">
        <f>Tabel1[[#This Row],[Naam]]</f>
        <v>Klingeleers</v>
      </c>
      <c r="B419" t="str">
        <f>Tabel1[[#This Row],[Voornaam]]</f>
        <v>Wouter</v>
      </c>
      <c r="C419" t="str">
        <f>Tabel1[[#This Row],[Straat]]</f>
        <v>Kwadeplasstraat</v>
      </c>
      <c r="D419" t="str">
        <f>Tabel1[[#This Row],[Nummer]]</f>
        <v>50</v>
      </c>
      <c r="E419">
        <f>Tabel1[[#This Row],[Busnummer]]</f>
        <v>0</v>
      </c>
      <c r="F419" t="str">
        <f>Tabel1[[#This Row],[Postcode]]</f>
        <v>3350</v>
      </c>
      <c r="G419" t="str">
        <f>Tabel1[[#This Row],[Gemeente]]</f>
        <v>Linter</v>
      </c>
      <c r="H419" t="str">
        <f>Tabel1[[#This Row],[Datum ondertekening]]</f>
        <v>02/02/2018</v>
      </c>
      <c r="I419">
        <f>Tabel1[[#This Row],[Datum schrapping]]</f>
        <v>0</v>
      </c>
      <c r="J419" t="str">
        <f>Tabel1[[#This Row],[KBO nr]]</f>
        <v>0630958373</v>
      </c>
      <c r="K419" t="str">
        <f>Tabel1[[#This Row],[Commerciële
benaming]]</f>
        <v xml:space="preserve">Klingeleers Wouter </v>
      </c>
      <c r="L419" t="str">
        <f>Tabel1[[#This Row],[E-Mailadres]]</f>
        <v>wouterklingeleers@gmail.com</v>
      </c>
    </row>
    <row r="420" spans="1:12">
      <c r="A420" t="str">
        <f>Tabel1[[#This Row],[Naam]]</f>
        <v>Kockaerts</v>
      </c>
      <c r="B420" t="str">
        <f>Tabel1[[#This Row],[Voornaam]]</f>
        <v>Koenraad</v>
      </c>
      <c r="C420" t="str">
        <f>Tabel1[[#This Row],[Straat]]</f>
        <v>Gebroeders Van Tiltstraat</v>
      </c>
      <c r="D420" t="str">
        <f>Tabel1[[#This Row],[Nummer]]</f>
        <v>35</v>
      </c>
      <c r="E420">
        <f>Tabel1[[#This Row],[Busnummer]]</f>
        <v>0</v>
      </c>
      <c r="F420" t="str">
        <f>Tabel1[[#This Row],[Postcode]]</f>
        <v>3220</v>
      </c>
      <c r="G420" t="str">
        <f>Tabel1[[#This Row],[Gemeente]]</f>
        <v>Holsbeek</v>
      </c>
      <c r="H420" t="str">
        <f>Tabel1[[#This Row],[Datum ondertekening]]</f>
        <v>01/04/2015</v>
      </c>
      <c r="I420">
        <f>Tabel1[[#This Row],[Datum schrapping]]</f>
        <v>0</v>
      </c>
      <c r="J420" t="str">
        <f>Tabel1[[#This Row],[KBO nr]]</f>
        <v>0421371760</v>
      </c>
      <c r="K420" t="str">
        <f>Tabel1[[#This Row],[Commerciële
benaming]]</f>
        <v xml:space="preserve">BVBA studiekantoor Kockaerts </v>
      </c>
      <c r="L420" t="str">
        <f>Tabel1[[#This Row],[E-Mailadres]]</f>
        <v>info@studiekantoorkockaerts.be</v>
      </c>
    </row>
    <row r="421" spans="1:12">
      <c r="A421" t="str">
        <f>Tabel1[[#This Row],[Naam]]</f>
        <v>Koppen</v>
      </c>
      <c r="B421" t="str">
        <f>Tabel1[[#This Row],[Voornaam]]</f>
        <v>Johan</v>
      </c>
      <c r="C421" t="str">
        <f>Tabel1[[#This Row],[Straat]]</f>
        <v>Gasmeterstraat</v>
      </c>
      <c r="D421" t="str">
        <f>Tabel1[[#This Row],[Nummer]]</f>
        <v>81 A</v>
      </c>
      <c r="E421">
        <f>Tabel1[[#This Row],[Busnummer]]</f>
        <v>0</v>
      </c>
      <c r="F421" t="str">
        <f>Tabel1[[#This Row],[Postcode]]</f>
        <v>9100</v>
      </c>
      <c r="G421" t="str">
        <f>Tabel1[[#This Row],[Gemeente]]</f>
        <v>Sint-Niklaas</v>
      </c>
      <c r="H421" t="str">
        <f>Tabel1[[#This Row],[Datum ondertekening]]</f>
        <v>03/04/2015</v>
      </c>
      <c r="I421">
        <f>Tabel1[[#This Row],[Datum schrapping]]</f>
        <v>0</v>
      </c>
      <c r="J421" t="str">
        <f>Tabel1[[#This Row],[KBO nr]]</f>
        <v>0428006956</v>
      </c>
      <c r="K421" t="str">
        <f>Tabel1[[#This Row],[Commerciële
benaming]]</f>
        <v>BVBA  Studiegroep Irtas</v>
      </c>
      <c r="L421" t="str">
        <f>Tabel1[[#This Row],[E-Mailadres]]</f>
        <v>johan.koppen@irtas.be</v>
      </c>
    </row>
    <row r="422" spans="1:12">
      <c r="A422" t="str">
        <f>Tabel1[[#This Row],[Naam]]</f>
        <v>Koyen</v>
      </c>
      <c r="B422" t="str">
        <f>Tabel1[[#This Row],[Voornaam]]</f>
        <v>Francis</v>
      </c>
      <c r="C422" t="str">
        <f>Tabel1[[#This Row],[Straat]]</f>
        <v>Eyndovensteenweg</v>
      </c>
      <c r="D422" t="str">
        <f>Tabel1[[#This Row],[Nummer]]</f>
        <v>124</v>
      </c>
      <c r="E422">
        <f>Tabel1[[#This Row],[Busnummer]]</f>
        <v>0</v>
      </c>
      <c r="F422" t="str">
        <f>Tabel1[[#This Row],[Postcode]]</f>
        <v>2960</v>
      </c>
      <c r="G422" t="str">
        <f>Tabel1[[#This Row],[Gemeente]]</f>
        <v>Brecht</v>
      </c>
      <c r="H422" t="str">
        <f>Tabel1[[#This Row],[Datum ondertekening]]</f>
        <v>17/06/2015</v>
      </c>
      <c r="I422">
        <f>Tabel1[[#This Row],[Datum schrapping]]</f>
        <v>0</v>
      </c>
      <c r="J422" t="str">
        <f>Tabel1[[#This Row],[KBO nr]]</f>
        <v>0687195114</v>
      </c>
      <c r="K422" t="str">
        <f>Tabel1[[#This Row],[Commerciële
benaming]]</f>
        <v>Landmeter Francis Koyen</v>
      </c>
      <c r="L422" t="str">
        <f>Tabel1[[#This Row],[E-Mailadres]]</f>
        <v>info@landmeterkoyen.be</v>
      </c>
    </row>
    <row r="423" spans="1:12">
      <c r="A423" t="str">
        <f>Tabel1[[#This Row],[Naam]]</f>
        <v>Koyen</v>
      </c>
      <c r="B423" t="str">
        <f>Tabel1[[#This Row],[Voornaam]]</f>
        <v>Jan</v>
      </c>
      <c r="C423" t="str">
        <f>Tabel1[[#This Row],[Straat]]</f>
        <v>Buizelstraat</v>
      </c>
      <c r="D423" t="str">
        <f>Tabel1[[#This Row],[Nummer]]</f>
        <v>22</v>
      </c>
      <c r="E423">
        <f>Tabel1[[#This Row],[Busnummer]]</f>
        <v>0</v>
      </c>
      <c r="F423" t="str">
        <f>Tabel1[[#This Row],[Postcode]]</f>
        <v>2320</v>
      </c>
      <c r="G423" t="str">
        <f>Tabel1[[#This Row],[Gemeente]]</f>
        <v>Hoogstraten</v>
      </c>
      <c r="H423" t="str">
        <f>Tabel1[[#This Row],[Datum ondertekening]]</f>
        <v>09/04/2015</v>
      </c>
      <c r="I423">
        <f>Tabel1[[#This Row],[Datum schrapping]]</f>
        <v>0</v>
      </c>
      <c r="J423" t="str">
        <f>Tabel1[[#This Row],[KBO nr]]</f>
        <v>0446095080</v>
      </c>
      <c r="K423" t="str">
        <f>Tabel1[[#This Row],[Commerciële
benaming]]</f>
        <v xml:space="preserve">BVBA Jan Koyen Geo </v>
      </c>
      <c r="L423" t="str">
        <f>Tabel1[[#This Row],[E-Mailadres]]</f>
        <v>jankoyen@geobvba.be</v>
      </c>
    </row>
    <row r="424" spans="1:12">
      <c r="A424" t="str">
        <f>Tabel1[[#This Row],[Naam]]</f>
        <v>Kreps</v>
      </c>
      <c r="B424" t="str">
        <f>Tabel1[[#This Row],[Voornaam]]</f>
        <v>Philippe</v>
      </c>
      <c r="C424" t="str">
        <f>Tabel1[[#This Row],[Straat]]</f>
        <v>Oude Houtlei</v>
      </c>
      <c r="D424" t="str">
        <f>Tabel1[[#This Row],[Nummer]]</f>
        <v>62</v>
      </c>
      <c r="E424">
        <f>Tabel1[[#This Row],[Busnummer]]</f>
        <v>0</v>
      </c>
      <c r="F424" t="str">
        <f>Tabel1[[#This Row],[Postcode]]</f>
        <v>9000</v>
      </c>
      <c r="G424" t="str">
        <f>Tabel1[[#This Row],[Gemeente]]</f>
        <v>Gent</v>
      </c>
      <c r="H424" t="str">
        <f>Tabel1[[#This Row],[Datum ondertekening]]</f>
        <v>07/05/2015</v>
      </c>
      <c r="I424">
        <f>Tabel1[[#This Row],[Datum schrapping]]</f>
        <v>0</v>
      </c>
      <c r="J424" t="str">
        <f>Tabel1[[#This Row],[KBO nr]]</f>
        <v>0427743274</v>
      </c>
      <c r="K424" t="str">
        <f>Tabel1[[#This Row],[Commerciële
benaming]]</f>
        <v xml:space="preserve">BVBA Kreps </v>
      </c>
      <c r="L424" t="str">
        <f>Tabel1[[#This Row],[E-Mailadres]]</f>
        <v>kreps.bvba@skynet.be</v>
      </c>
    </row>
    <row r="425" spans="1:12">
      <c r="A425" t="str">
        <f>Tabel1[[#This Row],[Naam]]</f>
        <v>L' Ecluse</v>
      </c>
      <c r="B425" t="str">
        <f>Tabel1[[#This Row],[Voornaam]]</f>
        <v>Timmy</v>
      </c>
      <c r="C425" t="str">
        <f>Tabel1[[#This Row],[Straat]]</f>
        <v>Bosstraat</v>
      </c>
      <c r="D425" t="str">
        <f>Tabel1[[#This Row],[Nummer]]</f>
        <v>9</v>
      </c>
      <c r="E425">
        <f>Tabel1[[#This Row],[Busnummer]]</f>
        <v>0</v>
      </c>
      <c r="F425" t="str">
        <f>Tabel1[[#This Row],[Postcode]]</f>
        <v>1761</v>
      </c>
      <c r="G425" t="str">
        <f>Tabel1[[#This Row],[Gemeente]]</f>
        <v>Roosdaal</v>
      </c>
      <c r="H425" t="str">
        <f>Tabel1[[#This Row],[Datum ondertekening]]</f>
        <v>04/01/2018</v>
      </c>
      <c r="I425">
        <f>Tabel1[[#This Row],[Datum schrapping]]</f>
        <v>0</v>
      </c>
      <c r="J425" t="str">
        <f>Tabel1[[#This Row],[KBO nr]]</f>
        <v>0651684996</v>
      </c>
      <c r="K425" t="str">
        <f>Tabel1[[#This Row],[Commerciële
benaming]]</f>
        <v>Landmeter Timmy L'Ecluse</v>
      </c>
      <c r="L425" t="str">
        <f>Tabel1[[#This Row],[E-Mailadres]]</f>
        <v>timmy@landmeter-lecluse.be</v>
      </c>
    </row>
    <row r="426" spans="1:12">
      <c r="A426" t="str">
        <f>Tabel1[[#This Row],[Naam]]</f>
        <v>Laleman</v>
      </c>
      <c r="B426" t="str">
        <f>Tabel1[[#This Row],[Voornaam]]</f>
        <v>Lieselotte</v>
      </c>
      <c r="C426" t="str">
        <f>Tabel1[[#This Row],[Straat]]</f>
        <v>Langdorpsesteenweg</v>
      </c>
      <c r="D426" t="str">
        <f>Tabel1[[#This Row],[Nummer]]</f>
        <v>247</v>
      </c>
      <c r="E426">
        <f>Tabel1[[#This Row],[Busnummer]]</f>
        <v>0</v>
      </c>
      <c r="F426" t="str">
        <f>Tabel1[[#This Row],[Postcode]]</f>
        <v>3201</v>
      </c>
      <c r="G426" t="str">
        <f>Tabel1[[#This Row],[Gemeente]]</f>
        <v>Aarschot</v>
      </c>
      <c r="H426" t="str">
        <f>Tabel1[[#This Row],[Datum ondertekening]]</f>
        <v>21/04/2015</v>
      </c>
      <c r="I426">
        <f>Tabel1[[#This Row],[Datum schrapping]]</f>
        <v>0</v>
      </c>
      <c r="J426" t="str">
        <f>Tabel1[[#This Row],[KBO nr]]</f>
        <v>0842405606</v>
      </c>
      <c r="K426" t="str">
        <f>Tabel1[[#This Row],[Commerciële
benaming]]</f>
        <v>Laleman Lieslotte</v>
      </c>
      <c r="L426" t="str">
        <f>Tabel1[[#This Row],[E-Mailadres]]</f>
        <v>info@grondig.xyz</v>
      </c>
    </row>
    <row r="427" spans="1:12">
      <c r="A427" t="str">
        <f>Tabel1[[#This Row],[Naam]]</f>
        <v>Lameire</v>
      </c>
      <c r="B427" t="str">
        <f>Tabel1[[#This Row],[Voornaam]]</f>
        <v>Heidi</v>
      </c>
      <c r="C427" t="str">
        <f>Tabel1[[#This Row],[Straat]]</f>
        <v>Dorpsstraat</v>
      </c>
      <c r="D427" t="str">
        <f>Tabel1[[#This Row],[Nummer]]</f>
        <v>62</v>
      </c>
      <c r="E427">
        <f>Tabel1[[#This Row],[Busnummer]]</f>
        <v>0</v>
      </c>
      <c r="F427" t="str">
        <f>Tabel1[[#This Row],[Postcode]]</f>
        <v>8340</v>
      </c>
      <c r="G427" t="str">
        <f>Tabel1[[#This Row],[Gemeente]]</f>
        <v>Sijsele</v>
      </c>
      <c r="H427">
        <f>Tabel1[[#This Row],[Datum ondertekening]]</f>
        <v>44131</v>
      </c>
      <c r="I427">
        <f>Tabel1[[#This Row],[Datum schrapping]]</f>
        <v>0</v>
      </c>
      <c r="J427" t="str">
        <f>Tabel1[[#This Row],[KBO nr]]</f>
        <v>0479537415</v>
      </c>
      <c r="K427" t="str">
        <f>Tabel1[[#This Row],[Commerciële
benaming]]</f>
        <v>Lameire Vastgoed bvba</v>
      </c>
      <c r="L427" t="str">
        <f>Tabel1[[#This Row],[E-Mailadres]]</f>
        <v>heidi@lameirevastgoed</v>
      </c>
    </row>
    <row r="428" spans="1:12">
      <c r="A428" t="str">
        <f>Tabel1[[#This Row],[Naam]]</f>
        <v>Landuyt</v>
      </c>
      <c r="B428" t="str">
        <f>Tabel1[[#This Row],[Voornaam]]</f>
        <v>Dirk</v>
      </c>
      <c r="C428" t="str">
        <f>Tabel1[[#This Row],[Straat]]</f>
        <v>Fazantenlaan</v>
      </c>
      <c r="D428" t="str">
        <f>Tabel1[[#This Row],[Nummer]]</f>
        <v>50</v>
      </c>
      <c r="E428">
        <f>Tabel1[[#This Row],[Busnummer]]</f>
        <v>0</v>
      </c>
      <c r="F428" t="str">
        <f>Tabel1[[#This Row],[Postcode]]</f>
        <v>2290</v>
      </c>
      <c r="G428" t="str">
        <f>Tabel1[[#This Row],[Gemeente]]</f>
        <v>Vorselaar</v>
      </c>
      <c r="H428">
        <f>Tabel1[[#This Row],[Datum ondertekening]]</f>
        <v>43865</v>
      </c>
      <c r="I428">
        <f>Tabel1[[#This Row],[Datum schrapping]]</f>
        <v>0</v>
      </c>
      <c r="J428" t="str">
        <f>Tabel1[[#This Row],[KBO nr]]</f>
        <v>0741507491</v>
      </c>
      <c r="K428" t="str">
        <f>Tabel1[[#This Row],[Commerciële
benaming]]</f>
        <v>Dirk Landuyt Landmeter-expert Com. V</v>
      </c>
      <c r="L428" t="str">
        <f>Tabel1[[#This Row],[E-Mailadres]]</f>
        <v>dirk-landuyt@telenet.be</v>
      </c>
    </row>
    <row r="429" spans="1:12">
      <c r="A429" t="str">
        <f>Tabel1[[#This Row],[Naam]]</f>
        <v>Lanoote</v>
      </c>
      <c r="B429" t="str">
        <f>Tabel1[[#This Row],[Voornaam]]</f>
        <v>Renaat</v>
      </c>
      <c r="C429" t="str">
        <f>Tabel1[[#This Row],[Straat]]</f>
        <v xml:space="preserve">s Gravendreef </v>
      </c>
      <c r="D429" t="str">
        <f>Tabel1[[#This Row],[Nummer]]</f>
        <v>3</v>
      </c>
      <c r="E429">
        <f>Tabel1[[#This Row],[Busnummer]]</f>
        <v>0</v>
      </c>
      <c r="F429" t="str">
        <f>Tabel1[[#This Row],[Postcode]]</f>
        <v>9810</v>
      </c>
      <c r="G429" t="str">
        <f>Tabel1[[#This Row],[Gemeente]]</f>
        <v>Eke - Nazareth</v>
      </c>
      <c r="H429">
        <f>Tabel1[[#This Row],[Datum ondertekening]]</f>
        <v>42160</v>
      </c>
      <c r="I429">
        <f>Tabel1[[#This Row],[Datum schrapping]]</f>
        <v>0</v>
      </c>
      <c r="J429" t="str">
        <f>Tabel1[[#This Row],[KBO nr]]</f>
        <v>0566918181</v>
      </c>
      <c r="K429" t="str">
        <f>Tabel1[[#This Row],[Commerciële
benaming]]</f>
        <v>Lanoote</v>
      </c>
      <c r="L429" t="str">
        <f>Tabel1[[#This Row],[E-Mailadres]]</f>
        <v>info@lanoote.be</v>
      </c>
    </row>
    <row r="430" spans="1:12">
      <c r="A430" t="str">
        <f>Tabel1[[#This Row],[Naam]]</f>
        <v>Lasserre</v>
      </c>
      <c r="B430" t="str">
        <f>Tabel1[[#This Row],[Voornaam]]</f>
        <v>Charles</v>
      </c>
      <c r="C430" t="str">
        <f>Tabel1[[#This Row],[Straat]]</f>
        <v>De Praeterestraat</v>
      </c>
      <c r="D430" t="str">
        <f>Tabel1[[#This Row],[Nummer]]</f>
        <v>2-4</v>
      </c>
      <c r="E430">
        <f>Tabel1[[#This Row],[Busnummer]]</f>
        <v>0</v>
      </c>
      <c r="F430" t="str">
        <f>Tabel1[[#This Row],[Postcode]]</f>
        <v>1000</v>
      </c>
      <c r="G430" t="str">
        <f>Tabel1[[#This Row],[Gemeente]]</f>
        <v>Brussel</v>
      </c>
      <c r="H430">
        <f>Tabel1[[#This Row],[Datum ondertekening]]</f>
        <v>44348</v>
      </c>
      <c r="I430">
        <f>Tabel1[[#This Row],[Datum schrapping]]</f>
        <v>0</v>
      </c>
      <c r="J430" t="str">
        <f>Tabel1[[#This Row],[KBO nr]]</f>
        <v>0534560466</v>
      </c>
      <c r="K430" t="str">
        <f>Tabel1[[#This Row],[Commerciële
benaming]]</f>
        <v>BelSquare srl</v>
      </c>
      <c r="L430" t="str">
        <f>Tabel1[[#This Row],[E-Mailadres]]</f>
        <v>charles.lasserre@belsquare.eu</v>
      </c>
    </row>
    <row r="431" spans="1:12">
      <c r="A431" t="str">
        <f>Tabel1[[#This Row],[Naam]]</f>
        <v>Lauwers</v>
      </c>
      <c r="B431" t="str">
        <f>Tabel1[[#This Row],[Voornaam]]</f>
        <v>Valerie</v>
      </c>
      <c r="C431" t="str">
        <f>Tabel1[[#This Row],[Straat]]</f>
        <v xml:space="preserve">Hoogstraat </v>
      </c>
      <c r="D431" t="str">
        <f>Tabel1[[#This Row],[Nummer]]</f>
        <v>20</v>
      </c>
      <c r="E431">
        <f>Tabel1[[#This Row],[Busnummer]]</f>
        <v>0</v>
      </c>
      <c r="F431" t="str">
        <f>Tabel1[[#This Row],[Postcode]]</f>
        <v>2930</v>
      </c>
      <c r="G431" t="str">
        <f>Tabel1[[#This Row],[Gemeente]]</f>
        <v>Brasschaat</v>
      </c>
      <c r="H431" t="str">
        <f>Tabel1[[#This Row],[Datum ondertekening]]</f>
        <v>25/06/2019</v>
      </c>
      <c r="I431">
        <f>Tabel1[[#This Row],[Datum schrapping]]</f>
        <v>0</v>
      </c>
      <c r="J431" t="str">
        <f>Tabel1[[#This Row],[KBO nr]]</f>
        <v>0560783031</v>
      </c>
      <c r="K431" t="str">
        <f>Tabel1[[#This Row],[Commerciële
benaming]]</f>
        <v>EPC &amp; Vastgoed BVBA</v>
      </c>
      <c r="L431" t="str">
        <f>Tabel1[[#This Row],[E-Mailadres]]</f>
        <v>epc.vastgoed@telenet.be</v>
      </c>
    </row>
    <row r="432" spans="1:12">
      <c r="A432" t="str">
        <f>Tabel1[[#This Row],[Naam]]</f>
        <v>Lauwers</v>
      </c>
      <c r="B432" t="str">
        <f>Tabel1[[#This Row],[Voornaam]]</f>
        <v>Corneel</v>
      </c>
      <c r="C432" t="str">
        <f>Tabel1[[#This Row],[Straat]]</f>
        <v>Koralenhoeve</v>
      </c>
      <c r="D432" t="str">
        <f>Tabel1[[#This Row],[Nummer]]</f>
        <v>15</v>
      </c>
      <c r="E432">
        <f>Tabel1[[#This Row],[Busnummer]]</f>
        <v>0</v>
      </c>
      <c r="F432" t="str">
        <f>Tabel1[[#This Row],[Postcode]]</f>
        <v>2160</v>
      </c>
      <c r="G432" t="str">
        <f>Tabel1[[#This Row],[Gemeente]]</f>
        <v>Wommelgem</v>
      </c>
      <c r="H432">
        <f>Tabel1[[#This Row],[Datum ondertekening]]</f>
        <v>44073</v>
      </c>
      <c r="I432">
        <f>Tabel1[[#This Row],[Datum schrapping]]</f>
        <v>0</v>
      </c>
      <c r="J432" t="str">
        <f>Tabel1[[#This Row],[KBO nr]]</f>
        <v>0677897960</v>
      </c>
      <c r="K432" t="str">
        <f>Tabel1[[#This Row],[Commerciële
benaming]]</f>
        <v>Lauwco BV</v>
      </c>
      <c r="L432" t="str">
        <f>Tabel1[[#This Row],[E-Mailadres]]</f>
        <v>frank@lauwco.be</v>
      </c>
    </row>
    <row r="433" spans="1:12">
      <c r="A433" t="str">
        <f>Tabel1[[#This Row],[Naam]]</f>
        <v>Lavigne</v>
      </c>
      <c r="B433" t="str">
        <f>Tabel1[[#This Row],[Voornaam]]</f>
        <v>Herwig</v>
      </c>
      <c r="C433" t="str">
        <f>Tabel1[[#This Row],[Straat]]</f>
        <v>Zwaaikomstraat</v>
      </c>
      <c r="D433" t="str">
        <f>Tabel1[[#This Row],[Nummer]]</f>
        <v>19 A</v>
      </c>
      <c r="E433">
        <f>Tabel1[[#This Row],[Busnummer]]</f>
        <v>0</v>
      </c>
      <c r="F433" t="str">
        <f>Tabel1[[#This Row],[Postcode]]</f>
        <v>8800</v>
      </c>
      <c r="G433" t="str">
        <f>Tabel1[[#This Row],[Gemeente]]</f>
        <v>Roeselare</v>
      </c>
      <c r="H433" t="str">
        <f>Tabel1[[#This Row],[Datum ondertekening]]</f>
        <v>01/04/2015</v>
      </c>
      <c r="I433">
        <f>Tabel1[[#This Row],[Datum schrapping]]</f>
        <v>0</v>
      </c>
      <c r="J433" t="str">
        <f>Tabel1[[#This Row],[KBO nr]]</f>
        <v>0454023148</v>
      </c>
      <c r="K433" t="str">
        <f>Tabel1[[#This Row],[Commerciële
benaming]]</f>
        <v xml:space="preserve"> NV Landmeterskantoor Sabbe en Co</v>
      </c>
      <c r="L433" t="str">
        <f>Tabel1[[#This Row],[E-Mailadres]]</f>
        <v>herwig@sabbenv.be</v>
      </c>
    </row>
    <row r="434" spans="1:12">
      <c r="A434" t="str">
        <f>Tabel1[[#This Row],[Naam]]</f>
        <v>Lavrauw</v>
      </c>
      <c r="B434" t="str">
        <f>Tabel1[[#This Row],[Voornaam]]</f>
        <v>Walter</v>
      </c>
      <c r="C434" t="str">
        <f>Tabel1[[#This Row],[Straat]]</f>
        <v>Kerkbergstraat</v>
      </c>
      <c r="D434" t="str">
        <f>Tabel1[[#This Row],[Nummer]]</f>
        <v>17</v>
      </c>
      <c r="E434">
        <f>Tabel1[[#This Row],[Busnummer]]</f>
        <v>0</v>
      </c>
      <c r="F434" t="str">
        <f>Tabel1[[#This Row],[Postcode]]</f>
        <v>1970</v>
      </c>
      <c r="G434" t="str">
        <f>Tabel1[[#This Row],[Gemeente]]</f>
        <v>Wezembeek-Oppem</v>
      </c>
      <c r="H434" t="str">
        <f>Tabel1[[#This Row],[Datum ondertekening]]</f>
        <v>01/02/2016</v>
      </c>
      <c r="I434">
        <f>Tabel1[[#This Row],[Datum schrapping]]</f>
        <v>0</v>
      </c>
      <c r="J434" t="str">
        <f>Tabel1[[#This Row],[KBO nr]]</f>
        <v>0571294960</v>
      </c>
      <c r="K434" t="str">
        <f>Tabel1[[#This Row],[Commerciële
benaming]]</f>
        <v>Lavrouw Walter</v>
      </c>
      <c r="L434" t="str">
        <f>Tabel1[[#This Row],[E-Mailadres]]</f>
        <v>wlavrauw@skynet.be</v>
      </c>
    </row>
    <row r="435" spans="1:12">
      <c r="A435" t="str">
        <f>Tabel1[[#This Row],[Naam]]</f>
        <v>Leemans</v>
      </c>
      <c r="B435" t="str">
        <f>Tabel1[[#This Row],[Voornaam]]</f>
        <v>Ivo</v>
      </c>
      <c r="C435" t="str">
        <f>Tabel1[[#This Row],[Straat]]</f>
        <v>Paasbloemstraat</v>
      </c>
      <c r="D435" t="str">
        <f>Tabel1[[#This Row],[Nummer]]</f>
        <v>28</v>
      </c>
      <c r="E435">
        <f>Tabel1[[#This Row],[Busnummer]]</f>
        <v>0</v>
      </c>
      <c r="F435" t="str">
        <f>Tabel1[[#This Row],[Postcode]]</f>
        <v>2170</v>
      </c>
      <c r="G435" t="str">
        <f>Tabel1[[#This Row],[Gemeente]]</f>
        <v>Merksem</v>
      </c>
      <c r="H435">
        <f>Tabel1[[#This Row],[Datum ondertekening]]</f>
        <v>44082</v>
      </c>
      <c r="I435">
        <f>Tabel1[[#This Row],[Datum schrapping]]</f>
        <v>0</v>
      </c>
      <c r="J435" t="str">
        <f>Tabel1[[#This Row],[KBO nr]]</f>
        <v>0516972386</v>
      </c>
      <c r="K435" t="str">
        <f>Tabel1[[#This Row],[Commerciële
benaming]]</f>
        <v>Ivo Leemans</v>
      </c>
      <c r="L435" t="str">
        <f>Tabel1[[#This Row],[E-Mailadres]]</f>
        <v>leemans.ivo@skynet.be</v>
      </c>
    </row>
    <row r="436" spans="1:12">
      <c r="A436" t="str">
        <f>Tabel1[[#This Row],[Naam]]</f>
        <v>Leenen</v>
      </c>
      <c r="B436" t="str">
        <f>Tabel1[[#This Row],[Voornaam]]</f>
        <v>Jean-Pierre</v>
      </c>
      <c r="C436" t="str">
        <f>Tabel1[[#This Row],[Straat]]</f>
        <v>Olmenstraat</v>
      </c>
      <c r="D436" t="str">
        <f>Tabel1[[#This Row],[Nummer]]</f>
        <v>41</v>
      </c>
      <c r="E436" t="str">
        <f>Tabel1[[#This Row],[Busnummer]]</f>
        <v>1</v>
      </c>
      <c r="F436" t="str">
        <f>Tabel1[[#This Row],[Postcode]]</f>
        <v>3500</v>
      </c>
      <c r="G436" t="str">
        <f>Tabel1[[#This Row],[Gemeente]]</f>
        <v>Hasselt</v>
      </c>
      <c r="H436" t="str">
        <f>Tabel1[[#This Row],[Datum ondertekening]]</f>
        <v>31/03/2015</v>
      </c>
      <c r="I436">
        <f>Tabel1[[#This Row],[Datum schrapping]]</f>
        <v>0</v>
      </c>
      <c r="J436" t="str">
        <f>Tabel1[[#This Row],[KBO nr]]</f>
        <v>0688827484</v>
      </c>
      <c r="K436" t="str">
        <f>Tabel1[[#This Row],[Commerciële
benaming]]</f>
        <v xml:space="preserve"> VOF Landmeter Leenen Jean-Pierre</v>
      </c>
      <c r="L436" t="str">
        <f>Tabel1[[#This Row],[E-Mailadres]]</f>
        <v>jeanpierre.leenen@telenet.be</v>
      </c>
    </row>
    <row r="437" spans="1:12">
      <c r="A437" t="str">
        <f>Tabel1[[#This Row],[Naam]]</f>
        <v>Lefever</v>
      </c>
      <c r="B437" t="str">
        <f>Tabel1[[#This Row],[Voornaam]]</f>
        <v>Nathalie</v>
      </c>
      <c r="C437" t="str">
        <f>Tabel1[[#This Row],[Straat]]</f>
        <v>Pastoor Vandenhoudtstraat</v>
      </c>
      <c r="D437" t="str">
        <f>Tabel1[[#This Row],[Nummer]]</f>
        <v>27</v>
      </c>
      <c r="E437">
        <f>Tabel1[[#This Row],[Busnummer]]</f>
        <v>0</v>
      </c>
      <c r="F437" t="str">
        <f>Tabel1[[#This Row],[Postcode]]</f>
        <v>2950</v>
      </c>
      <c r="G437" t="str">
        <f>Tabel1[[#This Row],[Gemeente]]</f>
        <v>Kapellen</v>
      </c>
      <c r="H437">
        <f>Tabel1[[#This Row],[Datum ondertekening]]</f>
        <v>43245</v>
      </c>
      <c r="I437">
        <f>Tabel1[[#This Row],[Datum schrapping]]</f>
        <v>0</v>
      </c>
      <c r="J437" t="str">
        <f>Tabel1[[#This Row],[KBO nr]]</f>
        <v>0567718531</v>
      </c>
      <c r="K437" t="str">
        <f>Tabel1[[#This Row],[Commerciële
benaming]]</f>
        <v>Lefever vastgoed</v>
      </c>
      <c r="L437" t="str">
        <f>Tabel1[[#This Row],[E-Mailadres]]</f>
        <v>nathalie@lefevervastgoed.be</v>
      </c>
    </row>
    <row r="438" spans="1:12">
      <c r="A438" t="str">
        <f>Tabel1[[#This Row],[Naam]]</f>
        <v>Lejeune</v>
      </c>
      <c r="B438" t="str">
        <f>Tabel1[[#This Row],[Voornaam]]</f>
        <v>Sara</v>
      </c>
      <c r="C438" t="str">
        <f>Tabel1[[#This Row],[Straat]]</f>
        <v>Gaversesteenweg</v>
      </c>
      <c r="D438" t="str">
        <f>Tabel1[[#This Row],[Nummer]]</f>
        <v>210</v>
      </c>
      <c r="E438">
        <f>Tabel1[[#This Row],[Busnummer]]</f>
        <v>0</v>
      </c>
      <c r="F438" t="str">
        <f>Tabel1[[#This Row],[Postcode]]</f>
        <v>9820</v>
      </c>
      <c r="G438" t="str">
        <f>Tabel1[[#This Row],[Gemeente]]</f>
        <v>Merelbeke</v>
      </c>
      <c r="H438">
        <f>Tabel1[[#This Row],[Datum ondertekening]]</f>
        <v>44104</v>
      </c>
      <c r="I438">
        <f>Tabel1[[#This Row],[Datum schrapping]]</f>
        <v>0</v>
      </c>
      <c r="J438" t="str">
        <f>Tabel1[[#This Row],[KBO nr]]</f>
        <v>0599800389</v>
      </c>
      <c r="K438" t="str">
        <f>Tabel1[[#This Row],[Commerciële
benaming]]</f>
        <v>Sara Lejeune GCV</v>
      </c>
      <c r="L438" t="str">
        <f>Tabel1[[#This Row],[E-Mailadres]]</f>
        <v>sara1lejeune@gmail.com</v>
      </c>
    </row>
    <row r="439" spans="1:12">
      <c r="A439" t="str">
        <f>Tabel1[[#This Row],[Naam]]</f>
        <v>Lenoir</v>
      </c>
      <c r="B439" t="str">
        <f>Tabel1[[#This Row],[Voornaam]]</f>
        <v>Jonas</v>
      </c>
      <c r="C439" t="str">
        <f>Tabel1[[#This Row],[Straat]]</f>
        <v>Hoornstraat</v>
      </c>
      <c r="D439" t="str">
        <f>Tabel1[[#This Row],[Nummer]]</f>
        <v>98</v>
      </c>
      <c r="E439">
        <f>Tabel1[[#This Row],[Busnummer]]</f>
        <v>0</v>
      </c>
      <c r="F439" t="str">
        <f>Tabel1[[#This Row],[Postcode]]</f>
        <v>8340</v>
      </c>
      <c r="G439" t="str">
        <f>Tabel1[[#This Row],[Gemeente]]</f>
        <v>Moerkerke</v>
      </c>
      <c r="H439" t="str">
        <f>Tabel1[[#This Row],[Datum ondertekening]]</f>
        <v>04/06/2015</v>
      </c>
      <c r="I439">
        <f>Tabel1[[#This Row],[Datum schrapping]]</f>
        <v>0</v>
      </c>
      <c r="J439" t="str">
        <f>Tabel1[[#This Row],[KBO nr]]</f>
        <v>0883735920</v>
      </c>
      <c r="K439" t="str">
        <f>Tabel1[[#This Row],[Commerciële
benaming]]</f>
        <v>Lenoir Jonas</v>
      </c>
      <c r="L439" t="str">
        <f>Tabel1[[#This Row],[E-Mailadres]]</f>
        <v>jonaslenoir@gmail.com</v>
      </c>
    </row>
    <row r="440" spans="1:12">
      <c r="A440" t="str">
        <f>Tabel1[[#This Row],[Naam]]</f>
        <v>Leroux</v>
      </c>
      <c r="B440" t="str">
        <f>Tabel1[[#This Row],[Voornaam]]</f>
        <v>Koen</v>
      </c>
      <c r="C440" t="str">
        <f>Tabel1[[#This Row],[Straat]]</f>
        <v>Bernheimlaan</v>
      </c>
      <c r="D440" t="str">
        <f>Tabel1[[#This Row],[Nummer]]</f>
        <v>7</v>
      </c>
      <c r="E440">
        <f>Tabel1[[#This Row],[Busnummer]]</f>
        <v>0</v>
      </c>
      <c r="F440" t="str">
        <f>Tabel1[[#This Row],[Postcode]]</f>
        <v>9050</v>
      </c>
      <c r="G440" t="str">
        <f>Tabel1[[#This Row],[Gemeente]]</f>
        <v>Gent</v>
      </c>
      <c r="H440" t="str">
        <f>Tabel1[[#This Row],[Datum ondertekening]]</f>
        <v>31/03/2015</v>
      </c>
      <c r="I440">
        <f>Tabel1[[#This Row],[Datum schrapping]]</f>
        <v>0</v>
      </c>
      <c r="J440" t="str">
        <f>Tabel1[[#This Row],[KBO nr]]</f>
        <v>0867065380</v>
      </c>
      <c r="K440" t="str">
        <f>Tabel1[[#This Row],[Commerciële
benaming]]</f>
        <v>Leroux Koen</v>
      </c>
      <c r="L440" t="str">
        <f>Tabel1[[#This Row],[E-Mailadres]]</f>
        <v>info@koenleroux.be</v>
      </c>
    </row>
    <row r="441" spans="1:12">
      <c r="A441" t="str">
        <f>Tabel1[[#This Row],[Naam]]</f>
        <v>Leroy</v>
      </c>
      <c r="B441" t="str">
        <f>Tabel1[[#This Row],[Voornaam]]</f>
        <v>Florence</v>
      </c>
      <c r="C441" t="str">
        <f>Tabel1[[#This Row],[Straat]]</f>
        <v>Berg</v>
      </c>
      <c r="D441" t="str">
        <f>Tabel1[[#This Row],[Nummer]]</f>
        <v>105</v>
      </c>
      <c r="E441">
        <f>Tabel1[[#This Row],[Busnummer]]</f>
        <v>0</v>
      </c>
      <c r="F441" t="str">
        <f>Tabel1[[#This Row],[Postcode]]</f>
        <v>9950</v>
      </c>
      <c r="G441" t="str">
        <f>Tabel1[[#This Row],[Gemeente]]</f>
        <v>Waarschoot</v>
      </c>
      <c r="H441" t="str">
        <f>Tabel1[[#This Row],[Datum ondertekening]]</f>
        <v>30/06/2015</v>
      </c>
      <c r="I441">
        <f>Tabel1[[#This Row],[Datum schrapping]]</f>
        <v>0</v>
      </c>
      <c r="J441" t="str">
        <f>Tabel1[[#This Row],[KBO nr]]</f>
        <v>0501796143</v>
      </c>
      <c r="K441" t="str">
        <f>Tabel1[[#This Row],[Commerciële
benaming]]</f>
        <v>Leroy Florence</v>
      </c>
      <c r="L441" t="str">
        <f>Tabel1[[#This Row],[E-Mailadres]]</f>
        <v>florence@meet-het.be</v>
      </c>
    </row>
    <row r="442" spans="1:12">
      <c r="A442" t="str">
        <f>Tabel1[[#This Row],[Naam]]</f>
        <v>Leroy</v>
      </c>
      <c r="B442" t="str">
        <f>Tabel1[[#This Row],[Voornaam]]</f>
        <v>Niels</v>
      </c>
      <c r="C442" t="str">
        <f>Tabel1[[#This Row],[Straat]]</f>
        <v xml:space="preserve">Provincieweg </v>
      </c>
      <c r="D442" t="str">
        <f>Tabel1[[#This Row],[Nummer]]</f>
        <v>373</v>
      </c>
      <c r="E442" t="str">
        <f>Tabel1[[#This Row],[Busnummer]]</f>
        <v>bus 2</v>
      </c>
      <c r="F442" t="str">
        <f>Tabel1[[#This Row],[Postcode]]</f>
        <v>9550</v>
      </c>
      <c r="G442" t="str">
        <f>Tabel1[[#This Row],[Gemeente]]</f>
        <v>Herzele</v>
      </c>
      <c r="H442">
        <f>Tabel1[[#This Row],[Datum ondertekening]]</f>
        <v>44092</v>
      </c>
      <c r="I442">
        <f>Tabel1[[#This Row],[Datum schrapping]]</f>
        <v>0</v>
      </c>
      <c r="J442" t="str">
        <f>Tabel1[[#This Row],[KBO nr]]</f>
        <v>0656919731</v>
      </c>
      <c r="K442" t="str">
        <f>Tabel1[[#This Row],[Commerciële
benaming]]</f>
        <v>Niels Leroy</v>
      </c>
      <c r="L442" t="str">
        <f>Tabel1[[#This Row],[E-Mailadres]]</f>
        <v>nielsleroy@hotmail.com</v>
      </c>
    </row>
    <row r="443" spans="1:12">
      <c r="A443" t="str">
        <f>Tabel1[[#This Row],[Naam]]</f>
        <v>Lesaffre</v>
      </c>
      <c r="B443" t="str">
        <f>Tabel1[[#This Row],[Voornaam]]</f>
        <v>Henri</v>
      </c>
      <c r="C443" t="str">
        <f>Tabel1[[#This Row],[Straat]]</f>
        <v>Martelaarslaan</v>
      </c>
      <c r="D443" t="str">
        <f>Tabel1[[#This Row],[Nummer]]</f>
        <v>204 A</v>
      </c>
      <c r="E443">
        <f>Tabel1[[#This Row],[Busnummer]]</f>
        <v>0</v>
      </c>
      <c r="F443" t="str">
        <f>Tabel1[[#This Row],[Postcode]]</f>
        <v>9000</v>
      </c>
      <c r="G443" t="str">
        <f>Tabel1[[#This Row],[Gemeente]]</f>
        <v>Gent</v>
      </c>
      <c r="H443" t="str">
        <f>Tabel1[[#This Row],[Datum ondertekening]]</f>
        <v>07/04/2015</v>
      </c>
      <c r="I443">
        <f>Tabel1[[#This Row],[Datum schrapping]]</f>
        <v>0</v>
      </c>
      <c r="J443" t="str">
        <f>Tabel1[[#This Row],[KBO nr]]</f>
        <v>0400156969</v>
      </c>
      <c r="K443" t="str">
        <f>Tabel1[[#This Row],[Commerciële
benaming]]</f>
        <v xml:space="preserve">NV Studiebureel Lesaffre </v>
      </c>
      <c r="L443" t="str">
        <f>Tabel1[[#This Row],[E-Mailadres]]</f>
        <v>henri@studiebureel-lesaffre.be</v>
      </c>
    </row>
    <row r="444" spans="1:12">
      <c r="A444" t="str">
        <f>Tabel1[[#This Row],[Naam]]</f>
        <v>Leurs</v>
      </c>
      <c r="B444" t="str">
        <f>Tabel1[[#This Row],[Voornaam]]</f>
        <v>Hendrik</v>
      </c>
      <c r="C444" t="str">
        <f>Tabel1[[#This Row],[Straat]]</f>
        <v>Dekenijstraat</v>
      </c>
      <c r="D444" t="str">
        <f>Tabel1[[#This Row],[Nummer]]</f>
        <v>18A</v>
      </c>
      <c r="E444">
        <f>Tabel1[[#This Row],[Busnummer]]</f>
        <v>0</v>
      </c>
      <c r="F444" t="str">
        <f>Tabel1[[#This Row],[Postcode]]</f>
        <v>9080</v>
      </c>
      <c r="G444" t="str">
        <f>Tabel1[[#This Row],[Gemeente]]</f>
        <v>Lochristi</v>
      </c>
      <c r="H444">
        <f>Tabel1[[#This Row],[Datum ondertekening]]</f>
        <v>44202</v>
      </c>
      <c r="I444">
        <f>Tabel1[[#This Row],[Datum schrapping]]</f>
        <v>0</v>
      </c>
      <c r="J444" t="str">
        <f>Tabel1[[#This Row],[KBO nr]]</f>
        <v>0681963151</v>
      </c>
      <c r="K444" t="str">
        <f>Tabel1[[#This Row],[Commerciële
benaming]]</f>
        <v>VOF Heijme</v>
      </c>
      <c r="L444" t="str">
        <f>Tabel1[[#This Row],[E-Mailadres]]</f>
        <v>hendrik@heijme.be</v>
      </c>
    </row>
    <row r="445" spans="1:12">
      <c r="A445" t="str">
        <f>Tabel1[[#This Row],[Naam]]</f>
        <v xml:space="preserve">Leys </v>
      </c>
      <c r="B445" t="str">
        <f>Tabel1[[#This Row],[Voornaam]]</f>
        <v>Yves</v>
      </c>
      <c r="C445" t="str">
        <f>Tabel1[[#This Row],[Straat]]</f>
        <v>Zandstraat</v>
      </c>
      <c r="D445" t="str">
        <f>Tabel1[[#This Row],[Nummer]]</f>
        <v>26</v>
      </c>
      <c r="E445">
        <f>Tabel1[[#This Row],[Busnummer]]</f>
        <v>0</v>
      </c>
      <c r="F445" t="str">
        <f>Tabel1[[#This Row],[Postcode]]</f>
        <v>2460</v>
      </c>
      <c r="G445" t="str">
        <f>Tabel1[[#This Row],[Gemeente]]</f>
        <v>Kasterlee</v>
      </c>
      <c r="H445" t="str">
        <f>Tabel1[[#This Row],[Datum ondertekening]]</f>
        <v>13/03/2018</v>
      </c>
      <c r="I445">
        <f>Tabel1[[#This Row],[Datum schrapping]]</f>
        <v>0</v>
      </c>
      <c r="J445" t="str">
        <f>Tabel1[[#This Row],[KBO nr]]</f>
        <v>0642901647</v>
      </c>
      <c r="K445" t="str">
        <f>Tabel1[[#This Row],[Commerciële
benaming]]</f>
        <v>Leys Yves</v>
      </c>
      <c r="L445" t="str">
        <f>Tabel1[[#This Row],[E-Mailadres]]</f>
        <v>landmeterleys@gmail.com</v>
      </c>
    </row>
    <row r="446" spans="1:12">
      <c r="A446" t="str">
        <f>Tabel1[[#This Row],[Naam]]</f>
        <v xml:space="preserve">Leysen </v>
      </c>
      <c r="B446" t="str">
        <f>Tabel1[[#This Row],[Voornaam]]</f>
        <v>Marc</v>
      </c>
      <c r="C446" t="str">
        <f>Tabel1[[#This Row],[Straat]]</f>
        <v>Turnhoutsebaan</v>
      </c>
      <c r="D446" t="str">
        <f>Tabel1[[#This Row],[Nummer]]</f>
        <v>140</v>
      </c>
      <c r="E446">
        <f>Tabel1[[#This Row],[Busnummer]]</f>
        <v>0</v>
      </c>
      <c r="F446" t="str">
        <f>Tabel1[[#This Row],[Postcode]]</f>
        <v>2480</v>
      </c>
      <c r="G446" t="str">
        <f>Tabel1[[#This Row],[Gemeente]]</f>
        <v>Dessel</v>
      </c>
      <c r="H446">
        <f>Tabel1[[#This Row],[Datum ondertekening]]</f>
        <v>44078</v>
      </c>
      <c r="I446">
        <f>Tabel1[[#This Row],[Datum schrapping]]</f>
        <v>0</v>
      </c>
      <c r="J446" t="str">
        <f>Tabel1[[#This Row],[KBO nr]]</f>
        <v>0629483181</v>
      </c>
      <c r="K446" t="str">
        <f>Tabel1[[#This Row],[Commerciële
benaming]]</f>
        <v>Leysen Expertise</v>
      </c>
      <c r="L446" t="str">
        <f>Tabel1[[#This Row],[E-Mailadres]]</f>
        <v>imexpertisebureau@gmail.com</v>
      </c>
    </row>
    <row r="447" spans="1:12">
      <c r="A447" t="str">
        <f>Tabel1[[#This Row],[Naam]]</f>
        <v>Liekens</v>
      </c>
      <c r="B447" t="str">
        <f>Tabel1[[#This Row],[Voornaam]]</f>
        <v>Peter</v>
      </c>
      <c r="C447" t="str">
        <f>Tabel1[[#This Row],[Straat]]</f>
        <v>Lavendelweg</v>
      </c>
      <c r="D447" t="str">
        <f>Tabel1[[#This Row],[Nummer]]</f>
        <v>39</v>
      </c>
      <c r="E447">
        <f>Tabel1[[#This Row],[Busnummer]]</f>
        <v>0</v>
      </c>
      <c r="F447" t="str">
        <f>Tabel1[[#This Row],[Postcode]]</f>
        <v>2200</v>
      </c>
      <c r="G447" t="str">
        <f>Tabel1[[#This Row],[Gemeente]]</f>
        <v>Herentals</v>
      </c>
      <c r="H447" t="str">
        <f>Tabel1[[#This Row],[Datum ondertekening]]</f>
        <v>03/04/2015</v>
      </c>
      <c r="I447">
        <f>Tabel1[[#This Row],[Datum schrapping]]</f>
        <v>0</v>
      </c>
      <c r="J447" t="str">
        <f>Tabel1[[#This Row],[KBO nr]]</f>
        <v>0701378492</v>
      </c>
      <c r="K447" t="str">
        <f>Tabel1[[#This Row],[Commerciële
benaming]]</f>
        <v>Liekens Peter</v>
      </c>
      <c r="L447" t="str">
        <f>Tabel1[[#This Row],[E-Mailadres]]</f>
        <v>peter.liekens1@telenet.be</v>
      </c>
    </row>
    <row r="448" spans="1:12">
      <c r="A448" t="str">
        <f>Tabel1[[#This Row],[Naam]]</f>
        <v>Liekens</v>
      </c>
      <c r="B448" t="str">
        <f>Tabel1[[#This Row],[Voornaam]]</f>
        <v>Roger</v>
      </c>
      <c r="C448" t="str">
        <f>Tabel1[[#This Row],[Straat]]</f>
        <v xml:space="preserve">Dennenlaan </v>
      </c>
      <c r="D448" t="str">
        <f>Tabel1[[#This Row],[Nummer]]</f>
        <v>88</v>
      </c>
      <c r="E448">
        <f>Tabel1[[#This Row],[Busnummer]]</f>
        <v>0</v>
      </c>
      <c r="F448" t="str">
        <f>Tabel1[[#This Row],[Postcode]]</f>
        <v>3110</v>
      </c>
      <c r="G448" t="str">
        <f>Tabel1[[#This Row],[Gemeente]]</f>
        <v>Rotselaar</v>
      </c>
      <c r="H448" t="str">
        <f>Tabel1[[#This Row],[Datum ondertekening]]</f>
        <v>20/12/2018</v>
      </c>
      <c r="I448">
        <f>Tabel1[[#This Row],[Datum schrapping]]</f>
        <v>0</v>
      </c>
      <c r="J448" t="str">
        <f>Tabel1[[#This Row],[KBO nr]]</f>
        <v>0857250861</v>
      </c>
      <c r="K448" t="str">
        <f>Tabel1[[#This Row],[Commerciële
benaming]]</f>
        <v>EZ Roger Liekens</v>
      </c>
      <c r="L448" t="str">
        <f>Tabel1[[#This Row],[E-Mailadres]]</f>
        <v>roger.liekens@gmail.com</v>
      </c>
    </row>
    <row r="449" spans="1:12">
      <c r="A449" t="str">
        <f>Tabel1[[#This Row],[Naam]]</f>
        <v>Lietaer</v>
      </c>
      <c r="B449" t="str">
        <f>Tabel1[[#This Row],[Voornaam]]</f>
        <v>Cedric</v>
      </c>
      <c r="C449" t="str">
        <f>Tabel1[[#This Row],[Straat]]</f>
        <v>Fiertelmeers</v>
      </c>
      <c r="D449" t="str">
        <f>Tabel1[[#This Row],[Nummer]]</f>
        <v>76</v>
      </c>
      <c r="E449">
        <f>Tabel1[[#This Row],[Busnummer]]</f>
        <v>0</v>
      </c>
      <c r="F449" t="str">
        <f>Tabel1[[#This Row],[Postcode]]</f>
        <v>9600</v>
      </c>
      <c r="G449" t="str">
        <f>Tabel1[[#This Row],[Gemeente]]</f>
        <v>Ronse</v>
      </c>
      <c r="H449" t="str">
        <f>Tabel1[[#This Row],[Datum ondertekening]]</f>
        <v>11/11/2015</v>
      </c>
      <c r="I449">
        <f>Tabel1[[#This Row],[Datum schrapping]]</f>
        <v>0</v>
      </c>
      <c r="J449" t="str">
        <f>Tabel1[[#This Row],[KBO nr]]</f>
        <v>0832740743</v>
      </c>
      <c r="K449" t="str">
        <f>Tabel1[[#This Row],[Commerciële
benaming]]</f>
        <v>Lietaer Cedric</v>
      </c>
      <c r="L449" t="str">
        <f>Tabel1[[#This Row],[E-Mailadres]]</f>
        <v>info@vastgoedlietaer.be</v>
      </c>
    </row>
    <row r="450" spans="1:12">
      <c r="A450" t="str">
        <f>Tabel1[[#This Row],[Naam]]</f>
        <v>Lievens</v>
      </c>
      <c r="B450" t="str">
        <f>Tabel1[[#This Row],[Voornaam]]</f>
        <v>Frederik</v>
      </c>
      <c r="C450" t="str">
        <f>Tabel1[[#This Row],[Straat]]</f>
        <v>Huigeveldstraat</v>
      </c>
      <c r="D450" t="str">
        <f>Tabel1[[#This Row],[Nummer]]</f>
        <v>72</v>
      </c>
      <c r="E450">
        <f>Tabel1[[#This Row],[Busnummer]]</f>
        <v>0</v>
      </c>
      <c r="F450" t="str">
        <f>Tabel1[[#This Row],[Postcode]]</f>
        <v>9550</v>
      </c>
      <c r="G450" t="str">
        <f>Tabel1[[#This Row],[Gemeente]]</f>
        <v>Herzele</v>
      </c>
      <c r="H450" t="str">
        <f>Tabel1[[#This Row],[Datum ondertekening]]</f>
        <v>08/02/2016</v>
      </c>
      <c r="I450">
        <f>Tabel1[[#This Row],[Datum schrapping]]</f>
        <v>0</v>
      </c>
      <c r="J450" t="str">
        <f>Tabel1[[#This Row],[KBO nr]]</f>
        <v>0665921826</v>
      </c>
      <c r="K450" t="str">
        <f>Tabel1[[#This Row],[Commerciële
benaming]]</f>
        <v>Landmeetburo Lievens</v>
      </c>
      <c r="L450" t="str">
        <f>Tabel1[[#This Row],[E-Mailadres]]</f>
        <v>landmeterlievens@telenet.be</v>
      </c>
    </row>
    <row r="451" spans="1:12">
      <c r="A451" t="str">
        <f>Tabel1[[#This Row],[Naam]]</f>
        <v>Limbos</v>
      </c>
      <c r="B451" t="str">
        <f>Tabel1[[#This Row],[Voornaam]]</f>
        <v>Bert</v>
      </c>
      <c r="C451" t="str">
        <f>Tabel1[[#This Row],[Straat]]</f>
        <v>Langstraat</v>
      </c>
      <c r="D451" t="str">
        <f>Tabel1[[#This Row],[Nummer]]</f>
        <v>84</v>
      </c>
      <c r="E451">
        <f>Tabel1[[#This Row],[Busnummer]]</f>
        <v>0</v>
      </c>
      <c r="F451" t="str">
        <f>Tabel1[[#This Row],[Postcode]]</f>
        <v>2270</v>
      </c>
      <c r="G451" t="str">
        <f>Tabel1[[#This Row],[Gemeente]]</f>
        <v>Herenthout</v>
      </c>
      <c r="H451" t="str">
        <f>Tabel1[[#This Row],[Datum ondertekening]]</f>
        <v>27/04/2015</v>
      </c>
      <c r="I451">
        <f>Tabel1[[#This Row],[Datum schrapping]]</f>
        <v>0</v>
      </c>
      <c r="J451" t="str">
        <f>Tabel1[[#This Row],[KBO nr]]</f>
        <v>0892385944</v>
      </c>
      <c r="K451" t="str">
        <f>Tabel1[[#This Row],[Commerciële
benaming]]</f>
        <v xml:space="preserve">BVBA Bert Limbos </v>
      </c>
      <c r="L451" t="str">
        <f>Tabel1[[#This Row],[E-Mailadres]]</f>
        <v>bert.limbos@skynet.be</v>
      </c>
    </row>
    <row r="452" spans="1:12">
      <c r="A452" t="str">
        <f>Tabel1[[#This Row],[Naam]]</f>
        <v>Livens</v>
      </c>
      <c r="B452" t="str">
        <f>Tabel1[[#This Row],[Voornaam]]</f>
        <v>Johan</v>
      </c>
      <c r="C452" t="str">
        <f>Tabel1[[#This Row],[Straat]]</f>
        <v>Holven</v>
      </c>
      <c r="D452" t="str">
        <f>Tabel1[[#This Row],[Nummer]]</f>
        <v>162</v>
      </c>
      <c r="E452">
        <f>Tabel1[[#This Row],[Busnummer]]</f>
        <v>0</v>
      </c>
      <c r="F452" t="str">
        <f>Tabel1[[#This Row],[Postcode]]</f>
        <v>2440</v>
      </c>
      <c r="G452" t="str">
        <f>Tabel1[[#This Row],[Gemeente]]</f>
        <v>Geel</v>
      </c>
      <c r="H452" t="str">
        <f>Tabel1[[#This Row],[Datum ondertekening]]</f>
        <v>22/02/2018</v>
      </c>
      <c r="I452">
        <f>Tabel1[[#This Row],[Datum schrapping]]</f>
        <v>0</v>
      </c>
      <c r="J452" t="str">
        <f>Tabel1[[#This Row],[KBO nr]]</f>
        <v>0884746007</v>
      </c>
      <c r="K452" t="str">
        <f>Tabel1[[#This Row],[Commerciële
benaming]]</f>
        <v>BVBA LRD Landmeting</v>
      </c>
      <c r="L452" t="str">
        <f>Tabel1[[#This Row],[E-Mailadres]]</f>
        <v>info@landmeterlivens.be</v>
      </c>
    </row>
    <row r="453" spans="1:12">
      <c r="A453" t="str">
        <f>Tabel1[[#This Row],[Naam]]</f>
        <v>Lobeau</v>
      </c>
      <c r="B453" t="str">
        <f>Tabel1[[#This Row],[Voornaam]]</f>
        <v>Jan</v>
      </c>
      <c r="C453" t="str">
        <f>Tabel1[[#This Row],[Straat]]</f>
        <v>Nachtegaallaan</v>
      </c>
      <c r="D453" t="str">
        <f>Tabel1[[#This Row],[Nummer]]</f>
        <v>17</v>
      </c>
      <c r="E453">
        <f>Tabel1[[#This Row],[Busnummer]]</f>
        <v>0</v>
      </c>
      <c r="F453" t="str">
        <f>Tabel1[[#This Row],[Postcode]]</f>
        <v>8790</v>
      </c>
      <c r="G453" t="str">
        <f>Tabel1[[#This Row],[Gemeente]]</f>
        <v>Waregem</v>
      </c>
      <c r="H453" t="str">
        <f>Tabel1[[#This Row],[Datum ondertekening]]</f>
        <v>09/01/2018</v>
      </c>
      <c r="I453">
        <f>Tabel1[[#This Row],[Datum schrapping]]</f>
        <v>0</v>
      </c>
      <c r="J453" t="str">
        <f>Tabel1[[#This Row],[KBO nr]]</f>
        <v>0500892558</v>
      </c>
      <c r="K453" t="str">
        <f>Tabel1[[#This Row],[Commerciële
benaming]]</f>
        <v xml:space="preserve">BVBA Lobeau Engineering </v>
      </c>
      <c r="L453" t="str">
        <f>Tabel1[[#This Row],[E-Mailadres]]</f>
        <v>jan.lobeau@skynet.be</v>
      </c>
    </row>
    <row r="454" spans="1:12">
      <c r="A454" t="str">
        <f>Tabel1[[#This Row],[Naam]]</f>
        <v>Lodewyckx</v>
      </c>
      <c r="B454" t="str">
        <f>Tabel1[[#This Row],[Voornaam]]</f>
        <v>Michaël</v>
      </c>
      <c r="C454" t="str">
        <f>Tabel1[[#This Row],[Straat]]</f>
        <v>Grimstedestraat</v>
      </c>
      <c r="D454" t="str">
        <f>Tabel1[[#This Row],[Nummer]]</f>
        <v>58</v>
      </c>
      <c r="E454">
        <f>Tabel1[[#This Row],[Busnummer]]</f>
        <v>0</v>
      </c>
      <c r="F454" t="str">
        <f>Tabel1[[#This Row],[Postcode]]</f>
        <v>2300</v>
      </c>
      <c r="G454" t="str">
        <f>Tabel1[[#This Row],[Gemeente]]</f>
        <v>Turnhout</v>
      </c>
      <c r="H454" t="str">
        <f>Tabel1[[#This Row],[Datum ondertekening]]</f>
        <v>08/10/2019</v>
      </c>
      <c r="I454">
        <f>Tabel1[[#This Row],[Datum schrapping]]</f>
        <v>0</v>
      </c>
      <c r="J454" t="str">
        <f>Tabel1[[#This Row],[KBO nr]]</f>
        <v>0865233268</v>
      </c>
      <c r="K454" t="str">
        <f>Tabel1[[#This Row],[Commerciële
benaming]]</f>
        <v>LenS-LandmeterS</v>
      </c>
      <c r="L454" t="str">
        <f>Tabel1[[#This Row],[E-Mailadres]]</f>
        <v>michael@lens-landmeters.be</v>
      </c>
    </row>
    <row r="455" spans="1:12">
      <c r="A455" t="str">
        <f>Tabel1[[#This Row],[Naam]]</f>
        <v>Lombaert</v>
      </c>
      <c r="B455" t="str">
        <f>Tabel1[[#This Row],[Voornaam]]</f>
        <v>Paul</v>
      </c>
      <c r="C455" t="str">
        <f>Tabel1[[#This Row],[Straat]]</f>
        <v>Markt</v>
      </c>
      <c r="D455" t="str">
        <f>Tabel1[[#This Row],[Nummer]]</f>
        <v>29</v>
      </c>
      <c r="E455">
        <f>Tabel1[[#This Row],[Busnummer]]</f>
        <v>0</v>
      </c>
      <c r="F455" t="str">
        <f>Tabel1[[#This Row],[Postcode]]</f>
        <v>1840</v>
      </c>
      <c r="G455" t="str">
        <f>Tabel1[[#This Row],[Gemeente]]</f>
        <v>Londerzeel</v>
      </c>
      <c r="H455" t="str">
        <f>Tabel1[[#This Row],[Datum ondertekening]]</f>
        <v>22/07/2015</v>
      </c>
      <c r="I455">
        <f>Tabel1[[#This Row],[Datum schrapping]]</f>
        <v>0</v>
      </c>
      <c r="J455" t="str">
        <f>Tabel1[[#This Row],[KBO nr]]</f>
        <v>0434659572</v>
      </c>
      <c r="K455" t="str">
        <f>Tabel1[[#This Row],[Commerciële
benaming]]</f>
        <v xml:space="preserve">BVBA Studiebureau Lombaert </v>
      </c>
      <c r="L455" t="str">
        <f>Tabel1[[#This Row],[E-Mailadres]]</f>
        <v>paul.lombaert@skynet.be</v>
      </c>
    </row>
    <row r="456" spans="1:12">
      <c r="A456" t="str">
        <f>Tabel1[[#This Row],[Naam]]</f>
        <v>Lootens</v>
      </c>
      <c r="B456" t="str">
        <f>Tabel1[[#This Row],[Voornaam]]</f>
        <v>Timothy</v>
      </c>
      <c r="C456" t="str">
        <f>Tabel1[[#This Row],[Straat]]</f>
        <v>Autobaan</v>
      </c>
      <c r="D456" t="str">
        <f>Tabel1[[#This Row],[Nummer]]</f>
        <v>5</v>
      </c>
      <c r="E456" t="str">
        <f>Tabel1[[#This Row],[Busnummer]]</f>
        <v>01.02</v>
      </c>
      <c r="F456" t="str">
        <f>Tabel1[[#This Row],[Postcode]]</f>
        <v>8210</v>
      </c>
      <c r="G456" t="str">
        <f>Tabel1[[#This Row],[Gemeente]]</f>
        <v>Loppem</v>
      </c>
      <c r="H456" t="str">
        <f>Tabel1[[#This Row],[Datum ondertekening]]</f>
        <v>16/01/2019</v>
      </c>
      <c r="I456">
        <f>Tabel1[[#This Row],[Datum schrapping]]</f>
        <v>0</v>
      </c>
      <c r="J456" t="str">
        <f>Tabel1[[#This Row],[KBO nr]]</f>
        <v>0897538822</v>
      </c>
      <c r="K456" t="str">
        <f>Tabel1[[#This Row],[Commerciële
benaming]]</f>
        <v>Studiebureau Verhaeghe &amp; Partners</v>
      </c>
      <c r="L456" t="str">
        <f>Tabel1[[#This Row],[E-Mailadres]]</f>
        <v>info@sbverhaeghe.be</v>
      </c>
    </row>
    <row r="457" spans="1:12">
      <c r="A457" t="str">
        <f>Tabel1[[#This Row],[Naam]]</f>
        <v>Louf</v>
      </c>
      <c r="B457" t="str">
        <f>Tabel1[[#This Row],[Voornaam]]</f>
        <v>Emmanuel</v>
      </c>
      <c r="C457" t="str">
        <f>Tabel1[[#This Row],[Straat]]</f>
        <v>Vanackerestraat</v>
      </c>
      <c r="D457" t="str">
        <f>Tabel1[[#This Row],[Nummer]]</f>
        <v>2</v>
      </c>
      <c r="E457">
        <f>Tabel1[[#This Row],[Busnummer]]</f>
        <v>0</v>
      </c>
      <c r="F457" t="str">
        <f>Tabel1[[#This Row],[Postcode]]</f>
        <v>8560</v>
      </c>
      <c r="G457" t="str">
        <f>Tabel1[[#This Row],[Gemeente]]</f>
        <v>Wevelgem</v>
      </c>
      <c r="H457">
        <f>Tabel1[[#This Row],[Datum ondertekening]]</f>
        <v>44343</v>
      </c>
      <c r="I457">
        <f>Tabel1[[#This Row],[Datum schrapping]]</f>
        <v>0</v>
      </c>
      <c r="J457" t="str">
        <f>Tabel1[[#This Row],[KBO nr]]</f>
        <v>0641888095</v>
      </c>
      <c r="K457" t="str">
        <f>Tabel1[[#This Row],[Commerciële
benaming]]</f>
        <v>Louma BV</v>
      </c>
      <c r="L457" t="str">
        <f>Tabel1[[#This Row],[E-Mailadres]]</f>
        <v>emmanuel@mijnhabitat.be</v>
      </c>
    </row>
    <row r="458" spans="1:12">
      <c r="A458" t="str">
        <f>Tabel1[[#This Row],[Naam]]</f>
        <v>Lozie</v>
      </c>
      <c r="B458" t="str">
        <f>Tabel1[[#This Row],[Voornaam]]</f>
        <v>Lander</v>
      </c>
      <c r="C458" t="str">
        <f>Tabel1[[#This Row],[Straat]]</f>
        <v xml:space="preserve">Zuidlindestraat </v>
      </c>
      <c r="D458" t="str">
        <f>Tabel1[[#This Row],[Nummer]]</f>
        <v>16</v>
      </c>
      <c r="E458">
        <f>Tabel1[[#This Row],[Busnummer]]</f>
        <v>0</v>
      </c>
      <c r="F458" t="str">
        <f>Tabel1[[#This Row],[Postcode]]</f>
        <v>8950</v>
      </c>
      <c r="G458" t="str">
        <f>Tabel1[[#This Row],[Gemeente]]</f>
        <v>Nieuwkerke - Heuvelland</v>
      </c>
      <c r="H458" t="str">
        <f>Tabel1[[#This Row],[Datum ondertekening]]</f>
        <v>13/09/2019</v>
      </c>
      <c r="I458">
        <f>Tabel1[[#This Row],[Datum schrapping]]</f>
        <v>0</v>
      </c>
      <c r="J458" t="str">
        <f>Tabel1[[#This Row],[KBO nr]]</f>
        <v>0677980510</v>
      </c>
      <c r="K458" t="str">
        <f>Tabel1[[#This Row],[Commerciële
benaming]]</f>
        <v>Lander Lozie Vastgoed</v>
      </c>
      <c r="L458" t="str">
        <f>Tabel1[[#This Row],[E-Mailadres]]</f>
        <v>lander.lozie@hotmail.be</v>
      </c>
    </row>
    <row r="459" spans="1:12">
      <c r="A459" t="str">
        <f>Tabel1[[#This Row],[Naam]]</f>
        <v>Luyckfasseel</v>
      </c>
      <c r="B459" t="str">
        <f>Tabel1[[#This Row],[Voornaam]]</f>
        <v>Karel</v>
      </c>
      <c r="C459" t="str">
        <f>Tabel1[[#This Row],[Straat]]</f>
        <v>Ninoofsesteenweg</v>
      </c>
      <c r="D459" t="str">
        <f>Tabel1[[#This Row],[Nummer]]</f>
        <v>57</v>
      </c>
      <c r="E459">
        <f>Tabel1[[#This Row],[Busnummer]]</f>
        <v>0</v>
      </c>
      <c r="F459" t="str">
        <f>Tabel1[[#This Row],[Postcode]]</f>
        <v>1670</v>
      </c>
      <c r="G459" t="str">
        <f>Tabel1[[#This Row],[Gemeente]]</f>
        <v>Pepingen</v>
      </c>
      <c r="H459">
        <f>Tabel1[[#This Row],[Datum ondertekening]]</f>
        <v>44019</v>
      </c>
      <c r="I459">
        <f>Tabel1[[#This Row],[Datum schrapping]]</f>
        <v>0</v>
      </c>
      <c r="J459" t="str">
        <f>Tabel1[[#This Row],[KBO nr]]</f>
        <v>0682922461</v>
      </c>
      <c r="K459" t="str">
        <f>Tabel1[[#This Row],[Commerciële
benaming]]</f>
        <v>Karel Luyckfasseel</v>
      </c>
      <c r="L459" t="str">
        <f>Tabel1[[#This Row],[E-Mailadres]]</f>
        <v>karel@multimmo.be</v>
      </c>
    </row>
    <row r="460" spans="1:12">
      <c r="A460" t="str">
        <f>Tabel1[[#This Row],[Naam]]</f>
        <v>Luyckx</v>
      </c>
      <c r="B460" t="str">
        <f>Tabel1[[#This Row],[Voornaam]]</f>
        <v>Bart</v>
      </c>
      <c r="C460" t="str">
        <f>Tabel1[[#This Row],[Straat]]</f>
        <v>Achterstraat</v>
      </c>
      <c r="D460" t="str">
        <f>Tabel1[[#This Row],[Nummer]]</f>
        <v>110</v>
      </c>
      <c r="E460">
        <f>Tabel1[[#This Row],[Busnummer]]</f>
        <v>0</v>
      </c>
      <c r="F460" t="str">
        <f>Tabel1[[#This Row],[Postcode]]</f>
        <v>2980</v>
      </c>
      <c r="G460" t="str">
        <f>Tabel1[[#This Row],[Gemeente]]</f>
        <v>Zoersel</v>
      </c>
      <c r="H460" t="str">
        <f>Tabel1[[#This Row],[Datum ondertekening]]</f>
        <v>06/01/2020</v>
      </c>
      <c r="I460">
        <f>Tabel1[[#This Row],[Datum schrapping]]</f>
        <v>0</v>
      </c>
      <c r="J460" t="str">
        <f>Tabel1[[#This Row],[KBO nr]]</f>
        <v>0669530721</v>
      </c>
      <c r="K460" t="str">
        <f>Tabel1[[#This Row],[Commerciële
benaming]]</f>
        <v>Studiebureau Energeos BVBA</v>
      </c>
      <c r="L460" t="str">
        <f>Tabel1[[#This Row],[E-Mailadres]]</f>
        <v>bart@energeos.be</v>
      </c>
    </row>
    <row r="461" spans="1:12">
      <c r="A461" t="str">
        <f>Tabel1[[#This Row],[Naam]]</f>
        <v>Lys</v>
      </c>
      <c r="B461" t="str">
        <f>Tabel1[[#This Row],[Voornaam]]</f>
        <v>Pieter</v>
      </c>
      <c r="C461" t="str">
        <f>Tabel1[[#This Row],[Straat]]</f>
        <v>Maasfortbaan</v>
      </c>
      <c r="D461" t="str">
        <f>Tabel1[[#This Row],[Nummer]]</f>
        <v>241</v>
      </c>
      <c r="E461">
        <f>Tabel1[[#This Row],[Busnummer]]</f>
        <v>0</v>
      </c>
      <c r="F461" t="str">
        <f>Tabel1[[#This Row],[Postcode]]</f>
        <v>2500</v>
      </c>
      <c r="G461" t="str">
        <f>Tabel1[[#This Row],[Gemeente]]</f>
        <v>Lier</v>
      </c>
      <c r="H461">
        <f>Tabel1[[#This Row],[Datum ondertekening]]</f>
        <v>44343</v>
      </c>
      <c r="I461">
        <f>Tabel1[[#This Row],[Datum schrapping]]</f>
        <v>0</v>
      </c>
      <c r="J461" t="str">
        <f>Tabel1[[#This Row],[KBO nr]]</f>
        <v>0456770327</v>
      </c>
      <c r="K461" t="str">
        <f>Tabel1[[#This Row],[Commerciële
benaming]]</f>
        <v>Patrimonium Makelaars BVBA</v>
      </c>
      <c r="L461" t="str">
        <f>Tabel1[[#This Row],[E-Mailadres]]</f>
        <v>pieter@patrimmonium.be</v>
      </c>
    </row>
    <row r="462" spans="1:12">
      <c r="A462" t="str">
        <f>Tabel1[[#This Row],[Naam]]</f>
        <v>Maekelberg</v>
      </c>
      <c r="B462" t="str">
        <f>Tabel1[[#This Row],[Voornaam]]</f>
        <v>Filip</v>
      </c>
      <c r="C462" t="str">
        <f>Tabel1[[#This Row],[Straat]]</f>
        <v xml:space="preserve">Werf </v>
      </c>
      <c r="D462" t="str">
        <f>Tabel1[[#This Row],[Nummer]]</f>
        <v>111</v>
      </c>
      <c r="E462">
        <f>Tabel1[[#This Row],[Busnummer]]</f>
        <v>0</v>
      </c>
      <c r="F462" t="str">
        <f>Tabel1[[#This Row],[Postcode]]</f>
        <v>8970</v>
      </c>
      <c r="G462" t="str">
        <f>Tabel1[[#This Row],[Gemeente]]</f>
        <v>Poperinge</v>
      </c>
      <c r="H462">
        <f>Tabel1[[#This Row],[Datum ondertekening]]</f>
        <v>44266</v>
      </c>
      <c r="I462">
        <f>Tabel1[[#This Row],[Datum schrapping]]</f>
        <v>0</v>
      </c>
      <c r="J462" t="str">
        <f>Tabel1[[#This Row],[KBO nr]]</f>
        <v>0475434612</v>
      </c>
      <c r="K462" t="str">
        <f>Tabel1[[#This Row],[Commerciële
benaming]]</f>
        <v>Finimmo NV</v>
      </c>
      <c r="L462" t="str">
        <f>Tabel1[[#This Row],[E-Mailadres]]</f>
        <v>filipmaekelberg@telenet.be</v>
      </c>
    </row>
    <row r="463" spans="1:12">
      <c r="A463" t="str">
        <f>Tabel1[[#This Row],[Naam]]</f>
        <v>Maelfeyt</v>
      </c>
      <c r="B463" t="str">
        <f>Tabel1[[#This Row],[Voornaam]]</f>
        <v>Matthias</v>
      </c>
      <c r="C463" t="str">
        <f>Tabel1[[#This Row],[Straat]]</f>
        <v>Kapelstraat</v>
      </c>
      <c r="D463" t="str">
        <f>Tabel1[[#This Row],[Nummer]]</f>
        <v>70</v>
      </c>
      <c r="E463">
        <f>Tabel1[[#This Row],[Busnummer]]</f>
        <v>0</v>
      </c>
      <c r="F463" t="str">
        <f>Tabel1[[#This Row],[Postcode]]</f>
        <v xml:space="preserve">8450 </v>
      </c>
      <c r="G463" t="str">
        <f>Tabel1[[#This Row],[Gemeente]]</f>
        <v>Bredene</v>
      </c>
      <c r="H463" t="str">
        <f>Tabel1[[#This Row],[Datum ondertekening]]</f>
        <v>09/02/2018</v>
      </c>
      <c r="I463">
        <f>Tabel1[[#This Row],[Datum schrapping]]</f>
        <v>0</v>
      </c>
      <c r="J463" t="str">
        <f>Tabel1[[#This Row],[KBO nr]]</f>
        <v>0822038574</v>
      </c>
      <c r="K463" t="str">
        <f>Tabel1[[#This Row],[Commerciële
benaming]]</f>
        <v>BVBA Matimmo</v>
      </c>
      <c r="L463" t="str">
        <f>Tabel1[[#This Row],[E-Mailadres]]</f>
        <v>matthias@astridimmobilia.be</v>
      </c>
    </row>
    <row r="464" spans="1:12">
      <c r="A464" t="str">
        <f>Tabel1[[#This Row],[Naam]]</f>
        <v>Maes</v>
      </c>
      <c r="B464" t="str">
        <f>Tabel1[[#This Row],[Voornaam]]</f>
        <v>Jan</v>
      </c>
      <c r="C464" t="str">
        <f>Tabel1[[#This Row],[Straat]]</f>
        <v>Hoogstraat</v>
      </c>
      <c r="D464" t="str">
        <f>Tabel1[[#This Row],[Nummer]]</f>
        <v>30</v>
      </c>
      <c r="E464">
        <f>Tabel1[[#This Row],[Busnummer]]</f>
        <v>0</v>
      </c>
      <c r="F464" t="str">
        <f>Tabel1[[#This Row],[Postcode]]</f>
        <v>8690</v>
      </c>
      <c r="G464" t="str">
        <f>Tabel1[[#This Row],[Gemeente]]</f>
        <v>Alveringem</v>
      </c>
      <c r="H464" t="str">
        <f>Tabel1[[#This Row],[Datum ondertekening]]</f>
        <v>07/04/2015</v>
      </c>
      <c r="I464">
        <f>Tabel1[[#This Row],[Datum schrapping]]</f>
        <v>0</v>
      </c>
      <c r="J464" t="str">
        <f>Tabel1[[#This Row],[KBO nr]]</f>
        <v>0674135152</v>
      </c>
      <c r="K464" t="str">
        <f>Tabel1[[#This Row],[Commerciële
benaming]]</f>
        <v>Maes Jan</v>
      </c>
      <c r="L464" t="str">
        <f>Tabel1[[#This Row],[E-Mailadres]]</f>
        <v>landmeter@janmaes.eu</v>
      </c>
    </row>
    <row r="465" spans="1:12">
      <c r="A465" t="str">
        <f>Tabel1[[#This Row],[Naam]]</f>
        <v>Maes</v>
      </c>
      <c r="B465" t="str">
        <f>Tabel1[[#This Row],[Voornaam]]</f>
        <v>Hubert</v>
      </c>
      <c r="C465" t="str">
        <f>Tabel1[[#This Row],[Straat]]</f>
        <v>Schooldreef</v>
      </c>
      <c r="D465" t="str">
        <f>Tabel1[[#This Row],[Nummer]]</f>
        <v>12</v>
      </c>
      <c r="E465">
        <f>Tabel1[[#This Row],[Busnummer]]</f>
        <v>0</v>
      </c>
      <c r="F465" t="str">
        <f>Tabel1[[#This Row],[Postcode]]</f>
        <v>9230</v>
      </c>
      <c r="G465" t="str">
        <f>Tabel1[[#This Row],[Gemeente]]</f>
        <v>Wetteren</v>
      </c>
      <c r="H465" t="str">
        <f>Tabel1[[#This Row],[Datum ondertekening]]</f>
        <v>19/05/2019</v>
      </c>
      <c r="I465">
        <f>Tabel1[[#This Row],[Datum schrapping]]</f>
        <v>0</v>
      </c>
      <c r="J465" t="str">
        <f>Tabel1[[#This Row],[KBO nr]]</f>
        <v>0432454407</v>
      </c>
      <c r="K465" t="str">
        <f>Tabel1[[#This Row],[Commerciële
benaming]]</f>
        <v>CGS nv</v>
      </c>
      <c r="L465" t="str">
        <f>Tabel1[[#This Row],[E-Mailadres]]</f>
        <v>h.maes@cgs.be</v>
      </c>
    </row>
    <row r="466" spans="1:12">
      <c r="A466" t="str">
        <f>Tabel1[[#This Row],[Naam]]</f>
        <v xml:space="preserve">Maes </v>
      </c>
      <c r="B466" t="str">
        <f>Tabel1[[#This Row],[Voornaam]]</f>
        <v>Tom</v>
      </c>
      <c r="C466" t="str">
        <f>Tabel1[[#This Row],[Straat]]</f>
        <v>Kleine Beerstraat</v>
      </c>
      <c r="D466" t="str">
        <f>Tabel1[[#This Row],[Nummer]]</f>
        <v>29</v>
      </c>
      <c r="E466">
        <f>Tabel1[[#This Row],[Busnummer]]</f>
        <v>0</v>
      </c>
      <c r="F466" t="str">
        <f>Tabel1[[#This Row],[Postcode]]</f>
        <v>2018</v>
      </c>
      <c r="G466" t="str">
        <f>Tabel1[[#This Row],[Gemeente]]</f>
        <v>Antwerpen</v>
      </c>
      <c r="H466" t="str">
        <f>Tabel1[[#This Row],[Datum ondertekening]]</f>
        <v>14/03/2018</v>
      </c>
      <c r="I466">
        <f>Tabel1[[#This Row],[Datum schrapping]]</f>
        <v>0</v>
      </c>
      <c r="J466" t="str">
        <f>Tabel1[[#This Row],[KBO nr]]</f>
        <v>0642784554</v>
      </c>
      <c r="K466" t="str">
        <f>Tabel1[[#This Row],[Commerciële
benaming]]</f>
        <v>Hauis Expertise</v>
      </c>
      <c r="L466" t="str">
        <f>Tabel1[[#This Row],[E-Mailadres]]</f>
        <v>tmaes@hauis.be</v>
      </c>
    </row>
    <row r="467" spans="1:12">
      <c r="A467" t="str">
        <f>Tabel1[[#This Row],[Naam]]</f>
        <v>Makelberge</v>
      </c>
      <c r="B467" t="str">
        <f>Tabel1[[#This Row],[Voornaam]]</f>
        <v>Lisa</v>
      </c>
      <c r="C467" t="str">
        <f>Tabel1[[#This Row],[Straat]]</f>
        <v>Rogierlaan</v>
      </c>
      <c r="D467" t="str">
        <f>Tabel1[[#This Row],[Nummer]]</f>
        <v>30</v>
      </c>
      <c r="E467" t="str">
        <f>Tabel1[[#This Row],[Busnummer]]</f>
        <v>2.01</v>
      </c>
      <c r="F467" t="str">
        <f>Tabel1[[#This Row],[Postcode]]</f>
        <v>8400</v>
      </c>
      <c r="G467" t="str">
        <f>Tabel1[[#This Row],[Gemeente]]</f>
        <v>Oostende</v>
      </c>
      <c r="H467">
        <f>Tabel1[[#This Row],[Datum ondertekening]]</f>
        <v>44273</v>
      </c>
      <c r="I467">
        <f>Tabel1[[#This Row],[Datum schrapping]]</f>
        <v>0</v>
      </c>
      <c r="J467" t="str">
        <f>Tabel1[[#This Row],[KBO nr]]</f>
        <v>0740914209</v>
      </c>
      <c r="K467" t="str">
        <f>Tabel1[[#This Row],[Commerciële
benaming]]</f>
        <v>LiMit</v>
      </c>
      <c r="L467" t="str">
        <f>Tabel1[[#This Row],[E-Mailadres]]</f>
        <v>info@landmeterlimit.be</v>
      </c>
    </row>
    <row r="468" spans="1:12">
      <c r="A468" t="str">
        <f>Tabel1[[#This Row],[Naam]]</f>
        <v>Mannaert</v>
      </c>
      <c r="B468" t="str">
        <f>Tabel1[[#This Row],[Voornaam]]</f>
        <v>Thomas</v>
      </c>
      <c r="C468" t="str">
        <f>Tabel1[[#This Row],[Straat]]</f>
        <v>Schoolstraat</v>
      </c>
      <c r="D468" t="str">
        <f>Tabel1[[#This Row],[Nummer]]</f>
        <v>45</v>
      </c>
      <c r="E468" t="str">
        <f>Tabel1[[#This Row],[Busnummer]]</f>
        <v>201</v>
      </c>
      <c r="F468" t="str">
        <f>Tabel1[[#This Row],[Postcode]]</f>
        <v>9255</v>
      </c>
      <c r="G468" t="str">
        <f>Tabel1[[#This Row],[Gemeente]]</f>
        <v>Buggenhout</v>
      </c>
      <c r="H468">
        <f>Tabel1[[#This Row],[Datum ondertekening]]</f>
        <v>44160</v>
      </c>
      <c r="I468">
        <f>Tabel1[[#This Row],[Datum schrapping]]</f>
        <v>0</v>
      </c>
      <c r="J468" t="str">
        <f>Tabel1[[#This Row],[KBO nr]]</f>
        <v>0698791463</v>
      </c>
      <c r="K468" t="str">
        <f>Tabel1[[#This Row],[Commerciële
benaming]]</f>
        <v>Thomas Mannaert</v>
      </c>
      <c r="L468" t="str">
        <f>Tabel1[[#This Row],[E-Mailadres]]</f>
        <v>thomasmanaert@hotmail.com</v>
      </c>
    </row>
    <row r="469" spans="1:12">
      <c r="A469" t="str">
        <f>Tabel1[[#This Row],[Naam]]</f>
        <v>Marchand</v>
      </c>
      <c r="B469" t="str">
        <f>Tabel1[[#This Row],[Voornaam]]</f>
        <v>Franck</v>
      </c>
      <c r="C469" t="str">
        <f>Tabel1[[#This Row],[Straat]]</f>
        <v>Lange Molenstraat</v>
      </c>
      <c r="D469" t="str">
        <f>Tabel1[[#This Row],[Nummer]]</f>
        <v>70</v>
      </c>
      <c r="E469">
        <f>Tabel1[[#This Row],[Busnummer]]</f>
        <v>0</v>
      </c>
      <c r="F469" t="str">
        <f>Tabel1[[#This Row],[Postcode]]</f>
        <v>8200</v>
      </c>
      <c r="G469" t="str">
        <f>Tabel1[[#This Row],[Gemeente]]</f>
        <v>Brugge</v>
      </c>
      <c r="H469" t="str">
        <f>Tabel1[[#This Row],[Datum ondertekening]]</f>
        <v>27/11/2019</v>
      </c>
      <c r="I469">
        <f>Tabel1[[#This Row],[Datum schrapping]]</f>
        <v>0</v>
      </c>
      <c r="J469" t="str">
        <f>Tabel1[[#This Row],[KBO nr]]</f>
        <v>0519716991</v>
      </c>
      <c r="K469" t="str">
        <f>Tabel1[[#This Row],[Commerciële
benaming]]</f>
        <v>Landmetersbureau Marchand</v>
      </c>
      <c r="L469" t="str">
        <f>Tabel1[[#This Row],[E-Mailadres]]</f>
        <v>marchandfrank@skynet.be</v>
      </c>
    </row>
    <row r="470" spans="1:12">
      <c r="A470" t="str">
        <f>Tabel1[[#This Row],[Naam]]</f>
        <v>Marckx</v>
      </c>
      <c r="B470" t="str">
        <f>Tabel1[[#This Row],[Voornaam]]</f>
        <v>Kurt</v>
      </c>
      <c r="C470" t="str">
        <f>Tabel1[[#This Row],[Straat]]</f>
        <v>Poederleeseweg</v>
      </c>
      <c r="D470" t="str">
        <f>Tabel1[[#This Row],[Nummer]]</f>
        <v>80</v>
      </c>
      <c r="E470">
        <f>Tabel1[[#This Row],[Busnummer]]</f>
        <v>0</v>
      </c>
      <c r="F470" t="str">
        <f>Tabel1[[#This Row],[Postcode]]</f>
        <v>2275</v>
      </c>
      <c r="G470" t="str">
        <f>Tabel1[[#This Row],[Gemeente]]</f>
        <v>Lille</v>
      </c>
      <c r="H470" t="str">
        <f>Tabel1[[#This Row],[Datum ondertekening]]</f>
        <v>03/04/2015</v>
      </c>
      <c r="I470">
        <f>Tabel1[[#This Row],[Datum schrapping]]</f>
        <v>0</v>
      </c>
      <c r="J470" t="str">
        <f>Tabel1[[#This Row],[KBO nr]]</f>
        <v>0701249820</v>
      </c>
      <c r="K470" t="str">
        <f>Tabel1[[#This Row],[Commerciële
benaming]]</f>
        <v>Wouters Koenraad</v>
      </c>
      <c r="L470" t="str">
        <f>Tabel1[[#This Row],[E-Mailadres]]</f>
        <v>kurt@landmeterwouters.be</v>
      </c>
    </row>
    <row r="471" spans="1:12">
      <c r="A471" t="str">
        <f>Tabel1[[#This Row],[Naam]]</f>
        <v>Marien</v>
      </c>
      <c r="B471" t="str">
        <f>Tabel1[[#This Row],[Voornaam]]</f>
        <v>Carl</v>
      </c>
      <c r="C471" t="str">
        <f>Tabel1[[#This Row],[Straat]]</f>
        <v>Liersesteenweg</v>
      </c>
      <c r="D471" t="str">
        <f>Tabel1[[#This Row],[Nummer]]</f>
        <v>394</v>
      </c>
      <c r="E471">
        <f>Tabel1[[#This Row],[Busnummer]]</f>
        <v>0</v>
      </c>
      <c r="F471" t="str">
        <f>Tabel1[[#This Row],[Postcode]]</f>
        <v>2800</v>
      </c>
      <c r="G471" t="str">
        <f>Tabel1[[#This Row],[Gemeente]]</f>
        <v>Mechelen</v>
      </c>
      <c r="H471" t="str">
        <f>Tabel1[[#This Row],[Datum ondertekening]]</f>
        <v>07/10/2016</v>
      </c>
      <c r="I471">
        <f>Tabel1[[#This Row],[Datum schrapping]]</f>
        <v>0</v>
      </c>
      <c r="J471" t="str">
        <f>Tabel1[[#This Row],[KBO nr]]</f>
        <v>0462492436</v>
      </c>
      <c r="K471" t="str">
        <f>Tabel1[[#This Row],[Commerciële
benaming]]</f>
        <v xml:space="preserve">BVBA Carl Marien </v>
      </c>
      <c r="L471" t="str">
        <f>Tabel1[[#This Row],[E-Mailadres]]</f>
        <v>carl@carlmarien.be</v>
      </c>
    </row>
    <row r="472" spans="1:12">
      <c r="A472" t="str">
        <f>Tabel1[[#This Row],[Naam]]</f>
        <v>Maris</v>
      </c>
      <c r="B472" t="str">
        <f>Tabel1[[#This Row],[Voornaam]]</f>
        <v>Frederik</v>
      </c>
      <c r="C472" t="str">
        <f>Tabel1[[#This Row],[Straat]]</f>
        <v>St-Jobstraat</v>
      </c>
      <c r="D472" t="str">
        <f>Tabel1[[#This Row],[Nummer]]</f>
        <v>87</v>
      </c>
      <c r="E472" t="str">
        <f>Tabel1[[#This Row],[Busnummer]]</f>
        <v>1</v>
      </c>
      <c r="F472" t="str">
        <f>Tabel1[[#This Row],[Postcode]]</f>
        <v>3550</v>
      </c>
      <c r="G472" t="str">
        <f>Tabel1[[#This Row],[Gemeente]]</f>
        <v>Heusden-Zolder</v>
      </c>
      <c r="H472" t="str">
        <f>Tabel1[[#This Row],[Datum ondertekening]]</f>
        <v>02/02/2018</v>
      </c>
      <c r="I472">
        <f>Tabel1[[#This Row],[Datum schrapping]]</f>
        <v>0</v>
      </c>
      <c r="J472" t="str">
        <f>Tabel1[[#This Row],[KBO nr]]</f>
        <v>0878164754</v>
      </c>
      <c r="K472" t="str">
        <f>Tabel1[[#This Row],[Commerciële
benaming]]</f>
        <v>Frederik Maris Landmetersbureau</v>
      </c>
      <c r="L472" t="str">
        <f>Tabel1[[#This Row],[E-Mailadres]]</f>
        <v>frederik.maris@fmlbvba.be</v>
      </c>
    </row>
    <row r="473" spans="1:12">
      <c r="A473" t="str">
        <f>Tabel1[[#This Row],[Naam]]</f>
        <v>Market</v>
      </c>
      <c r="B473" t="str">
        <f>Tabel1[[#This Row],[Voornaam]]</f>
        <v>Luc</v>
      </c>
      <c r="C473" t="str">
        <f>Tabel1[[#This Row],[Straat]]</f>
        <v>Varkensmarkt</v>
      </c>
      <c r="D473" t="str">
        <f>Tabel1[[#This Row],[Nummer]]</f>
        <v>8</v>
      </c>
      <c r="E473">
        <f>Tabel1[[#This Row],[Busnummer]]</f>
        <v>0</v>
      </c>
      <c r="F473" t="str">
        <f>Tabel1[[#This Row],[Postcode]]</f>
        <v>3590</v>
      </c>
      <c r="G473" t="str">
        <f>Tabel1[[#This Row],[Gemeente]]</f>
        <v>Diepenbeek</v>
      </c>
      <c r="H473" t="str">
        <f>Tabel1[[#This Row],[Datum ondertekening]]</f>
        <v>20/04/2015</v>
      </c>
      <c r="I473">
        <f>Tabel1[[#This Row],[Datum schrapping]]</f>
        <v>0</v>
      </c>
      <c r="J473" t="str">
        <f>Tabel1[[#This Row],[KBO nr]]</f>
        <v>0453544878</v>
      </c>
      <c r="K473" t="str">
        <f>Tabel1[[#This Row],[Commerciële
benaming]]</f>
        <v xml:space="preserve">BVBA Market </v>
      </c>
      <c r="L473" t="str">
        <f>Tabel1[[#This Row],[E-Mailadres]]</f>
        <v>info@market-bvba.be</v>
      </c>
    </row>
    <row r="474" spans="1:12">
      <c r="A474" t="str">
        <f>Tabel1[[#This Row],[Naam]]</f>
        <v>Market</v>
      </c>
      <c r="B474" t="str">
        <f>Tabel1[[#This Row],[Voornaam]]</f>
        <v>Jan</v>
      </c>
      <c r="C474" t="str">
        <f>Tabel1[[#This Row],[Straat]]</f>
        <v>Romershovenstraat</v>
      </c>
      <c r="D474" t="str">
        <f>Tabel1[[#This Row],[Nummer]]</f>
        <v>108</v>
      </c>
      <c r="E474">
        <f>Tabel1[[#This Row],[Busnummer]]</f>
        <v>0</v>
      </c>
      <c r="F474" t="str">
        <f>Tabel1[[#This Row],[Postcode]]</f>
        <v>3730</v>
      </c>
      <c r="G474" t="str">
        <f>Tabel1[[#This Row],[Gemeente]]</f>
        <v>Hoeselt</v>
      </c>
      <c r="H474" t="str">
        <f>Tabel1[[#This Row],[Datum ondertekening]]</f>
        <v>11/03/2018</v>
      </c>
      <c r="I474">
        <f>Tabel1[[#This Row],[Datum schrapping]]</f>
        <v>0</v>
      </c>
      <c r="J474" t="str">
        <f>Tabel1[[#This Row],[KBO nr]]</f>
        <v>0849323585</v>
      </c>
      <c r="K474" t="str">
        <f>Tabel1[[#This Row],[Commerciële
benaming]]</f>
        <v>Xeres</v>
      </c>
      <c r="L474" t="str">
        <f>Tabel1[[#This Row],[E-Mailadres]]</f>
        <v>xeres.vastgoedexpertise@gmail.com</v>
      </c>
    </row>
    <row r="475" spans="1:12">
      <c r="A475" t="str">
        <f>Tabel1[[#This Row],[Naam]]</f>
        <v>Martens</v>
      </c>
      <c r="B475" t="str">
        <f>Tabel1[[#This Row],[Voornaam]]</f>
        <v>Eric</v>
      </c>
      <c r="C475" t="str">
        <f>Tabel1[[#This Row],[Straat]]</f>
        <v>Kleitestraat</v>
      </c>
      <c r="D475" t="str">
        <f>Tabel1[[#This Row],[Nummer]]</f>
        <v>6</v>
      </c>
      <c r="E475">
        <f>Tabel1[[#This Row],[Busnummer]]</f>
        <v>0</v>
      </c>
      <c r="F475" t="str">
        <f>Tabel1[[#This Row],[Postcode]]</f>
        <v>9880</v>
      </c>
      <c r="G475" t="str">
        <f>Tabel1[[#This Row],[Gemeente]]</f>
        <v>Aalter</v>
      </c>
      <c r="H475" t="str">
        <f>Tabel1[[#This Row],[Datum ondertekening]]</f>
        <v>27/01/2018</v>
      </c>
      <c r="I475">
        <f>Tabel1[[#This Row],[Datum schrapping]]</f>
        <v>0</v>
      </c>
      <c r="J475" t="str">
        <f>Tabel1[[#This Row],[KBO nr]]</f>
        <v>0648550512</v>
      </c>
      <c r="K475" t="str">
        <f>Tabel1[[#This Row],[Commerciële
benaming]]</f>
        <v>Meetburo Eric Martens</v>
      </c>
      <c r="L475" t="str">
        <f>Tabel1[[#This Row],[E-Mailadres]]</f>
        <v>meetburo@telenet.be</v>
      </c>
    </row>
    <row r="476" spans="1:12">
      <c r="A476" t="str">
        <f>Tabel1[[#This Row],[Naam]]</f>
        <v>Martens</v>
      </c>
      <c r="B476" t="str">
        <f>Tabel1[[#This Row],[Voornaam]]</f>
        <v>Tom</v>
      </c>
      <c r="C476" t="str">
        <f>Tabel1[[#This Row],[Straat]]</f>
        <v>Lepelstraat</v>
      </c>
      <c r="D476" t="str">
        <f>Tabel1[[#This Row],[Nummer]]</f>
        <v>77 A</v>
      </c>
      <c r="E476">
        <f>Tabel1[[#This Row],[Busnummer]]</f>
        <v>0</v>
      </c>
      <c r="F476" t="str">
        <f>Tabel1[[#This Row],[Postcode]]</f>
        <v>9660</v>
      </c>
      <c r="G476" t="str">
        <f>Tabel1[[#This Row],[Gemeente]]</f>
        <v>Brakel</v>
      </c>
      <c r="H476" t="str">
        <f>Tabel1[[#This Row],[Datum ondertekening]]</f>
        <v>09/04/2015</v>
      </c>
      <c r="I476">
        <f>Tabel1[[#This Row],[Datum schrapping]]</f>
        <v>0</v>
      </c>
      <c r="J476" t="str">
        <f>Tabel1[[#This Row],[KBO nr]]</f>
        <v>0898746075</v>
      </c>
      <c r="K476" t="str">
        <f>Tabel1[[#This Row],[Commerciële
benaming]]</f>
        <v xml:space="preserve">BVBA Topomar </v>
      </c>
      <c r="L476" t="str">
        <f>Tabel1[[#This Row],[E-Mailadres]]</f>
        <v>info@topomar.be</v>
      </c>
    </row>
    <row r="477" spans="1:12">
      <c r="A477" t="str">
        <f>Tabel1[[#This Row],[Naam]]</f>
        <v>Martens</v>
      </c>
      <c r="B477" t="str">
        <f>Tabel1[[#This Row],[Voornaam]]</f>
        <v>David</v>
      </c>
      <c r="C477" t="str">
        <f>Tabel1[[#This Row],[Straat]]</f>
        <v>Kerkstraat</v>
      </c>
      <c r="D477" t="str">
        <f>Tabel1[[#This Row],[Nummer]]</f>
        <v>25</v>
      </c>
      <c r="E477" t="str">
        <f>Tabel1[[#This Row],[Busnummer]]</f>
        <v>1</v>
      </c>
      <c r="F477" t="str">
        <f>Tabel1[[#This Row],[Postcode]]</f>
        <v>9220</v>
      </c>
      <c r="G477" t="str">
        <f>Tabel1[[#This Row],[Gemeente]]</f>
        <v>Hamme</v>
      </c>
      <c r="H477" t="str">
        <f>Tabel1[[#This Row],[Datum ondertekening]]</f>
        <v>10/01/2018</v>
      </c>
      <c r="I477">
        <f>Tabel1[[#This Row],[Datum schrapping]]</f>
        <v>0</v>
      </c>
      <c r="J477" t="str">
        <f>Tabel1[[#This Row],[KBO nr]]</f>
        <v>0889948967</v>
      </c>
      <c r="K477" t="str">
        <f>Tabel1[[#This Row],[Commerciële
benaming]]</f>
        <v xml:space="preserve">BVBA Martens Consulting </v>
      </c>
      <c r="L477" t="str">
        <f>Tabel1[[#This Row],[E-Mailadres]]</f>
        <v>david@martensconsulting.be</v>
      </c>
    </row>
    <row r="478" spans="1:12">
      <c r="A478" t="str">
        <f>Tabel1[[#This Row],[Naam]]</f>
        <v>Martens</v>
      </c>
      <c r="B478" t="str">
        <f>Tabel1[[#This Row],[Voornaam]]</f>
        <v>Noël</v>
      </c>
      <c r="C478" t="str">
        <f>Tabel1[[#This Row],[Straat]]</f>
        <v>Heurnestraat</v>
      </c>
      <c r="D478" t="str">
        <f>Tabel1[[#This Row],[Nummer]]</f>
        <v>203</v>
      </c>
      <c r="E478">
        <f>Tabel1[[#This Row],[Busnummer]]</f>
        <v>0</v>
      </c>
      <c r="F478" t="str">
        <f>Tabel1[[#This Row],[Postcode]]</f>
        <v>9700</v>
      </c>
      <c r="G478" t="str">
        <f>Tabel1[[#This Row],[Gemeente]]</f>
        <v>Oudenaarde-Heurne</v>
      </c>
      <c r="H478" t="str">
        <f>Tabel1[[#This Row],[Datum ondertekening]]</f>
        <v>22/04/2015</v>
      </c>
      <c r="I478">
        <f>Tabel1[[#This Row],[Datum schrapping]]</f>
        <v>0</v>
      </c>
      <c r="J478" t="str">
        <f>Tabel1[[#This Row],[KBO nr]]</f>
        <v>0874116488</v>
      </c>
      <c r="K478" t="str">
        <f>Tabel1[[#This Row],[Commerciële
benaming]]</f>
        <v xml:space="preserve">BVBA Landmeetkundig Studiebureel Martens </v>
      </c>
      <c r="L478" t="str">
        <f>Tabel1[[#This Row],[E-Mailadres]]</f>
        <v>n.martens@telenet.be</v>
      </c>
    </row>
    <row r="479" spans="1:12">
      <c r="A479" t="str">
        <f>Tabel1[[#This Row],[Naam]]</f>
        <v>Marynen</v>
      </c>
      <c r="B479" t="str">
        <f>Tabel1[[#This Row],[Voornaam]]</f>
        <v>Liva</v>
      </c>
      <c r="C479" t="str">
        <f>Tabel1[[#This Row],[Straat]]</f>
        <v>Zoetewei</v>
      </c>
      <c r="D479" t="str">
        <f>Tabel1[[#This Row],[Nummer]]</f>
        <v>98</v>
      </c>
      <c r="E479">
        <f>Tabel1[[#This Row],[Busnummer]]</f>
        <v>0</v>
      </c>
      <c r="F479" t="str">
        <f>Tabel1[[#This Row],[Postcode]]</f>
        <v>2580</v>
      </c>
      <c r="G479" t="str">
        <f>Tabel1[[#This Row],[Gemeente]]</f>
        <v>Putte</v>
      </c>
      <c r="H479" t="str">
        <f>Tabel1[[#This Row],[Datum ondertekening]]</f>
        <v>03/12/2018</v>
      </c>
      <c r="I479">
        <f>Tabel1[[#This Row],[Datum schrapping]]</f>
        <v>0</v>
      </c>
      <c r="J479" t="str">
        <f>Tabel1[[#This Row],[KBO nr]]</f>
        <v>0889963518</v>
      </c>
      <c r="K479" t="str">
        <f>Tabel1[[#This Row],[Commerciële
benaming]]</f>
        <v>Marynen Liva Landmeter-expert</v>
      </c>
      <c r="L479" t="str">
        <f>Tabel1[[#This Row],[E-Mailadres]]</f>
        <v>info@landmetermarynen.be</v>
      </c>
    </row>
    <row r="480" spans="1:12">
      <c r="A480" t="str">
        <f>Tabel1[[#This Row],[Naam]]</f>
        <v>Matheusen</v>
      </c>
      <c r="B480" t="str">
        <f>Tabel1[[#This Row],[Voornaam]]</f>
        <v>Gert</v>
      </c>
      <c r="C480" t="str">
        <f>Tabel1[[#This Row],[Straat]]</f>
        <v>Heuvelplein</v>
      </c>
      <c r="D480" t="str">
        <f>Tabel1[[#This Row],[Nummer]]</f>
        <v>5</v>
      </c>
      <c r="E480">
        <f>Tabel1[[#This Row],[Busnummer]]</f>
        <v>0</v>
      </c>
      <c r="F480" t="str">
        <f>Tabel1[[#This Row],[Postcode]]</f>
        <v>2910</v>
      </c>
      <c r="G480" t="str">
        <f>Tabel1[[#This Row],[Gemeente]]</f>
        <v>Essen</v>
      </c>
      <c r="H480" t="str">
        <f>Tabel1[[#This Row],[Datum ondertekening]]</f>
        <v>20/04/2015</v>
      </c>
      <c r="I480">
        <f>Tabel1[[#This Row],[Datum schrapping]]</f>
        <v>0</v>
      </c>
      <c r="J480" t="str">
        <f>Tabel1[[#This Row],[KBO nr]]</f>
        <v>0627521704</v>
      </c>
      <c r="K480" t="str">
        <f>Tabel1[[#This Row],[Commerciële
benaming]]</f>
        <v>Matheusen Gert</v>
      </c>
      <c r="L480" t="str">
        <f>Tabel1[[#This Row],[E-Mailadres]]</f>
        <v>gert@landmeterEssen.be</v>
      </c>
    </row>
    <row r="481" spans="1:12">
      <c r="A481" t="str">
        <f>Tabel1[[#This Row],[Naam]]</f>
        <v>Meekers</v>
      </c>
      <c r="B481" t="str">
        <f>Tabel1[[#This Row],[Voornaam]]</f>
        <v>Geert</v>
      </c>
      <c r="C481" t="str">
        <f>Tabel1[[#This Row],[Straat]]</f>
        <v>Sint-Antoniusbaan</v>
      </c>
      <c r="D481" t="str">
        <f>Tabel1[[#This Row],[Nummer]]</f>
        <v>99</v>
      </c>
      <c r="E481">
        <f>Tabel1[[#This Row],[Busnummer]]</f>
        <v>0</v>
      </c>
      <c r="F481" t="str">
        <f>Tabel1[[#This Row],[Postcode]]</f>
        <v>2980</v>
      </c>
      <c r="G481" t="str">
        <f>Tabel1[[#This Row],[Gemeente]]</f>
        <v>Zoersel</v>
      </c>
      <c r="H481" t="str">
        <f>Tabel1[[#This Row],[Datum ondertekening]]</f>
        <v>01/05/2016</v>
      </c>
      <c r="I481">
        <f>Tabel1[[#This Row],[Datum schrapping]]</f>
        <v>0</v>
      </c>
      <c r="J481" t="str">
        <f>Tabel1[[#This Row],[KBO nr]]</f>
        <v>0739934905</v>
      </c>
      <c r="K481" t="str">
        <f>Tabel1[[#This Row],[Commerciële
benaming]]</f>
        <v>Gemeco BV</v>
      </c>
      <c r="L481" t="str">
        <f>Tabel1[[#This Row],[E-Mailadres]]</f>
        <v>info@gemeco.be</v>
      </c>
    </row>
    <row r="482" spans="1:12">
      <c r="A482" t="str">
        <f>Tabel1[[#This Row],[Naam]]</f>
        <v>Meersschaut</v>
      </c>
      <c r="B482" t="str">
        <f>Tabel1[[#This Row],[Voornaam]]</f>
        <v>Willem</v>
      </c>
      <c r="C482" t="str">
        <f>Tabel1[[#This Row],[Straat]]</f>
        <v>Houtemstraat</v>
      </c>
      <c r="D482" t="str">
        <f>Tabel1[[#This Row],[Nummer]]</f>
        <v>68</v>
      </c>
      <c r="E482">
        <f>Tabel1[[#This Row],[Busnummer]]</f>
        <v>0</v>
      </c>
      <c r="F482" t="str">
        <f>Tabel1[[#This Row],[Postcode]]</f>
        <v>9550</v>
      </c>
      <c r="G482" t="str">
        <f>Tabel1[[#This Row],[Gemeente]]</f>
        <v>Herzele</v>
      </c>
      <c r="H482" t="str">
        <f>Tabel1[[#This Row],[Datum ondertekening]]</f>
        <v>03/06/2015</v>
      </c>
      <c r="I482">
        <f>Tabel1[[#This Row],[Datum schrapping]]</f>
        <v>0</v>
      </c>
      <c r="J482" t="str">
        <f>Tabel1[[#This Row],[KBO nr]]</f>
        <v>0738031725</v>
      </c>
      <c r="K482" t="str">
        <f>Tabel1[[#This Row],[Commerciële
benaming]]</f>
        <v>Meersschaut Illem</v>
      </c>
      <c r="L482" t="str">
        <f>Tabel1[[#This Row],[E-Mailadres]]</f>
        <v>willem.meersschaut@belgacom.net</v>
      </c>
    </row>
    <row r="483" spans="1:12">
      <c r="A483" t="str">
        <f>Tabel1[[#This Row],[Naam]]</f>
        <v>Meert</v>
      </c>
      <c r="B483" t="str">
        <f>Tabel1[[#This Row],[Voornaam]]</f>
        <v>Philippe</v>
      </c>
      <c r="C483" t="str">
        <f>Tabel1[[#This Row],[Straat]]</f>
        <v xml:space="preserve">Blanc Scourchet </v>
      </c>
      <c r="D483" t="str">
        <f>Tabel1[[#This Row],[Nummer]]</f>
        <v>4</v>
      </c>
      <c r="E483" t="str">
        <f>Tabel1[[#This Row],[Busnummer]]</f>
        <v>B</v>
      </c>
      <c r="F483" t="str">
        <f>Tabel1[[#This Row],[Postcode]]</f>
        <v>7890</v>
      </c>
      <c r="G483" t="str">
        <f>Tabel1[[#This Row],[Gemeente]]</f>
        <v>Wodecq</v>
      </c>
      <c r="H483">
        <f>Tabel1[[#This Row],[Datum ondertekening]]</f>
        <v>44323</v>
      </c>
      <c r="I483">
        <f>Tabel1[[#This Row],[Datum schrapping]]</f>
        <v>0</v>
      </c>
      <c r="J483" t="str">
        <f>Tabel1[[#This Row],[KBO nr]]</f>
        <v>0712208939</v>
      </c>
      <c r="K483" t="str">
        <f>Tabel1[[#This Row],[Commerciële
benaming]]</f>
        <v>Meert Philippe</v>
      </c>
      <c r="L483" t="str">
        <f>Tabel1[[#This Row],[E-Mailadres]]</f>
        <v>phmeert@proximus.be</v>
      </c>
    </row>
    <row r="484" spans="1:12">
      <c r="A484" t="str">
        <f>Tabel1[[#This Row],[Naam]]</f>
        <v>Melis</v>
      </c>
      <c r="B484" t="str">
        <f>Tabel1[[#This Row],[Voornaam]]</f>
        <v>Ludo</v>
      </c>
      <c r="C484" t="str">
        <f>Tabel1[[#This Row],[Straat]]</f>
        <v>Wibertusstraat</v>
      </c>
      <c r="D484" t="str">
        <f>Tabel1[[#This Row],[Nummer]]</f>
        <v>11</v>
      </c>
      <c r="E484">
        <f>Tabel1[[#This Row],[Busnummer]]</f>
        <v>0</v>
      </c>
      <c r="F484" t="str">
        <f>Tabel1[[#This Row],[Postcode]]</f>
        <v>2260</v>
      </c>
      <c r="G484" t="str">
        <f>Tabel1[[#This Row],[Gemeente]]</f>
        <v>Westerlo</v>
      </c>
      <c r="H484" t="str">
        <f>Tabel1[[#This Row],[Datum ondertekening]]</f>
        <v>21/11/2016</v>
      </c>
      <c r="I484">
        <f>Tabel1[[#This Row],[Datum schrapping]]</f>
        <v>0</v>
      </c>
      <c r="J484" t="str">
        <f>Tabel1[[#This Row],[KBO nr]]</f>
        <v>0674829790</v>
      </c>
      <c r="K484" t="str">
        <f>Tabel1[[#This Row],[Commerciële
benaming]]</f>
        <v>Melis Ludo</v>
      </c>
      <c r="L484" t="str">
        <f>Tabel1[[#This Row],[E-Mailadres]]</f>
        <v>melis.ludo@skynet.be</v>
      </c>
    </row>
    <row r="485" spans="1:12">
      <c r="A485" t="str">
        <f>Tabel1[[#This Row],[Naam]]</f>
        <v>Mentens</v>
      </c>
      <c r="B485" t="str">
        <f>Tabel1[[#This Row],[Voornaam]]</f>
        <v>Lieven</v>
      </c>
      <c r="C485" t="str">
        <f>Tabel1[[#This Row],[Straat]]</f>
        <v>Hoogeind</v>
      </c>
      <c r="D485" t="str">
        <f>Tabel1[[#This Row],[Nummer]]</f>
        <v>84</v>
      </c>
      <c r="E485">
        <f>Tabel1[[#This Row],[Busnummer]]</f>
        <v>0</v>
      </c>
      <c r="F485" t="str">
        <f>Tabel1[[#This Row],[Postcode]]</f>
        <v>2400</v>
      </c>
      <c r="G485" t="str">
        <f>Tabel1[[#This Row],[Gemeente]]</f>
        <v>Mol</v>
      </c>
      <c r="H485" t="str">
        <f>Tabel1[[#This Row],[Datum ondertekening]]</f>
        <v>02/02/2018</v>
      </c>
      <c r="I485">
        <f>Tabel1[[#This Row],[Datum schrapping]]</f>
        <v>0</v>
      </c>
      <c r="J485" t="str">
        <f>Tabel1[[#This Row],[KBO nr]]</f>
        <v>0687627456</v>
      </c>
      <c r="K485" t="str">
        <f>Tabel1[[#This Row],[Commerciële
benaming]]</f>
        <v xml:space="preserve">BVBA Veldwerkbureau M </v>
      </c>
      <c r="L485" t="str">
        <f>Tabel1[[#This Row],[E-Mailadres]]</f>
        <v>info@veldwerkbureau.be</v>
      </c>
    </row>
    <row r="486" spans="1:12">
      <c r="A486" t="str">
        <f>Tabel1[[#This Row],[Naam]]</f>
        <v>Merchie</v>
      </c>
      <c r="B486" t="str">
        <f>Tabel1[[#This Row],[Voornaam]]</f>
        <v>Xavier</v>
      </c>
      <c r="C486" t="str">
        <f>Tabel1[[#This Row],[Straat]]</f>
        <v>Hulstehoekstraat</v>
      </c>
      <c r="D486" t="str">
        <f>Tabel1[[#This Row],[Nummer]]</f>
        <v>5</v>
      </c>
      <c r="E486">
        <f>Tabel1[[#This Row],[Busnummer]]</f>
        <v>0</v>
      </c>
      <c r="F486" t="str">
        <f>Tabel1[[#This Row],[Postcode]]</f>
        <v>9790</v>
      </c>
      <c r="G486" t="str">
        <f>Tabel1[[#This Row],[Gemeente]]</f>
        <v>Wortegem-Petegem</v>
      </c>
      <c r="H486">
        <f>Tabel1[[#This Row],[Datum ondertekening]]</f>
        <v>44165</v>
      </c>
      <c r="I486">
        <f>Tabel1[[#This Row],[Datum schrapping]]</f>
        <v>0</v>
      </c>
      <c r="J486" t="str">
        <f>Tabel1[[#This Row],[KBO nr]]</f>
        <v>0558972693</v>
      </c>
      <c r="K486" t="str">
        <f>Tabel1[[#This Row],[Commerciële
benaming]]</f>
        <v>Xavier Merchie</v>
      </c>
      <c r="L486" t="str">
        <f>Tabel1[[#This Row],[E-Mailadres]]</f>
        <v>xavier.merchie@icloud.com</v>
      </c>
    </row>
    <row r="487" spans="1:12">
      <c r="A487" t="str">
        <f>Tabel1[[#This Row],[Naam]]</f>
        <v>Merckx</v>
      </c>
      <c r="B487" t="str">
        <f>Tabel1[[#This Row],[Voornaam]]</f>
        <v>Serge</v>
      </c>
      <c r="C487" t="str">
        <f>Tabel1[[#This Row],[Straat]]</f>
        <v>Avenue Winston Churchill</v>
      </c>
      <c r="D487" t="str">
        <f>Tabel1[[#This Row],[Nummer]]</f>
        <v>246</v>
      </c>
      <c r="E487" t="str">
        <f>Tabel1[[#This Row],[Busnummer]]</f>
        <v>7</v>
      </c>
      <c r="F487" t="str">
        <f>Tabel1[[#This Row],[Postcode]]</f>
        <v>1180</v>
      </c>
      <c r="G487" t="str">
        <f>Tabel1[[#This Row],[Gemeente]]</f>
        <v>Brussel</v>
      </c>
      <c r="H487" t="str">
        <f>Tabel1[[#This Row],[Datum ondertekening]]</f>
        <v>12/12/2015</v>
      </c>
      <c r="I487">
        <f>Tabel1[[#This Row],[Datum schrapping]]</f>
        <v>0</v>
      </c>
      <c r="J487" t="str">
        <f>Tabel1[[#This Row],[KBO nr]]</f>
        <v>0898189910</v>
      </c>
      <c r="K487" t="str">
        <f>Tabel1[[#This Row],[Commerciële
benaming]]</f>
        <v xml:space="preserve">BVBA Bureau d'Expertises Serge Merckx  </v>
      </c>
      <c r="L487" t="str">
        <f>Tabel1[[#This Row],[E-Mailadres]]</f>
        <v>expert@sergemerckx.be</v>
      </c>
    </row>
    <row r="488" spans="1:12">
      <c r="A488" t="str">
        <f>Tabel1[[#This Row],[Naam]]</f>
        <v>Mertens</v>
      </c>
      <c r="B488" t="str">
        <f>Tabel1[[#This Row],[Voornaam]]</f>
        <v>Bruno</v>
      </c>
      <c r="C488" t="str">
        <f>Tabel1[[#This Row],[Straat]]</f>
        <v>Frederik de Merodestraat</v>
      </c>
      <c r="D488" t="str">
        <f>Tabel1[[#This Row],[Nummer]]</f>
        <v>111</v>
      </c>
      <c r="E488">
        <f>Tabel1[[#This Row],[Busnummer]]</f>
        <v>0</v>
      </c>
      <c r="F488" t="str">
        <f>Tabel1[[#This Row],[Postcode]]</f>
        <v>2800</v>
      </c>
      <c r="G488" t="str">
        <f>Tabel1[[#This Row],[Gemeente]]</f>
        <v>Mechelen</v>
      </c>
      <c r="H488" t="str">
        <f>Tabel1[[#This Row],[Datum ondertekening]]</f>
        <v>31/03/2016</v>
      </c>
      <c r="I488">
        <f>Tabel1[[#This Row],[Datum schrapping]]</f>
        <v>0</v>
      </c>
      <c r="J488" t="str">
        <f>Tabel1[[#This Row],[KBO nr]]</f>
        <v>0842474001</v>
      </c>
      <c r="K488" t="str">
        <f>Tabel1[[#This Row],[Commerciële
benaming]]</f>
        <v xml:space="preserve">BVBA @topo </v>
      </c>
      <c r="L488" t="str">
        <f>Tabel1[[#This Row],[E-Mailadres]]</f>
        <v>bruno@topomechelen.be</v>
      </c>
    </row>
    <row r="489" spans="1:12">
      <c r="A489" t="str">
        <f>Tabel1[[#This Row],[Naam]]</f>
        <v>Mertens</v>
      </c>
      <c r="B489" t="str">
        <f>Tabel1[[#This Row],[Voornaam]]</f>
        <v>Kris</v>
      </c>
      <c r="C489" t="str">
        <f>Tabel1[[#This Row],[Straat]]</f>
        <v>Hadewijchstraat</v>
      </c>
      <c r="D489" t="str">
        <f>Tabel1[[#This Row],[Nummer]]</f>
        <v>2</v>
      </c>
      <c r="E489">
        <f>Tabel1[[#This Row],[Busnummer]]</f>
        <v>0</v>
      </c>
      <c r="F489" t="str">
        <f>Tabel1[[#This Row],[Postcode]]</f>
        <v>2170</v>
      </c>
      <c r="G489" t="str">
        <f>Tabel1[[#This Row],[Gemeente]]</f>
        <v>Merksem</v>
      </c>
      <c r="H489" t="str">
        <f>Tabel1[[#This Row],[Datum ondertekening]]</f>
        <v>03/04/2015</v>
      </c>
      <c r="I489">
        <f>Tabel1[[#This Row],[Datum schrapping]]</f>
        <v>0</v>
      </c>
      <c r="J489" t="str">
        <f>Tabel1[[#This Row],[KBO nr]]</f>
        <v>0551842995</v>
      </c>
      <c r="K489" t="str">
        <f>Tabel1[[#This Row],[Commerciële
benaming]]</f>
        <v xml:space="preserve">CV Kris Mertens Landmetersburo </v>
      </c>
      <c r="L489" t="str">
        <f>Tabel1[[#This Row],[E-Mailadres]]</f>
        <v>kris@landmeter-mertens.be</v>
      </c>
    </row>
    <row r="490" spans="1:12">
      <c r="A490" t="str">
        <f>Tabel1[[#This Row],[Naam]]</f>
        <v>Mertens</v>
      </c>
      <c r="B490" t="str">
        <f>Tabel1[[#This Row],[Voornaam]]</f>
        <v>Koen</v>
      </c>
      <c r="C490" t="str">
        <f>Tabel1[[#This Row],[Straat]]</f>
        <v>Slesbroekstraat</v>
      </c>
      <c r="D490" t="str">
        <f>Tabel1[[#This Row],[Nummer]]</f>
        <v>122</v>
      </c>
      <c r="E490">
        <f>Tabel1[[#This Row],[Busnummer]]</f>
        <v>0</v>
      </c>
      <c r="F490" t="str">
        <f>Tabel1[[#This Row],[Postcode]]</f>
        <v>1600</v>
      </c>
      <c r="G490" t="str">
        <f>Tabel1[[#This Row],[Gemeente]]</f>
        <v>Sint-Pieters-Leeuw</v>
      </c>
      <c r="H490" t="str">
        <f>Tabel1[[#This Row],[Datum ondertekening]]</f>
        <v>24/08/2015</v>
      </c>
      <c r="I490">
        <f>Tabel1[[#This Row],[Datum schrapping]]</f>
        <v>0</v>
      </c>
      <c r="J490" t="str">
        <f>Tabel1[[#This Row],[KBO nr]]</f>
        <v>0780174463</v>
      </c>
      <c r="K490" t="str">
        <f>Tabel1[[#This Row],[Commerciële
benaming]]</f>
        <v>Mertens Koen</v>
      </c>
      <c r="L490" t="str">
        <f>Tabel1[[#This Row],[E-Mailadres]]</f>
        <v>expert.mertens@telenet.be</v>
      </c>
    </row>
    <row r="491" spans="1:12">
      <c r="A491" t="str">
        <f>Tabel1[[#This Row],[Naam]]</f>
        <v>Mertens</v>
      </c>
      <c r="B491" t="str">
        <f>Tabel1[[#This Row],[Voornaam]]</f>
        <v>Diane</v>
      </c>
      <c r="C491" t="str">
        <f>Tabel1[[#This Row],[Straat]]</f>
        <v>Terbiest</v>
      </c>
      <c r="D491" t="str">
        <f>Tabel1[[#This Row],[Nummer]]</f>
        <v>127</v>
      </c>
      <c r="E491">
        <f>Tabel1[[#This Row],[Busnummer]]</f>
        <v>0</v>
      </c>
      <c r="F491" t="str">
        <f>Tabel1[[#This Row],[Postcode]]</f>
        <v>3800</v>
      </c>
      <c r="G491" t="str">
        <f>Tabel1[[#This Row],[Gemeente]]</f>
        <v>Sint-Truiden</v>
      </c>
      <c r="H491" t="str">
        <f>Tabel1[[#This Row],[Datum ondertekening]]</f>
        <v>26/02/2018</v>
      </c>
      <c r="I491">
        <f>Tabel1[[#This Row],[Datum schrapping]]</f>
        <v>0</v>
      </c>
      <c r="J491" t="str">
        <f>Tabel1[[#This Row],[KBO nr]]</f>
        <v>0538463133</v>
      </c>
      <c r="K491" t="str">
        <f>Tabel1[[#This Row],[Commerciële
benaming]]</f>
        <v>Mertens Diane</v>
      </c>
      <c r="L491" t="str">
        <f>Tabel1[[#This Row],[E-Mailadres]]</f>
        <v>info@DM-vastgoedexpert.be</v>
      </c>
    </row>
    <row r="492" spans="1:12">
      <c r="A492" t="str">
        <f>Tabel1[[#This Row],[Naam]]</f>
        <v>Mertens</v>
      </c>
      <c r="B492" t="str">
        <f>Tabel1[[#This Row],[Voornaam]]</f>
        <v>Gaethan</v>
      </c>
      <c r="C492" t="str">
        <f>Tabel1[[#This Row],[Straat]]</f>
        <v>Charles Doudeletstraat</v>
      </c>
      <c r="D492" t="str">
        <f>Tabel1[[#This Row],[Nummer]]</f>
        <v>14</v>
      </c>
      <c r="E492">
        <f>Tabel1[[#This Row],[Busnummer]]</f>
        <v>0</v>
      </c>
      <c r="F492" t="str">
        <f>Tabel1[[#This Row],[Postcode]]</f>
        <v>9040</v>
      </c>
      <c r="G492" t="str">
        <f>Tabel1[[#This Row],[Gemeente]]</f>
        <v>Sint-Amandsberg</v>
      </c>
      <c r="H492">
        <f>Tabel1[[#This Row],[Datum ondertekening]]</f>
        <v>44265</v>
      </c>
      <c r="I492">
        <f>Tabel1[[#This Row],[Datum schrapping]]</f>
        <v>0</v>
      </c>
      <c r="J492" t="str">
        <f>Tabel1[[#This Row],[KBO nr]]</f>
        <v>0757458746</v>
      </c>
      <c r="K492" t="str">
        <f>Tabel1[[#This Row],[Commerciële
benaming]]</f>
        <v>Real Estate Mertens</v>
      </c>
      <c r="L492" t="str">
        <f>Tabel1[[#This Row],[E-Mailadres]]</f>
        <v>gaethanmertens@hotmail.com</v>
      </c>
    </row>
    <row r="493" spans="1:12">
      <c r="A493" t="str">
        <f>Tabel1[[#This Row],[Naam]]</f>
        <v>Metten</v>
      </c>
      <c r="B493" t="str">
        <f>Tabel1[[#This Row],[Voornaam]]</f>
        <v>Johan</v>
      </c>
      <c r="C493" t="str">
        <f>Tabel1[[#This Row],[Straat]]</f>
        <v xml:space="preserve">Holsteenweg </v>
      </c>
      <c r="D493" t="str">
        <f>Tabel1[[#This Row],[Nummer]]</f>
        <v>29 A</v>
      </c>
      <c r="E493">
        <f>Tabel1[[#This Row],[Busnummer]]</f>
        <v>0</v>
      </c>
      <c r="F493" t="str">
        <f>Tabel1[[#This Row],[Postcode]]</f>
        <v>3520</v>
      </c>
      <c r="G493" t="str">
        <f>Tabel1[[#This Row],[Gemeente]]</f>
        <v>Zonhoven</v>
      </c>
      <c r="H493">
        <f>Tabel1[[#This Row],[Datum ondertekening]]</f>
        <v>43102</v>
      </c>
      <c r="I493">
        <f>Tabel1[[#This Row],[Datum schrapping]]</f>
        <v>0</v>
      </c>
      <c r="J493" t="str">
        <f>Tabel1[[#This Row],[KBO nr]]</f>
        <v>0561836767</v>
      </c>
      <c r="K493" t="str">
        <f>Tabel1[[#This Row],[Commerciële
benaming]]</f>
        <v xml:space="preserve">BVBA Metten Plus </v>
      </c>
      <c r="L493" t="str">
        <f>Tabel1[[#This Row],[E-Mailadres]]</f>
        <v>info@mettenplus.be</v>
      </c>
    </row>
    <row r="494" spans="1:12">
      <c r="A494" t="str">
        <f>Tabel1[[#This Row],[Naam]]</f>
        <v>Meuwis</v>
      </c>
      <c r="B494" t="str">
        <f>Tabel1[[#This Row],[Voornaam]]</f>
        <v>Hubert</v>
      </c>
      <c r="C494" t="str">
        <f>Tabel1[[#This Row],[Straat]]</f>
        <v>Vinkstraat</v>
      </c>
      <c r="D494" t="str">
        <f>Tabel1[[#This Row],[Nummer]]</f>
        <v>60</v>
      </c>
      <c r="E494">
        <f>Tabel1[[#This Row],[Busnummer]]</f>
        <v>0</v>
      </c>
      <c r="F494" t="str">
        <f>Tabel1[[#This Row],[Postcode]]</f>
        <v>3950</v>
      </c>
      <c r="G494" t="str">
        <f>Tabel1[[#This Row],[Gemeente]]</f>
        <v>Bocholt</v>
      </c>
      <c r="H494" t="str">
        <f>Tabel1[[#This Row],[Datum ondertekening]]</f>
        <v xml:space="preserve">28/04/2017 </v>
      </c>
      <c r="I494">
        <f>Tabel1[[#This Row],[Datum schrapping]]</f>
        <v>0</v>
      </c>
      <c r="J494" t="str">
        <f>Tabel1[[#This Row],[KBO nr]]</f>
        <v>0807663669</v>
      </c>
      <c r="K494" t="str">
        <f>Tabel1[[#This Row],[Commerciële
benaming]]</f>
        <v xml:space="preserve">BVBA Landmeetkundig Bureau Meuwis </v>
      </c>
      <c r="L494" t="str">
        <f>Tabel1[[#This Row],[E-Mailadres]]</f>
        <v>hubert@lmbm.be</v>
      </c>
    </row>
    <row r="495" spans="1:12">
      <c r="A495" t="str">
        <f>Tabel1[[#This Row],[Naam]]</f>
        <v>Michel</v>
      </c>
      <c r="B495" t="str">
        <f>Tabel1[[#This Row],[Voornaam]]</f>
        <v>Lodewijk</v>
      </c>
      <c r="C495" t="str">
        <f>Tabel1[[#This Row],[Straat]]</f>
        <v>Ezaart</v>
      </c>
      <c r="D495" t="str">
        <f>Tabel1[[#This Row],[Nummer]]</f>
        <v>13</v>
      </c>
      <c r="E495">
        <f>Tabel1[[#This Row],[Busnummer]]</f>
        <v>0</v>
      </c>
      <c r="F495" t="str">
        <f>Tabel1[[#This Row],[Postcode]]</f>
        <v>2400</v>
      </c>
      <c r="G495" t="str">
        <f>Tabel1[[#This Row],[Gemeente]]</f>
        <v>Mol</v>
      </c>
      <c r="H495" t="str">
        <f>Tabel1[[#This Row],[Datum ondertekening]]</f>
        <v>09/04/2015</v>
      </c>
      <c r="I495">
        <f>Tabel1[[#This Row],[Datum schrapping]]</f>
        <v>0</v>
      </c>
      <c r="J495" t="str">
        <f>Tabel1[[#This Row],[KBO nr]]</f>
        <v>0728004103</v>
      </c>
      <c r="K495" t="str">
        <f>Tabel1[[#This Row],[Commerciële
benaming]]</f>
        <v>Lodewijk Michel</v>
      </c>
      <c r="L495" t="str">
        <f>Tabel1[[#This Row],[E-Mailadres]]</f>
        <v>louismichel893@hotmail.com</v>
      </c>
    </row>
    <row r="496" spans="1:12">
      <c r="A496" t="str">
        <f>Tabel1[[#This Row],[Naam]]</f>
        <v>Michels</v>
      </c>
      <c r="B496" t="str">
        <f>Tabel1[[#This Row],[Voornaam]]</f>
        <v>Pol</v>
      </c>
      <c r="C496" t="str">
        <f>Tabel1[[#This Row],[Straat]]</f>
        <v>Geersveldstraat</v>
      </c>
      <c r="D496" t="str">
        <f>Tabel1[[#This Row],[Nummer]]</f>
        <v>70</v>
      </c>
      <c r="E496">
        <f>Tabel1[[#This Row],[Busnummer]]</f>
        <v>0</v>
      </c>
      <c r="F496" t="str">
        <f>Tabel1[[#This Row],[Postcode]]</f>
        <v>3690</v>
      </c>
      <c r="G496" t="str">
        <f>Tabel1[[#This Row],[Gemeente]]</f>
        <v>Zutendaal</v>
      </c>
      <c r="H496" t="str">
        <f>Tabel1[[#This Row],[Datum ondertekening]]</f>
        <v>02/02/2018</v>
      </c>
      <c r="I496">
        <f>Tabel1[[#This Row],[Datum schrapping]]</f>
        <v>0</v>
      </c>
      <c r="J496" t="str">
        <f>Tabel1[[#This Row],[KBO nr]]</f>
        <v>0638504082</v>
      </c>
      <c r="K496" t="str">
        <f>Tabel1[[#This Row],[Commerciële
benaming]]</f>
        <v xml:space="preserve">Michels Paul </v>
      </c>
      <c r="L496" t="str">
        <f>Tabel1[[#This Row],[E-Mailadres]]</f>
        <v>pol.michels@skynet.be</v>
      </c>
    </row>
    <row r="497" spans="1:12">
      <c r="A497" t="str">
        <f>Tabel1[[#This Row],[Naam]]</f>
        <v>Michiels</v>
      </c>
      <c r="B497" t="str">
        <f>Tabel1[[#This Row],[Voornaam]]</f>
        <v>Guy</v>
      </c>
      <c r="C497" t="str">
        <f>Tabel1[[#This Row],[Straat]]</f>
        <v>Dirk Boutslaan</v>
      </c>
      <c r="D497" t="str">
        <f>Tabel1[[#This Row],[Nummer]]</f>
        <v>6</v>
      </c>
      <c r="E497" t="str">
        <f>Tabel1[[#This Row],[Busnummer]]</f>
        <v>0101</v>
      </c>
      <c r="F497" t="str">
        <f>Tabel1[[#This Row],[Postcode]]</f>
        <v>3000</v>
      </c>
      <c r="G497" t="str">
        <f>Tabel1[[#This Row],[Gemeente]]</f>
        <v>Leuven</v>
      </c>
      <c r="H497" t="str">
        <f>Tabel1[[#This Row],[Datum ondertekening]]</f>
        <v>02/04/2015</v>
      </c>
      <c r="I497">
        <f>Tabel1[[#This Row],[Datum schrapping]]</f>
        <v>0</v>
      </c>
      <c r="J497" t="str">
        <f>Tabel1[[#This Row],[KBO nr]]</f>
        <v>0708478397</v>
      </c>
      <c r="K497" t="str">
        <f>Tabel1[[#This Row],[Commerciële
benaming]]</f>
        <v>Michiels Guy</v>
      </c>
      <c r="L497" t="str">
        <f>Tabel1[[#This Row],[E-Mailadres]]</f>
        <v>guy@guymichiels.be</v>
      </c>
    </row>
    <row r="498" spans="1:12">
      <c r="A498" t="str">
        <f>Tabel1[[#This Row],[Naam]]</f>
        <v xml:space="preserve">Michiels </v>
      </c>
      <c r="B498" t="str">
        <f>Tabel1[[#This Row],[Voornaam]]</f>
        <v>Pieter</v>
      </c>
      <c r="C498" t="str">
        <f>Tabel1[[#This Row],[Straat]]</f>
        <v>Dirk Boutslaan</v>
      </c>
      <c r="D498" t="str">
        <f>Tabel1[[#This Row],[Nummer]]</f>
        <v>6</v>
      </c>
      <c r="E498" t="str">
        <f>Tabel1[[#This Row],[Busnummer]]</f>
        <v>0101</v>
      </c>
      <c r="F498" t="str">
        <f>Tabel1[[#This Row],[Postcode]]</f>
        <v>3000</v>
      </c>
      <c r="G498" t="str">
        <f>Tabel1[[#This Row],[Gemeente]]</f>
        <v>Leuven</v>
      </c>
      <c r="H498">
        <f>Tabel1[[#This Row],[Datum ondertekening]]</f>
        <v>43122</v>
      </c>
      <c r="I498">
        <f>Tabel1[[#This Row],[Datum schrapping]]</f>
        <v>0</v>
      </c>
      <c r="J498" t="str">
        <f>Tabel1[[#This Row],[KBO nr]]</f>
        <v>0811055206</v>
      </c>
      <c r="K498" t="str">
        <f>Tabel1[[#This Row],[Commerciële
benaming]]</f>
        <v>Michiels Peter</v>
      </c>
      <c r="L498" t="str">
        <f>Tabel1[[#This Row],[E-Mailadres]]</f>
        <v>info@guymichiels.be</v>
      </c>
    </row>
    <row r="499" spans="1:12">
      <c r="A499" t="str">
        <f>Tabel1[[#This Row],[Naam]]</f>
        <v>Micholt</v>
      </c>
      <c r="B499" t="str">
        <f>Tabel1[[#This Row],[Voornaam]]</f>
        <v>Benedikt</v>
      </c>
      <c r="C499" t="str">
        <f>Tabel1[[#This Row],[Straat]]</f>
        <v>Markiestraat</v>
      </c>
      <c r="D499" t="str">
        <f>Tabel1[[#This Row],[Nummer]]</f>
        <v>8</v>
      </c>
      <c r="E499">
        <f>Tabel1[[#This Row],[Busnummer]]</f>
        <v>0</v>
      </c>
      <c r="F499" t="str">
        <f>Tabel1[[#This Row],[Postcode]]</f>
        <v>8870</v>
      </c>
      <c r="G499" t="str">
        <f>Tabel1[[#This Row],[Gemeente]]</f>
        <v>Izegem</v>
      </c>
      <c r="H499" t="str">
        <f>Tabel1[[#This Row],[Datum ondertekening]]</f>
        <v>30/03/2015</v>
      </c>
      <c r="I499">
        <f>Tabel1[[#This Row],[Datum schrapping]]</f>
        <v>0</v>
      </c>
      <c r="J499" t="str">
        <f>Tabel1[[#This Row],[KBO nr]]</f>
        <v>0845712613</v>
      </c>
      <c r="K499" t="str">
        <f>Tabel1[[#This Row],[Commerciële
benaming]]</f>
        <v>Micholt Benedikt</v>
      </c>
      <c r="L499" t="str">
        <f>Tabel1[[#This Row],[E-Mailadres]]</f>
        <v>benedikt@landmeter-micholt.be</v>
      </c>
    </row>
    <row r="500" spans="1:12">
      <c r="A500" t="str">
        <f>Tabel1[[#This Row],[Naam]]</f>
        <v>Migom</v>
      </c>
      <c r="B500" t="str">
        <f>Tabel1[[#This Row],[Voornaam]]</f>
        <v>Marjanne</v>
      </c>
      <c r="C500" t="str">
        <f>Tabel1[[#This Row],[Straat]]</f>
        <v>Edith Kielpad</v>
      </c>
      <c r="D500" t="str">
        <f>Tabel1[[#This Row],[Nummer]]</f>
        <v>12</v>
      </c>
      <c r="E500" t="str">
        <f>Tabel1[[#This Row],[Busnummer]]</f>
        <v>0101</v>
      </c>
      <c r="F500" t="str">
        <f>Tabel1[[#This Row],[Postcode]]</f>
        <v>2000</v>
      </c>
      <c r="G500" t="str">
        <f>Tabel1[[#This Row],[Gemeente]]</f>
        <v>Antwerpen</v>
      </c>
      <c r="H500">
        <f>Tabel1[[#This Row],[Datum ondertekening]]</f>
        <v>43880</v>
      </c>
      <c r="I500">
        <f>Tabel1[[#This Row],[Datum schrapping]]</f>
        <v>0</v>
      </c>
      <c r="J500" t="str">
        <f>Tabel1[[#This Row],[KBO nr]]</f>
        <v>0755607432</v>
      </c>
      <c r="K500" t="str">
        <f>Tabel1[[#This Row],[Commerciële
benaming]]</f>
        <v>BV MGM Consult</v>
      </c>
      <c r="L500" t="str">
        <f>Tabel1[[#This Row],[E-Mailadres]]</f>
        <v>migommarjanne@hotmail.com</v>
      </c>
    </row>
    <row r="501" spans="1:12">
      <c r="A501" t="str">
        <f>Tabel1[[#This Row],[Naam]]</f>
        <v>Milazzo</v>
      </c>
      <c r="B501" t="str">
        <f>Tabel1[[#This Row],[Voornaam]]</f>
        <v>Massimo</v>
      </c>
      <c r="C501" t="str">
        <f>Tabel1[[#This Row],[Straat]]</f>
        <v>Raymond Brassinnelaan</v>
      </c>
      <c r="D501" t="str">
        <f>Tabel1[[#This Row],[Nummer]]</f>
        <v>8</v>
      </c>
      <c r="E501">
        <f>Tabel1[[#This Row],[Busnummer]]</f>
        <v>0</v>
      </c>
      <c r="F501" t="str">
        <f>Tabel1[[#This Row],[Postcode]]</f>
        <v>1420</v>
      </c>
      <c r="G501" t="str">
        <f>Tabel1[[#This Row],[Gemeente]]</f>
        <v>Eigenbrakel</v>
      </c>
      <c r="H501">
        <f>Tabel1[[#This Row],[Datum ondertekening]]</f>
        <v>43074</v>
      </c>
      <c r="I501">
        <f>Tabel1[[#This Row],[Datum schrapping]]</f>
        <v>0</v>
      </c>
      <c r="J501" t="str">
        <f>Tabel1[[#This Row],[KBO nr]]</f>
        <v>0441233994</v>
      </c>
      <c r="K501" t="str">
        <f>Tabel1[[#This Row],[Commerciële
benaming]]</f>
        <v>BCVBA Bureau Maestro</v>
      </c>
      <c r="L501" t="str">
        <f>Tabel1[[#This Row],[E-Mailadres]]</f>
        <v>experts@bureaumaestro.be</v>
      </c>
    </row>
    <row r="502" spans="1:12">
      <c r="A502" t="str">
        <f>Tabel1[[#This Row],[Naam]]</f>
        <v>Mintjens</v>
      </c>
      <c r="B502" t="str">
        <f>Tabel1[[#This Row],[Voornaam]]</f>
        <v>Kris</v>
      </c>
      <c r="C502" t="str">
        <f>Tabel1[[#This Row],[Straat]]</f>
        <v>Antwerpsesteenweg</v>
      </c>
      <c r="D502" t="str">
        <f>Tabel1[[#This Row],[Nummer]]</f>
        <v>243</v>
      </c>
      <c r="E502">
        <f>Tabel1[[#This Row],[Busnummer]]</f>
        <v>0</v>
      </c>
      <c r="F502" t="str">
        <f>Tabel1[[#This Row],[Postcode]]</f>
        <v>2390</v>
      </c>
      <c r="G502" t="str">
        <f>Tabel1[[#This Row],[Gemeente]]</f>
        <v>Westmalle</v>
      </c>
      <c r="H502" t="str">
        <f>Tabel1[[#This Row],[Datum ondertekening]]</f>
        <v>12/02/2016</v>
      </c>
      <c r="I502">
        <f>Tabel1[[#This Row],[Datum schrapping]]</f>
        <v>0</v>
      </c>
      <c r="J502" t="str">
        <f>Tabel1[[#This Row],[KBO nr]]</f>
        <v>0429908156</v>
      </c>
      <c r="K502" t="str">
        <f>Tabel1[[#This Row],[Commerciële
benaming]]</f>
        <v xml:space="preserve">CVBA Studiebureel Kris Mintjens </v>
      </c>
      <c r="L502" t="str">
        <f>Tabel1[[#This Row],[E-Mailadres]]</f>
        <v>kris@immopoint.be</v>
      </c>
    </row>
    <row r="503" spans="1:12">
      <c r="A503" t="str">
        <f>Tabel1[[#This Row],[Naam]]</f>
        <v>Moens</v>
      </c>
      <c r="B503" t="str">
        <f>Tabel1[[#This Row],[Voornaam]]</f>
        <v>Tim</v>
      </c>
      <c r="C503" t="str">
        <f>Tabel1[[#This Row],[Straat]]</f>
        <v>Hellewee</v>
      </c>
      <c r="D503" t="str">
        <f>Tabel1[[#This Row],[Nummer]]</f>
        <v>5</v>
      </c>
      <c r="E503">
        <f>Tabel1[[#This Row],[Busnummer]]</f>
        <v>0</v>
      </c>
      <c r="F503" t="str">
        <f>Tabel1[[#This Row],[Postcode]]</f>
        <v>9031</v>
      </c>
      <c r="G503" t="str">
        <f>Tabel1[[#This Row],[Gemeente]]</f>
        <v>Drongen</v>
      </c>
      <c r="H503" t="str">
        <f>Tabel1[[#This Row],[Datum ondertekening]]</f>
        <v>30/10/2019</v>
      </c>
      <c r="I503">
        <f>Tabel1[[#This Row],[Datum schrapping]]</f>
        <v>0</v>
      </c>
      <c r="J503" t="str">
        <f>Tabel1[[#This Row],[KBO nr]]</f>
        <v>0662570178</v>
      </c>
      <c r="K503" t="str">
        <f>Tabel1[[#This Row],[Commerciële
benaming]]</f>
        <v>Tim Moens</v>
      </c>
      <c r="L503" t="str">
        <f>Tabel1[[#This Row],[E-Mailadres]]</f>
        <v>t.moens@defooz.com</v>
      </c>
    </row>
    <row r="504" spans="1:12">
      <c r="A504" t="str">
        <f>Tabel1[[#This Row],[Naam]]</f>
        <v>Moeyersons</v>
      </c>
      <c r="B504" t="str">
        <f>Tabel1[[#This Row],[Voornaam]]</f>
        <v>Alain</v>
      </c>
      <c r="C504" t="str">
        <f>Tabel1[[#This Row],[Straat]]</f>
        <v>Jean Baptiste Dekeyserstraat</v>
      </c>
      <c r="D504" t="str">
        <f>Tabel1[[#This Row],[Nummer]]</f>
        <v>18</v>
      </c>
      <c r="E504">
        <f>Tabel1[[#This Row],[Busnummer]]</f>
        <v>0</v>
      </c>
      <c r="F504" t="str">
        <f>Tabel1[[#This Row],[Postcode]]</f>
        <v>3090</v>
      </c>
      <c r="G504" t="str">
        <f>Tabel1[[#This Row],[Gemeente]]</f>
        <v>Overijse</v>
      </c>
      <c r="H504" t="str">
        <f>Tabel1[[#This Row],[Datum ondertekening]]</f>
        <v>23/04/2015</v>
      </c>
      <c r="I504">
        <f>Tabel1[[#This Row],[Datum schrapping]]</f>
        <v>0</v>
      </c>
      <c r="J504" t="str">
        <f>Tabel1[[#This Row],[KBO nr]]</f>
        <v>0441074836</v>
      </c>
      <c r="K504" t="str">
        <f>Tabel1[[#This Row],[Commerciële
benaming]]</f>
        <v xml:space="preserve">NV Asam </v>
      </c>
      <c r="L504" t="str">
        <f>Tabel1[[#This Row],[E-Mailadres]]</f>
        <v>asam@asam.be</v>
      </c>
    </row>
    <row r="505" spans="1:12">
      <c r="A505" t="str">
        <f>Tabel1[[#This Row],[Naam]]</f>
        <v>Mommen</v>
      </c>
      <c r="B505" t="str">
        <f>Tabel1[[#This Row],[Voornaam]]</f>
        <v>Jo</v>
      </c>
      <c r="C505" t="str">
        <f>Tabel1[[#This Row],[Straat]]</f>
        <v>Muisvenstraat</v>
      </c>
      <c r="D505" t="str">
        <f>Tabel1[[#This Row],[Nummer]]</f>
        <v>99</v>
      </c>
      <c r="E505">
        <f>Tabel1[[#This Row],[Busnummer]]</f>
        <v>0</v>
      </c>
      <c r="F505" t="str">
        <f>Tabel1[[#This Row],[Postcode]]</f>
        <v>3670</v>
      </c>
      <c r="G505" t="str">
        <f>Tabel1[[#This Row],[Gemeente]]</f>
        <v>Oudsbergen</v>
      </c>
      <c r="H505" t="str">
        <f>Tabel1[[#This Row],[Datum ondertekening]]</f>
        <v>03/01/2018</v>
      </c>
      <c r="I505">
        <f>Tabel1[[#This Row],[Datum schrapping]]</f>
        <v>0</v>
      </c>
      <c r="J505" t="str">
        <f>Tabel1[[#This Row],[KBO nr]]</f>
        <v>0756927919</v>
      </c>
      <c r="K505" t="str">
        <f>Tabel1[[#This Row],[Commerciële
benaming]]</f>
        <v>G&amp;C Vastgoedexpertise VOF</v>
      </c>
      <c r="L505" t="str">
        <f>Tabel1[[#This Row],[E-Mailadres]]</f>
        <v>info@gncvastgoedexpertise.be</v>
      </c>
    </row>
    <row r="506" spans="1:12">
      <c r="A506" t="str">
        <f>Tabel1[[#This Row],[Naam]]</f>
        <v>Monden</v>
      </c>
      <c r="B506" t="str">
        <f>Tabel1[[#This Row],[Voornaam]]</f>
        <v>Lieven</v>
      </c>
      <c r="C506" t="str">
        <f>Tabel1[[#This Row],[Straat]]</f>
        <v>Prins Kavellei</v>
      </c>
      <c r="D506" t="str">
        <f>Tabel1[[#This Row],[Nummer]]</f>
        <v>88</v>
      </c>
      <c r="E506">
        <f>Tabel1[[#This Row],[Busnummer]]</f>
        <v>0</v>
      </c>
      <c r="F506" t="str">
        <f>Tabel1[[#This Row],[Postcode]]</f>
        <v>2930</v>
      </c>
      <c r="G506" t="str">
        <f>Tabel1[[#This Row],[Gemeente]]</f>
        <v>Brasschaat</v>
      </c>
      <c r="H506" t="str">
        <f>Tabel1[[#This Row],[Datum ondertekening]]</f>
        <v>21/05/2019</v>
      </c>
      <c r="I506">
        <f>Tabel1[[#This Row],[Datum schrapping]]</f>
        <v>0</v>
      </c>
      <c r="J506" t="str">
        <f>Tabel1[[#This Row],[KBO nr]]</f>
        <v>0627439550</v>
      </c>
      <c r="K506" t="str">
        <f>Tabel1[[#This Row],[Commerciële
benaming]]</f>
        <v>Landmeter-expert Lieven Monden</v>
      </c>
      <c r="L506" t="str">
        <f>Tabel1[[#This Row],[E-Mailadres]]</f>
        <v>lieven.monden@skynet.be</v>
      </c>
    </row>
    <row r="507" spans="1:12">
      <c r="A507" t="str">
        <f>Tabel1[[#This Row],[Naam]]</f>
        <v>Mortelmans</v>
      </c>
      <c r="B507" t="str">
        <f>Tabel1[[#This Row],[Voornaam]]</f>
        <v>Jo</v>
      </c>
      <c r="C507" t="str">
        <f>Tabel1[[#This Row],[Straat]]</f>
        <v xml:space="preserve">Jan Goovaersstraat </v>
      </c>
      <c r="D507" t="str">
        <f>Tabel1[[#This Row],[Nummer]]</f>
        <v>16</v>
      </c>
      <c r="E507">
        <f>Tabel1[[#This Row],[Busnummer]]</f>
        <v>0</v>
      </c>
      <c r="F507" t="str">
        <f>Tabel1[[#This Row],[Postcode]]</f>
        <v>2150</v>
      </c>
      <c r="G507" t="str">
        <f>Tabel1[[#This Row],[Gemeente]]</f>
        <v>Borsbeek</v>
      </c>
      <c r="H507" t="str">
        <f>Tabel1[[#This Row],[Datum ondertekening]]</f>
        <v>22/09/2016</v>
      </c>
      <c r="I507">
        <f>Tabel1[[#This Row],[Datum schrapping]]</f>
        <v>0</v>
      </c>
      <c r="J507" t="str">
        <f>Tabel1[[#This Row],[KBO nr]]</f>
        <v>0628158142</v>
      </c>
      <c r="K507" t="str">
        <f>Tabel1[[#This Row],[Commerciële
benaming]]</f>
        <v>Mortelmans Jozef</v>
      </c>
      <c r="L507" t="str">
        <f>Tabel1[[#This Row],[E-Mailadres]]</f>
        <v>jo.mortelmans@skynet.be</v>
      </c>
    </row>
    <row r="508" spans="1:12">
      <c r="A508" t="str">
        <f>Tabel1[[#This Row],[Naam]]</f>
        <v>Motten</v>
      </c>
      <c r="B508" t="str">
        <f>Tabel1[[#This Row],[Voornaam]]</f>
        <v>Mathieu</v>
      </c>
      <c r="C508" t="str">
        <f>Tabel1[[#This Row],[Straat]]</f>
        <v xml:space="preserve">Leterweg </v>
      </c>
      <c r="D508" t="str">
        <f>Tabel1[[#This Row],[Nummer]]</f>
        <v>69</v>
      </c>
      <c r="E508">
        <f>Tabel1[[#This Row],[Busnummer]]</f>
        <v>0</v>
      </c>
      <c r="F508" t="str">
        <f>Tabel1[[#This Row],[Postcode]]</f>
        <v>3740</v>
      </c>
      <c r="G508" t="str">
        <f>Tabel1[[#This Row],[Gemeente]]</f>
        <v>Bilzen</v>
      </c>
      <c r="H508" t="str">
        <f>Tabel1[[#This Row],[Datum ondertekening]]</f>
        <v>16/12/2015</v>
      </c>
      <c r="I508">
        <f>Tabel1[[#This Row],[Datum schrapping]]</f>
        <v>0</v>
      </c>
      <c r="J508" t="str">
        <f>Tabel1[[#This Row],[KBO nr]]</f>
        <v>0730136222</v>
      </c>
      <c r="K508" t="str">
        <f>Tabel1[[#This Row],[Commerciële
benaming]]</f>
        <v>Motten Mathieu</v>
      </c>
      <c r="L508" t="str">
        <f>Tabel1[[#This Row],[E-Mailadres]]</f>
        <v>matthieumotten@hotmail.com</v>
      </c>
    </row>
    <row r="509" spans="1:12">
      <c r="A509" t="str">
        <f>Tabel1[[#This Row],[Naam]]</f>
        <v>Mous</v>
      </c>
      <c r="B509" t="str">
        <f>Tabel1[[#This Row],[Voornaam]]</f>
        <v>Charley</v>
      </c>
      <c r="C509" t="str">
        <f>Tabel1[[#This Row],[Straat]]</f>
        <v>Kazelstraat</v>
      </c>
      <c r="D509" t="str">
        <f>Tabel1[[#This Row],[Nummer]]</f>
        <v>4</v>
      </c>
      <c r="E509" t="str">
        <f>Tabel1[[#This Row],[Busnummer]]</f>
        <v>201</v>
      </c>
      <c r="F509" t="str">
        <f>Tabel1[[#This Row],[Postcode]]</f>
        <v>3800</v>
      </c>
      <c r="G509" t="str">
        <f>Tabel1[[#This Row],[Gemeente]]</f>
        <v>Sint-Truiden</v>
      </c>
      <c r="H509" t="str">
        <f>Tabel1[[#This Row],[Datum ondertekening]]</f>
        <v>12/08/2019</v>
      </c>
      <c r="I509">
        <f>Tabel1[[#This Row],[Datum schrapping]]</f>
        <v>0</v>
      </c>
      <c r="J509" t="str">
        <f>Tabel1[[#This Row],[KBO nr]]</f>
        <v>0681461127</v>
      </c>
      <c r="K509" t="str">
        <f>Tabel1[[#This Row],[Commerciële
benaming]]</f>
        <v>Landmeter - Expert Mous</v>
      </c>
      <c r="L509" t="str">
        <f>Tabel1[[#This Row],[E-Mailadres]]</f>
        <v>charley.mous@gmail.com</v>
      </c>
    </row>
    <row r="510" spans="1:12">
      <c r="A510" t="str">
        <f>Tabel1[[#This Row],[Naam]]</f>
        <v>Moutton</v>
      </c>
      <c r="B510" t="str">
        <f>Tabel1[[#This Row],[Voornaam]]</f>
        <v>Michiel</v>
      </c>
      <c r="C510" t="str">
        <f>Tabel1[[#This Row],[Straat]]</f>
        <v>Zwevezelestraat</v>
      </c>
      <c r="D510" t="str">
        <f>Tabel1[[#This Row],[Nummer]]</f>
        <v>38</v>
      </c>
      <c r="E510">
        <f>Tabel1[[#This Row],[Busnummer]]</f>
        <v>0</v>
      </c>
      <c r="F510" t="str">
        <f>Tabel1[[#This Row],[Postcode]]</f>
        <v>8810</v>
      </c>
      <c r="G510" t="str">
        <f>Tabel1[[#This Row],[Gemeente]]</f>
        <v>Lichtervelde</v>
      </c>
      <c r="H510">
        <f>Tabel1[[#This Row],[Datum ondertekening]]</f>
        <v>44174</v>
      </c>
      <c r="I510">
        <f>Tabel1[[#This Row],[Datum schrapping]]</f>
        <v>0</v>
      </c>
      <c r="J510" t="str">
        <f>Tabel1[[#This Row],[KBO nr]]</f>
        <v>0635627637</v>
      </c>
      <c r="K510" t="str">
        <f>Tabel1[[#This Row],[Commerciële
benaming]]</f>
        <v>Landmeter Moutton</v>
      </c>
      <c r="L510" t="str">
        <f>Tabel1[[#This Row],[E-Mailadres]]</f>
        <v>michiel@limiet.be</v>
      </c>
    </row>
    <row r="511" spans="1:12">
      <c r="A511" t="str">
        <f>Tabel1[[#This Row],[Naam]]</f>
        <v>Murre</v>
      </c>
      <c r="B511" t="str">
        <f>Tabel1[[#This Row],[Voornaam]]</f>
        <v>Sebastiaan</v>
      </c>
      <c r="C511" t="str">
        <f>Tabel1[[#This Row],[Straat]]</f>
        <v>Hoogeind</v>
      </c>
      <c r="D511" t="str">
        <f>Tabel1[[#This Row],[Nummer]]</f>
        <v>13</v>
      </c>
      <c r="E511">
        <f>Tabel1[[#This Row],[Busnummer]]</f>
        <v>0</v>
      </c>
      <c r="F511" t="str">
        <f>Tabel1[[#This Row],[Postcode]]</f>
        <v>2940</v>
      </c>
      <c r="G511" t="str">
        <f>Tabel1[[#This Row],[Gemeente]]</f>
        <v>Stabroek</v>
      </c>
      <c r="H511" t="str">
        <f>Tabel1[[#This Row],[Datum ondertekening]]</f>
        <v>23/01/2018</v>
      </c>
      <c r="I511">
        <f>Tabel1[[#This Row],[Datum schrapping]]</f>
        <v>0</v>
      </c>
      <c r="J511" t="str">
        <f>Tabel1[[#This Row],[KBO nr]]</f>
        <v>0841691566</v>
      </c>
      <c r="K511" t="str">
        <f>Tabel1[[#This Row],[Commerciële
benaming]]</f>
        <v>Feeling @ Home</v>
      </c>
      <c r="L511" t="str">
        <f>Tabel1[[#This Row],[E-Mailadres]]</f>
        <v>info@feelingathome.be</v>
      </c>
    </row>
    <row r="512" spans="1:12">
      <c r="A512" t="str">
        <f>Tabel1[[#This Row],[Naam]]</f>
        <v>Nauwelaers</v>
      </c>
      <c r="B512" t="str">
        <f>Tabel1[[#This Row],[Voornaam]]</f>
        <v>Jessy</v>
      </c>
      <c r="C512" t="str">
        <f>Tabel1[[#This Row],[Straat]]</f>
        <v>Zandstraat</v>
      </c>
      <c r="D512" t="str">
        <f>Tabel1[[#This Row],[Nummer]]</f>
        <v>11</v>
      </c>
      <c r="E512">
        <f>Tabel1[[#This Row],[Busnummer]]</f>
        <v>0</v>
      </c>
      <c r="F512" t="str">
        <f>Tabel1[[#This Row],[Postcode]]</f>
        <v>8301</v>
      </c>
      <c r="G512" t="str">
        <f>Tabel1[[#This Row],[Gemeente]]</f>
        <v>Heist-aan-zee</v>
      </c>
      <c r="H512" t="str">
        <f>Tabel1[[#This Row],[Datum ondertekening]]</f>
        <v>29/12/2017</v>
      </c>
      <c r="I512">
        <f>Tabel1[[#This Row],[Datum schrapping]]</f>
        <v>0</v>
      </c>
      <c r="J512" t="str">
        <f>Tabel1[[#This Row],[KBO nr]]</f>
        <v>0882909242</v>
      </c>
      <c r="K512" t="str">
        <f>Tabel1[[#This Row],[Commerciële
benaming]]</f>
        <v xml:space="preserve">CV Expert- &amp; Adviesburo Nauwelaers </v>
      </c>
      <c r="L512" t="str">
        <f>Tabel1[[#This Row],[E-Mailadres]]</f>
        <v>jessy.nauwelaers@schatter-expert.be</v>
      </c>
    </row>
    <row r="513" spans="1:12">
      <c r="A513" t="str">
        <f>Tabel1[[#This Row],[Naam]]</f>
        <v>Neckebroeck</v>
      </c>
      <c r="B513" t="str">
        <f>Tabel1[[#This Row],[Voornaam]]</f>
        <v>Sofie</v>
      </c>
      <c r="C513" t="str">
        <f>Tabel1[[#This Row],[Straat]]</f>
        <v>Statiestraat</v>
      </c>
      <c r="D513" t="str">
        <f>Tabel1[[#This Row],[Nummer]]</f>
        <v>8</v>
      </c>
      <c r="E513">
        <f>Tabel1[[#This Row],[Busnummer]]</f>
        <v>0</v>
      </c>
      <c r="F513" t="str">
        <f>Tabel1[[#This Row],[Postcode]]</f>
        <v>1740</v>
      </c>
      <c r="G513" t="str">
        <f>Tabel1[[#This Row],[Gemeente]]</f>
        <v>Ternat</v>
      </c>
      <c r="H513" t="str">
        <f>Tabel1[[#This Row],[Datum ondertekening]]</f>
        <v>09/01/2018</v>
      </c>
      <c r="I513">
        <f>Tabel1[[#This Row],[Datum schrapping]]</f>
        <v>0</v>
      </c>
      <c r="J513" t="str">
        <f>Tabel1[[#This Row],[KBO nr]]</f>
        <v>0847225417</v>
      </c>
      <c r="K513" t="str">
        <f>Tabel1[[#This Row],[Commerciële
benaming]]</f>
        <v>BVBA AXIOS experts</v>
      </c>
      <c r="L513" t="str">
        <f>Tabel1[[#This Row],[E-Mailadres]]</f>
        <v>sofie@axios.be</v>
      </c>
    </row>
    <row r="514" spans="1:12">
      <c r="A514" t="str">
        <f>Tabel1[[#This Row],[Naam]]</f>
        <v>Neefs</v>
      </c>
      <c r="B514" t="str">
        <f>Tabel1[[#This Row],[Voornaam]]</f>
        <v>Ludwig</v>
      </c>
      <c r="C514" t="str">
        <f>Tabel1[[#This Row],[Straat]]</f>
        <v xml:space="preserve">Putsesteenweg </v>
      </c>
      <c r="D514" t="str">
        <f>Tabel1[[#This Row],[Nummer]]</f>
        <v>76</v>
      </c>
      <c r="E514">
        <f>Tabel1[[#This Row],[Busnummer]]</f>
        <v>0</v>
      </c>
      <c r="F514" t="str">
        <f>Tabel1[[#This Row],[Postcode]]</f>
        <v>2800</v>
      </c>
      <c r="G514" t="str">
        <f>Tabel1[[#This Row],[Gemeente]]</f>
        <v>Mechelen</v>
      </c>
      <c r="H514" t="str">
        <f>Tabel1[[#This Row],[Datum ondertekening]]</f>
        <v>14/12/2018</v>
      </c>
      <c r="I514">
        <f>Tabel1[[#This Row],[Datum schrapping]]</f>
        <v>0</v>
      </c>
      <c r="J514" t="str">
        <f>Tabel1[[#This Row],[KBO nr]]</f>
        <v>0443220516</v>
      </c>
      <c r="K514" t="str">
        <f>Tabel1[[#This Row],[Commerciële
benaming]]</f>
        <v>Century 21 Ludwig Neefs</v>
      </c>
      <c r="L514" t="str">
        <f>Tabel1[[#This Row],[E-Mailadres]]</f>
        <v>ludwigneefs@me.com</v>
      </c>
    </row>
    <row r="515" spans="1:12">
      <c r="A515" t="str">
        <f>Tabel1[[#This Row],[Naam]]</f>
        <v>Neefs</v>
      </c>
      <c r="B515" t="str">
        <f>Tabel1[[#This Row],[Voornaam]]</f>
        <v>Stef</v>
      </c>
      <c r="C515" t="str">
        <f>Tabel1[[#This Row],[Straat]]</f>
        <v xml:space="preserve">Kerkblokstraat </v>
      </c>
      <c r="D515" t="str">
        <f>Tabel1[[#This Row],[Nummer]]</f>
        <v>11</v>
      </c>
      <c r="E515">
        <f>Tabel1[[#This Row],[Busnummer]]</f>
        <v>0</v>
      </c>
      <c r="F515" t="str">
        <f>Tabel1[[#This Row],[Postcode]]</f>
        <v xml:space="preserve">2990 </v>
      </c>
      <c r="G515" t="str">
        <f>Tabel1[[#This Row],[Gemeente]]</f>
        <v>Wuustwezel</v>
      </c>
      <c r="H515" t="str">
        <f>Tabel1[[#This Row],[Datum ondertekening]]</f>
        <v>17/06/2015</v>
      </c>
      <c r="I515">
        <f>Tabel1[[#This Row],[Datum schrapping]]</f>
        <v>0</v>
      </c>
      <c r="J515" t="str">
        <f>Tabel1[[#This Row],[KBO nr]]</f>
        <v>0538910323</v>
      </c>
      <c r="K515" t="str">
        <f>Tabel1[[#This Row],[Commerciële
benaming]]</f>
        <v>Neefs Stef</v>
      </c>
      <c r="L515" t="str">
        <f>Tabel1[[#This Row],[E-Mailadres]]</f>
        <v>info@landmeterstefneefs.com</v>
      </c>
    </row>
    <row r="516" spans="1:12">
      <c r="A516" t="str">
        <f>Tabel1[[#This Row],[Naam]]</f>
        <v>Nelissen</v>
      </c>
      <c r="B516" t="str">
        <f>Tabel1[[#This Row],[Voornaam]]</f>
        <v>Frans</v>
      </c>
      <c r="C516" t="str">
        <f>Tabel1[[#This Row],[Straat]]</f>
        <v>Maastrichtersteenweg</v>
      </c>
      <c r="D516" t="str">
        <f>Tabel1[[#This Row],[Nummer]]</f>
        <v>65</v>
      </c>
      <c r="E516">
        <f>Tabel1[[#This Row],[Busnummer]]</f>
        <v>0</v>
      </c>
      <c r="F516" t="str">
        <f>Tabel1[[#This Row],[Postcode]]</f>
        <v>3770</v>
      </c>
      <c r="G516" t="str">
        <f>Tabel1[[#This Row],[Gemeente]]</f>
        <v>Vroenhoven-Riemst</v>
      </c>
      <c r="H516" t="str">
        <f>Tabel1[[#This Row],[Datum ondertekening]]</f>
        <v>20/04/2015</v>
      </c>
      <c r="I516">
        <f>Tabel1[[#This Row],[Datum schrapping]]</f>
        <v>0</v>
      </c>
      <c r="J516" t="str">
        <f>Tabel1[[#This Row],[KBO nr]]</f>
        <v>0707019934</v>
      </c>
      <c r="K516" t="str">
        <f>Tabel1[[#This Row],[Commerciële
benaming]]</f>
        <v>Nelissen Frans</v>
      </c>
      <c r="L516" t="str">
        <f>Tabel1[[#This Row],[E-Mailadres]]</f>
        <v>frans.nelissen@busmail.net</v>
      </c>
    </row>
    <row r="517" spans="1:12">
      <c r="A517" t="str">
        <f>Tabel1[[#This Row],[Naam]]</f>
        <v>Nies</v>
      </c>
      <c r="B517" t="str">
        <f>Tabel1[[#This Row],[Voornaam]]</f>
        <v>Mathieu</v>
      </c>
      <c r="C517" t="str">
        <f>Tabel1[[#This Row],[Straat]]</f>
        <v>Nederholbeekstraat</v>
      </c>
      <c r="D517" t="str">
        <f>Tabel1[[#This Row],[Nummer]]</f>
        <v>14a</v>
      </c>
      <c r="E517">
        <f>Tabel1[[#This Row],[Busnummer]]</f>
        <v>0</v>
      </c>
      <c r="F517" t="str">
        <f>Tabel1[[#This Row],[Postcode]]</f>
        <v>9680</v>
      </c>
      <c r="G517" t="str">
        <f>Tabel1[[#This Row],[Gemeente]]</f>
        <v>Maarkedal</v>
      </c>
      <c r="H517" t="str">
        <f>Tabel1[[#This Row],[Datum ondertekening]]</f>
        <v>29/12/2017</v>
      </c>
      <c r="I517">
        <f>Tabel1[[#This Row],[Datum schrapping]]</f>
        <v>0</v>
      </c>
      <c r="J517" t="str">
        <f>Tabel1[[#This Row],[KBO nr]]</f>
        <v>0540802813</v>
      </c>
      <c r="K517" t="str">
        <f>Tabel1[[#This Row],[Commerciële
benaming]]</f>
        <v>Nies Mathieu</v>
      </c>
      <c r="L517" t="str">
        <f>Tabel1[[#This Row],[E-Mailadres]]</f>
        <v>mathieu@meet-het.be</v>
      </c>
    </row>
    <row r="518" spans="1:12">
      <c r="A518" t="str">
        <f>Tabel1[[#This Row],[Naam]]</f>
        <v>Nivelles</v>
      </c>
      <c r="B518" t="str">
        <f>Tabel1[[#This Row],[Voornaam]]</f>
        <v>Jean-Claude</v>
      </c>
      <c r="C518" t="str">
        <f>Tabel1[[#This Row],[Straat]]</f>
        <v>Jan van Xantenlaan</v>
      </c>
      <c r="D518" t="str">
        <f>Tabel1[[#This Row],[Nummer]]</f>
        <v>14</v>
      </c>
      <c r="E518">
        <f>Tabel1[[#This Row],[Busnummer]]</f>
        <v>0</v>
      </c>
      <c r="F518" t="str">
        <f>Tabel1[[#This Row],[Postcode]]</f>
        <v>3800</v>
      </c>
      <c r="G518" t="str">
        <f>Tabel1[[#This Row],[Gemeente]]</f>
        <v>Sint-Truiden</v>
      </c>
      <c r="H518">
        <f>Tabel1[[#This Row],[Datum ondertekening]]</f>
        <v>43867</v>
      </c>
      <c r="I518">
        <f>Tabel1[[#This Row],[Datum schrapping]]</f>
        <v>0</v>
      </c>
      <c r="J518" t="str">
        <f>Tabel1[[#This Row],[KBO nr]]</f>
        <v>0845274331</v>
      </c>
      <c r="K518" t="str">
        <f>Tabel1[[#This Row],[Commerciële
benaming]]</f>
        <v>DD-M Consulting BVBA</v>
      </c>
      <c r="L518" t="str">
        <f>Tabel1[[#This Row],[E-Mailadres]]</f>
        <v>jcn@dd-m.be</v>
      </c>
    </row>
    <row r="519" spans="1:12">
      <c r="A519" t="str">
        <f>Tabel1[[#This Row],[Naam]]</f>
        <v>Nolf</v>
      </c>
      <c r="B519" t="str">
        <f>Tabel1[[#This Row],[Voornaam]]</f>
        <v>Wim</v>
      </c>
      <c r="C519" t="str">
        <f>Tabel1[[#This Row],[Straat]]</f>
        <v>Zwaaikomstraat</v>
      </c>
      <c r="D519" t="str">
        <f>Tabel1[[#This Row],[Nummer]]</f>
        <v>19a</v>
      </c>
      <c r="E519">
        <f>Tabel1[[#This Row],[Busnummer]]</f>
        <v>0</v>
      </c>
      <c r="F519" t="str">
        <f>Tabel1[[#This Row],[Postcode]]</f>
        <v>8800</v>
      </c>
      <c r="G519" t="str">
        <f>Tabel1[[#This Row],[Gemeente]]</f>
        <v>Roeselare</v>
      </c>
      <c r="H519" t="str">
        <f>Tabel1[[#This Row],[Datum ondertekening]]</f>
        <v>25/11/2019</v>
      </c>
      <c r="I519">
        <f>Tabel1[[#This Row],[Datum schrapping]]</f>
        <v>0</v>
      </c>
      <c r="J519" t="str">
        <f>Tabel1[[#This Row],[KBO nr]]</f>
        <v>0454023148</v>
      </c>
      <c r="K519" t="str">
        <f>Tabel1[[#This Row],[Commerciële
benaming]]</f>
        <v>Landmeterskantoor Sabbe en Co</v>
      </c>
      <c r="L519" t="str">
        <f>Tabel1[[#This Row],[E-Mailadres]]</f>
        <v>info@sabbenv.be</v>
      </c>
    </row>
    <row r="520" spans="1:12">
      <c r="A520" t="str">
        <f>Tabel1[[#This Row],[Naam]]</f>
        <v>Nys</v>
      </c>
      <c r="B520" t="str">
        <f>Tabel1[[#This Row],[Voornaam]]</f>
        <v>Daniel</v>
      </c>
      <c r="C520" t="str">
        <f>Tabel1[[#This Row],[Straat]]</f>
        <v>Heikapperstraat</v>
      </c>
      <c r="D520" t="str">
        <f>Tabel1[[#This Row],[Nummer]]</f>
        <v>3</v>
      </c>
      <c r="E520">
        <f>Tabel1[[#This Row],[Busnummer]]</f>
        <v>0</v>
      </c>
      <c r="F520" t="str">
        <f>Tabel1[[#This Row],[Postcode]]</f>
        <v>3971</v>
      </c>
      <c r="G520" t="str">
        <f>Tabel1[[#This Row],[Gemeente]]</f>
        <v>Leopoldsburg</v>
      </c>
      <c r="H520" t="str">
        <f>Tabel1[[#This Row],[Datum ondertekening]]</f>
        <v>30/11/2016</v>
      </c>
      <c r="I520">
        <f>Tabel1[[#This Row],[Datum schrapping]]</f>
        <v>0</v>
      </c>
      <c r="J520" t="str">
        <f>Tabel1[[#This Row],[KBO nr]]</f>
        <v>0698199367</v>
      </c>
      <c r="K520" t="str">
        <f>Tabel1[[#This Row],[Commerciële
benaming]]</f>
        <v>Nys Daniel</v>
      </c>
      <c r="L520" t="str">
        <f>Tabel1[[#This Row],[E-Mailadres]]</f>
        <v>dannynys@skynet.be</v>
      </c>
    </row>
    <row r="521" spans="1:12">
      <c r="A521" t="str">
        <f>Tabel1[[#This Row],[Naam]]</f>
        <v>Nysters</v>
      </c>
      <c r="B521" t="str">
        <f>Tabel1[[#This Row],[Voornaam]]</f>
        <v>Robin</v>
      </c>
      <c r="C521" t="str">
        <f>Tabel1[[#This Row],[Straat]]</f>
        <v>Gasthuisstraat</v>
      </c>
      <c r="D521" t="str">
        <f>Tabel1[[#This Row],[Nummer]]</f>
        <v>136</v>
      </c>
      <c r="E521">
        <f>Tabel1[[#This Row],[Busnummer]]</f>
        <v>0</v>
      </c>
      <c r="F521" t="str">
        <f>Tabel1[[#This Row],[Postcode]]</f>
        <v>1760</v>
      </c>
      <c r="G521" t="str">
        <f>Tabel1[[#This Row],[Gemeente]]</f>
        <v>Pamel</v>
      </c>
      <c r="H521" t="str">
        <f>Tabel1[[#This Row],[Datum ondertekening]]</f>
        <v>07/06/2019</v>
      </c>
      <c r="I521">
        <f>Tabel1[[#This Row],[Datum schrapping]]</f>
        <v>0</v>
      </c>
      <c r="J521" t="str">
        <f>Tabel1[[#This Row],[KBO nr]]</f>
        <v>0816792260</v>
      </c>
      <c r="K521" t="str">
        <f>Tabel1[[#This Row],[Commerciële
benaming]]</f>
        <v>Robimmo Services</v>
      </c>
      <c r="L521" t="str">
        <f>Tabel1[[#This Row],[E-Mailadres]]</f>
        <v>robin@vizitvastgoed.be</v>
      </c>
    </row>
    <row r="522" spans="1:12">
      <c r="A522" t="str">
        <f>Tabel1[[#This Row],[Naam]]</f>
        <v xml:space="preserve">Oelbrandt </v>
      </c>
      <c r="B522" t="str">
        <f>Tabel1[[#This Row],[Voornaam]]</f>
        <v>Pieter</v>
      </c>
      <c r="C522" t="str">
        <f>Tabel1[[#This Row],[Straat]]</f>
        <v>Hillarestraat</v>
      </c>
      <c r="D522" t="str">
        <f>Tabel1[[#This Row],[Nummer]]</f>
        <v>48</v>
      </c>
      <c r="E522">
        <f>Tabel1[[#This Row],[Busnummer]]</f>
        <v>0</v>
      </c>
      <c r="F522" t="str">
        <f>Tabel1[[#This Row],[Postcode]]</f>
        <v>9160</v>
      </c>
      <c r="G522" t="str">
        <f>Tabel1[[#This Row],[Gemeente]]</f>
        <v>Lokeren</v>
      </c>
      <c r="H522" t="str">
        <f>Tabel1[[#This Row],[Datum ondertekening]]</f>
        <v>15/11/2019</v>
      </c>
      <c r="I522">
        <f>Tabel1[[#This Row],[Datum schrapping]]</f>
        <v>0</v>
      </c>
      <c r="J522" t="str">
        <f>Tabel1[[#This Row],[KBO nr]]</f>
        <v>0501906407</v>
      </c>
      <c r="K522" t="str">
        <f>Tabel1[[#This Row],[Commerciële
benaming]]</f>
        <v>Landmeter-Expert Pieter Oelbrandt</v>
      </c>
      <c r="L522" t="str">
        <f>Tabel1[[#This Row],[E-Mailadres]]</f>
        <v>pieteroelbrandt@hotmail.com</v>
      </c>
    </row>
    <row r="523" spans="1:12">
      <c r="A523" t="str">
        <f>Tabel1[[#This Row],[Naam]]</f>
        <v>Opsomer</v>
      </c>
      <c r="B523" t="str">
        <f>Tabel1[[#This Row],[Voornaam]]</f>
        <v>Guillaume</v>
      </c>
      <c r="C523" t="str">
        <f>Tabel1[[#This Row],[Straat]]</f>
        <v xml:space="preserve">Lange Meersstraat </v>
      </c>
      <c r="D523" t="str">
        <f>Tabel1[[#This Row],[Nummer]]</f>
        <v>28</v>
      </c>
      <c r="E523">
        <f>Tabel1[[#This Row],[Busnummer]]</f>
        <v>0</v>
      </c>
      <c r="F523" t="str">
        <f>Tabel1[[#This Row],[Postcode]]</f>
        <v>8900</v>
      </c>
      <c r="G523" t="str">
        <f>Tabel1[[#This Row],[Gemeente]]</f>
        <v>Ieper</v>
      </c>
      <c r="H523">
        <f>Tabel1[[#This Row],[Datum ondertekening]]</f>
        <v>42746</v>
      </c>
      <c r="I523">
        <f>Tabel1[[#This Row],[Datum schrapping]]</f>
        <v>0</v>
      </c>
      <c r="J523" t="str">
        <f>Tabel1[[#This Row],[KBO nr]]</f>
        <v>0680681365</v>
      </c>
      <c r="K523" t="str">
        <f>Tabel1[[#This Row],[Commerciële
benaming]]</f>
        <v>Landmetersbureau Opsomer BVBA</v>
      </c>
      <c r="L523" t="str">
        <f>Tabel1[[#This Row],[E-Mailadres]]</f>
        <v>guillaume@landmeteropsomer.be</v>
      </c>
    </row>
    <row r="524" spans="1:12">
      <c r="A524" t="str">
        <f>Tabel1[[#This Row],[Naam]]</f>
        <v>Ory</v>
      </c>
      <c r="B524" t="str">
        <f>Tabel1[[#This Row],[Voornaam]]</f>
        <v>Renaat</v>
      </c>
      <c r="C524" t="str">
        <f>Tabel1[[#This Row],[Straat]]</f>
        <v xml:space="preserve">Opperstraat </v>
      </c>
      <c r="D524" t="str">
        <f>Tabel1[[#This Row],[Nummer]]</f>
        <v>56</v>
      </c>
      <c r="E524">
        <f>Tabel1[[#This Row],[Busnummer]]</f>
        <v>0</v>
      </c>
      <c r="F524" t="str">
        <f>Tabel1[[#This Row],[Postcode]]</f>
        <v>3850</v>
      </c>
      <c r="G524" t="str">
        <f>Tabel1[[#This Row],[Gemeente]]</f>
        <v>Nieuwerkerken</v>
      </c>
      <c r="H524">
        <f>Tabel1[[#This Row],[Datum ondertekening]]</f>
        <v>43251</v>
      </c>
      <c r="I524">
        <f>Tabel1[[#This Row],[Datum schrapping]]</f>
        <v>0</v>
      </c>
      <c r="J524" t="str">
        <f>Tabel1[[#This Row],[KBO nr]]</f>
        <v>0629961748</v>
      </c>
      <c r="K524" t="str">
        <f>Tabel1[[#This Row],[Commerciële
benaming]]</f>
        <v>Ory Renaat</v>
      </c>
      <c r="L524" t="str">
        <f>Tabel1[[#This Row],[E-Mailadres]]</f>
        <v>renaat.ory@telenet.be</v>
      </c>
    </row>
    <row r="525" spans="1:12">
      <c r="A525" t="str">
        <f>Tabel1[[#This Row],[Naam]]</f>
        <v>Oversteyns</v>
      </c>
      <c r="B525" t="str">
        <f>Tabel1[[#This Row],[Voornaam]]</f>
        <v>Paul</v>
      </c>
      <c r="C525" t="str">
        <f>Tabel1[[#This Row],[Straat]]</f>
        <v>Berkendreef</v>
      </c>
      <c r="D525" t="str">
        <f>Tabel1[[#This Row],[Nummer]]</f>
        <v>43</v>
      </c>
      <c r="E525">
        <f>Tabel1[[#This Row],[Busnummer]]</f>
        <v>0</v>
      </c>
      <c r="F525" t="str">
        <f>Tabel1[[#This Row],[Postcode]]</f>
        <v>3390</v>
      </c>
      <c r="G525" t="str">
        <f>Tabel1[[#This Row],[Gemeente]]</f>
        <v>Tielt-Winge</v>
      </c>
      <c r="H525" t="str">
        <f>Tabel1[[#This Row],[Datum ondertekening]]</f>
        <v>09/04/2015</v>
      </c>
      <c r="I525">
        <f>Tabel1[[#This Row],[Datum schrapping]]</f>
        <v>0</v>
      </c>
      <c r="J525" t="str">
        <f>Tabel1[[#This Row],[KBO nr]]</f>
        <v>0448982910</v>
      </c>
      <c r="K525" t="str">
        <f>Tabel1[[#This Row],[Commerciële
benaming]]</f>
        <v xml:space="preserve">BVBA Oversteyns Paul </v>
      </c>
      <c r="L525" t="str">
        <f>Tabel1[[#This Row],[E-Mailadres]]</f>
        <v>oversteyns.bvba@telenet.be</v>
      </c>
    </row>
    <row r="526" spans="1:12">
      <c r="A526" t="str">
        <f>Tabel1[[#This Row],[Naam]]</f>
        <v>Paesen</v>
      </c>
      <c r="B526" t="str">
        <f>Tabel1[[#This Row],[Voornaam]]</f>
        <v>Sam</v>
      </c>
      <c r="C526" t="str">
        <f>Tabel1[[#This Row],[Straat]]</f>
        <v>Peerderstraat</v>
      </c>
      <c r="D526" t="str">
        <f>Tabel1[[#This Row],[Nummer]]</f>
        <v>42</v>
      </c>
      <c r="E526">
        <f>Tabel1[[#This Row],[Busnummer]]</f>
        <v>0</v>
      </c>
      <c r="F526" t="str">
        <f>Tabel1[[#This Row],[Postcode]]</f>
        <v>3990</v>
      </c>
      <c r="G526" t="str">
        <f>Tabel1[[#This Row],[Gemeente]]</f>
        <v>Peer</v>
      </c>
      <c r="H526">
        <f>Tabel1[[#This Row],[Datum ondertekening]]</f>
        <v>43944</v>
      </c>
      <c r="I526">
        <f>Tabel1[[#This Row],[Datum schrapping]]</f>
        <v>0</v>
      </c>
      <c r="J526" t="str">
        <f>Tabel1[[#This Row],[KBO nr]]</f>
        <v>0679724530</v>
      </c>
      <c r="K526" t="str">
        <f>Tabel1[[#This Row],[Commerciële
benaming]]</f>
        <v>Landmeter-Expert Sam Paesen</v>
      </c>
      <c r="L526" t="str">
        <f>Tabel1[[#This Row],[E-Mailadres]]</f>
        <v>sam@landmeterpaesen.be</v>
      </c>
    </row>
    <row r="527" spans="1:12">
      <c r="A527" t="str">
        <f>Tabel1[[#This Row],[Naam]]</f>
        <v>Palmans</v>
      </c>
      <c r="B527" t="str">
        <f>Tabel1[[#This Row],[Voornaam]]</f>
        <v>Robert</v>
      </c>
      <c r="C527" t="str">
        <f>Tabel1[[#This Row],[Straat]]</f>
        <v>Rode Kruislaan</v>
      </c>
      <c r="D527" t="str">
        <f>Tabel1[[#This Row],[Nummer]]</f>
        <v>58</v>
      </c>
      <c r="E527">
        <f>Tabel1[[#This Row],[Busnummer]]</f>
        <v>0</v>
      </c>
      <c r="F527" t="str">
        <f>Tabel1[[#This Row],[Postcode]]</f>
        <v>3700</v>
      </c>
      <c r="G527" t="str">
        <f>Tabel1[[#This Row],[Gemeente]]</f>
        <v>Tongeren</v>
      </c>
      <c r="H527" t="str">
        <f>Tabel1[[#This Row],[Datum ondertekening]]</f>
        <v>31/03/2015</v>
      </c>
      <c r="I527">
        <f>Tabel1[[#This Row],[Datum schrapping]]</f>
        <v>0</v>
      </c>
      <c r="J527" t="str">
        <f>Tabel1[[#This Row],[KBO nr]]</f>
        <v>0479126253</v>
      </c>
      <c r="K527" t="str">
        <f>Tabel1[[#This Row],[Commerciële
benaming]]</f>
        <v xml:space="preserve">BVBA Landmeterskantoor Palmans </v>
      </c>
      <c r="L527" t="str">
        <f>Tabel1[[#This Row],[E-Mailadres]]</f>
        <v>robert@landmeterpalmans.com</v>
      </c>
    </row>
    <row r="528" spans="1:12">
      <c r="A528" t="str">
        <f>Tabel1[[#This Row],[Naam]]</f>
        <v>Palmers</v>
      </c>
      <c r="B528" t="str">
        <f>Tabel1[[#This Row],[Voornaam]]</f>
        <v>Bart</v>
      </c>
      <c r="C528" t="str">
        <f>Tabel1[[#This Row],[Straat]]</f>
        <v>Vrijdagmarkt</v>
      </c>
      <c r="D528" t="str">
        <f>Tabel1[[#This Row],[Nummer]]</f>
        <v>15</v>
      </c>
      <c r="E528" t="str">
        <f>Tabel1[[#This Row],[Busnummer]]</f>
        <v>3</v>
      </c>
      <c r="F528" t="str">
        <f>Tabel1[[#This Row],[Postcode]]</f>
        <v>2000</v>
      </c>
      <c r="G528" t="str">
        <f>Tabel1[[#This Row],[Gemeente]]</f>
        <v>Antwerpen</v>
      </c>
      <c r="H528" t="str">
        <f>Tabel1[[#This Row],[Datum ondertekening]]</f>
        <v>02/04/2015</v>
      </c>
      <c r="I528">
        <f>Tabel1[[#This Row],[Datum schrapping]]</f>
        <v>0</v>
      </c>
      <c r="J528" t="str">
        <f>Tabel1[[#This Row],[KBO nr]]</f>
        <v>0508631673</v>
      </c>
      <c r="K528" t="str">
        <f>Tabel1[[#This Row],[Commerciële
benaming]]</f>
        <v xml:space="preserve">BVBA Palmers - Stokmans </v>
      </c>
      <c r="L528" t="str">
        <f>Tabel1[[#This Row],[E-Mailadres]]</f>
        <v>bart@palmers-stokmans.be</v>
      </c>
    </row>
    <row r="529" spans="1:12">
      <c r="A529" t="str">
        <f>Tabel1[[#This Row],[Naam]]</f>
        <v>Pape</v>
      </c>
      <c r="B529" t="str">
        <f>Tabel1[[#This Row],[Voornaam]]</f>
        <v>Dany</v>
      </c>
      <c r="C529" t="str">
        <f>Tabel1[[#This Row],[Straat]]</f>
        <v>Sint-Elooisstraat</v>
      </c>
      <c r="D529" t="str">
        <f>Tabel1[[#This Row],[Nummer]]</f>
        <v>24</v>
      </c>
      <c r="E529">
        <f>Tabel1[[#This Row],[Busnummer]]</f>
        <v>0</v>
      </c>
      <c r="F529" t="str">
        <f>Tabel1[[#This Row],[Postcode]]</f>
        <v>8020</v>
      </c>
      <c r="G529" t="str">
        <f>Tabel1[[#This Row],[Gemeente]]</f>
        <v>Ruddervoorde-Oostkamp</v>
      </c>
      <c r="H529" t="str">
        <f>Tabel1[[#This Row],[Datum ondertekening]]</f>
        <v>13/04/2015</v>
      </c>
      <c r="I529">
        <f>Tabel1[[#This Row],[Datum schrapping]]</f>
        <v>0</v>
      </c>
      <c r="J529" t="str">
        <f>Tabel1[[#This Row],[KBO nr]]</f>
        <v>0673039052</v>
      </c>
      <c r="K529" t="str">
        <f>Tabel1[[#This Row],[Commerciële
benaming]]</f>
        <v>Pape Dany</v>
      </c>
      <c r="L529" t="str">
        <f>Tabel1[[#This Row],[E-Mailadres]]</f>
        <v>dany.pape@skynet.be</v>
      </c>
    </row>
    <row r="530" spans="1:12">
      <c r="A530" t="str">
        <f>Tabel1[[#This Row],[Naam]]</f>
        <v>Papillon</v>
      </c>
      <c r="B530" t="str">
        <f>Tabel1[[#This Row],[Voornaam]]</f>
        <v>Xavier</v>
      </c>
      <c r="C530" t="str">
        <f>Tabel1[[#This Row],[Straat]]</f>
        <v>Lange Violettestraat</v>
      </c>
      <c r="D530" t="str">
        <f>Tabel1[[#This Row],[Nummer]]</f>
        <v>132</v>
      </c>
      <c r="E530">
        <f>Tabel1[[#This Row],[Busnummer]]</f>
        <v>0</v>
      </c>
      <c r="F530" t="str">
        <f>Tabel1[[#This Row],[Postcode]]</f>
        <v>9000</v>
      </c>
      <c r="G530" t="str">
        <f>Tabel1[[#This Row],[Gemeente]]</f>
        <v>Gent</v>
      </c>
      <c r="H530">
        <f>Tabel1[[#This Row],[Datum ondertekening]]</f>
        <v>44179</v>
      </c>
      <c r="I530">
        <f>Tabel1[[#This Row],[Datum schrapping]]</f>
        <v>0</v>
      </c>
      <c r="J530" t="str">
        <f>Tabel1[[#This Row],[KBO nr]]</f>
        <v>0405601441</v>
      </c>
      <c r="K530" t="str">
        <f>Tabel1[[#This Row],[Commerciële
benaming]]</f>
        <v>ImmoQualitas.be</v>
      </c>
      <c r="L530" t="str">
        <f>Tabel1[[#This Row],[E-Mailadres]]</f>
        <v>xavier@papillon.be</v>
      </c>
    </row>
    <row r="531" spans="1:12">
      <c r="A531" t="str">
        <f>Tabel1[[#This Row],[Naam]]</f>
        <v>Parys</v>
      </c>
      <c r="B531" t="str">
        <f>Tabel1[[#This Row],[Voornaam]]</f>
        <v>Laurent</v>
      </c>
      <c r="C531" t="str">
        <f>Tabel1[[#This Row],[Straat]]</f>
        <v>Sparrestraat</v>
      </c>
      <c r="D531" t="str">
        <f>Tabel1[[#This Row],[Nummer]]</f>
        <v>49</v>
      </c>
      <c r="E531" t="str">
        <f>Tabel1[[#This Row],[Busnummer]]</f>
        <v>009</v>
      </c>
      <c r="F531" t="str">
        <f>Tabel1[[#This Row],[Postcode]]</f>
        <v>9000</v>
      </c>
      <c r="G531" t="str">
        <f>Tabel1[[#This Row],[Gemeente]]</f>
        <v>Gent</v>
      </c>
      <c r="H531" t="str">
        <f>Tabel1[[#This Row],[Datum ondertekening]]</f>
        <v>31/03/2015</v>
      </c>
      <c r="I531">
        <f>Tabel1[[#This Row],[Datum schrapping]]</f>
        <v>0</v>
      </c>
      <c r="J531" t="str">
        <f>Tabel1[[#This Row],[KBO nr]]</f>
        <v>0833094297</v>
      </c>
      <c r="K531" t="str">
        <f>Tabel1[[#This Row],[Commerciële
benaming]]</f>
        <v xml:space="preserve">BVBA Landmetersbureau Parys </v>
      </c>
      <c r="L531" t="str">
        <f>Tabel1[[#This Row],[E-Mailadres]]</f>
        <v>laurent.parys@telenet.be</v>
      </c>
    </row>
    <row r="532" spans="1:12">
      <c r="A532" t="str">
        <f>Tabel1[[#This Row],[Naam]]</f>
        <v>Peeters</v>
      </c>
      <c r="B532" t="str">
        <f>Tabel1[[#This Row],[Voornaam]]</f>
        <v>Veronique</v>
      </c>
      <c r="C532" t="str">
        <f>Tabel1[[#This Row],[Straat]]</f>
        <v>Leuvensesteenweg</v>
      </c>
      <c r="D532" t="str">
        <f>Tabel1[[#This Row],[Nummer]]</f>
        <v>25</v>
      </c>
      <c r="E532">
        <f>Tabel1[[#This Row],[Busnummer]]</f>
        <v>0</v>
      </c>
      <c r="F532" t="str">
        <f>Tabel1[[#This Row],[Postcode]]</f>
        <v>3200</v>
      </c>
      <c r="G532" t="str">
        <f>Tabel1[[#This Row],[Gemeente]]</f>
        <v>Aarschot</v>
      </c>
      <c r="H532" t="str">
        <f>Tabel1[[#This Row],[Datum ondertekening]]</f>
        <v>03/05/2015</v>
      </c>
      <c r="I532">
        <f>Tabel1[[#This Row],[Datum schrapping]]</f>
        <v>0</v>
      </c>
      <c r="J532" t="str">
        <f>Tabel1[[#This Row],[KBO nr]]</f>
        <v>0475904665</v>
      </c>
      <c r="K532" t="str">
        <f>Tabel1[[#This Row],[Commerciële
benaming]]</f>
        <v xml:space="preserve">BVBA Landmeeterskantoor Peeters - Torfs </v>
      </c>
      <c r="L532" t="str">
        <f>Tabel1[[#This Row],[E-Mailadres]]</f>
        <v>info@landmeter-aarschot.be</v>
      </c>
    </row>
    <row r="533" spans="1:12">
      <c r="A533" t="str">
        <f>Tabel1[[#This Row],[Naam]]</f>
        <v>Peeters</v>
      </c>
      <c r="B533" t="str">
        <f>Tabel1[[#This Row],[Voornaam]]</f>
        <v>Alexander</v>
      </c>
      <c r="C533" t="str">
        <f>Tabel1[[#This Row],[Straat]]</f>
        <v xml:space="preserve">Molenstraat </v>
      </c>
      <c r="D533" t="str">
        <f>Tabel1[[#This Row],[Nummer]]</f>
        <v>78</v>
      </c>
      <c r="E533">
        <f>Tabel1[[#This Row],[Busnummer]]</f>
        <v>0</v>
      </c>
      <c r="F533" t="str">
        <f>Tabel1[[#This Row],[Postcode]]</f>
        <v>1880</v>
      </c>
      <c r="G533" t="str">
        <f>Tabel1[[#This Row],[Gemeente]]</f>
        <v>Kapelle op den Bos</v>
      </c>
      <c r="H533" t="str">
        <f>Tabel1[[#This Row],[Datum ondertekening]]</f>
        <v>18/03/2019</v>
      </c>
      <c r="I533">
        <f>Tabel1[[#This Row],[Datum schrapping]]</f>
        <v>0</v>
      </c>
      <c r="J533" t="str">
        <f>Tabel1[[#This Row],[KBO nr]]</f>
        <v>0704816450</v>
      </c>
      <c r="K533" t="str">
        <f>Tabel1[[#This Row],[Commerciële
benaming]]</f>
        <v>Topovision BVBA</v>
      </c>
      <c r="L533" t="str">
        <f>Tabel1[[#This Row],[E-Mailadres]]</f>
        <v>info@topovision.be</v>
      </c>
    </row>
    <row r="534" spans="1:12">
      <c r="A534" t="str">
        <f>Tabel1[[#This Row],[Naam]]</f>
        <v>Peeters</v>
      </c>
      <c r="B534" t="str">
        <f>Tabel1[[#This Row],[Voornaam]]</f>
        <v>Roland</v>
      </c>
      <c r="C534" t="str">
        <f>Tabel1[[#This Row],[Straat]]</f>
        <v xml:space="preserve">Diestsesteenweg </v>
      </c>
      <c r="D534" t="str">
        <f>Tabel1[[#This Row],[Nummer]]</f>
        <v>29</v>
      </c>
      <c r="E534">
        <f>Tabel1[[#This Row],[Busnummer]]</f>
        <v>0</v>
      </c>
      <c r="F534" t="str">
        <f>Tabel1[[#This Row],[Postcode]]</f>
        <v>3210</v>
      </c>
      <c r="G534" t="str">
        <f>Tabel1[[#This Row],[Gemeente]]</f>
        <v>Linden</v>
      </c>
      <c r="H534" t="str">
        <f>Tabel1[[#This Row],[Datum ondertekening]]</f>
        <v>22/01/2019</v>
      </c>
      <c r="I534">
        <f>Tabel1[[#This Row],[Datum schrapping]]</f>
        <v>0</v>
      </c>
      <c r="J534" t="str">
        <f>Tabel1[[#This Row],[KBO nr]]</f>
        <v>0842474001</v>
      </c>
      <c r="K534" t="str">
        <f>Tabel1[[#This Row],[Commerciële
benaming]]</f>
        <v>Landmeter- en expertisekantoor @TOPO</v>
      </c>
      <c r="L534" t="str">
        <f>Tabel1[[#This Row],[E-Mailadres]]</f>
        <v>administratie@topomechelen.be</v>
      </c>
    </row>
    <row r="535" spans="1:12">
      <c r="A535" t="str">
        <f>Tabel1[[#This Row],[Naam]]</f>
        <v>Peeters</v>
      </c>
      <c r="B535" t="str">
        <f>Tabel1[[#This Row],[Voornaam]]</f>
        <v>Michaël</v>
      </c>
      <c r="C535" t="str">
        <f>Tabel1[[#This Row],[Straat]]</f>
        <v xml:space="preserve">Zonneweelde </v>
      </c>
      <c r="D535" t="str">
        <f>Tabel1[[#This Row],[Nummer]]</f>
        <v>3</v>
      </c>
      <c r="E535">
        <f>Tabel1[[#This Row],[Busnummer]]</f>
        <v>0</v>
      </c>
      <c r="F535" t="str">
        <f>Tabel1[[#This Row],[Postcode]]</f>
        <v>2970</v>
      </c>
      <c r="G535" t="str">
        <f>Tabel1[[#This Row],[Gemeente]]</f>
        <v>Schilde</v>
      </c>
      <c r="H535">
        <f>Tabel1[[#This Row],[Datum ondertekening]]</f>
        <v>43283</v>
      </c>
      <c r="I535">
        <f>Tabel1[[#This Row],[Datum schrapping]]</f>
        <v>0</v>
      </c>
      <c r="J535" t="str">
        <f>Tabel1[[#This Row],[KBO nr]]</f>
        <v>0642511271</v>
      </c>
      <c r="K535" t="str">
        <f>Tabel1[[#This Row],[Commerciële
benaming]]</f>
        <v>MiMeC bvba</v>
      </c>
      <c r="L535" t="str">
        <f>Tabel1[[#This Row],[E-Mailadres]]</f>
        <v>mp@mimec.biz</v>
      </c>
    </row>
    <row r="536" spans="1:12">
      <c r="A536" t="str">
        <f>Tabel1[[#This Row],[Naam]]</f>
        <v>Peeters</v>
      </c>
      <c r="B536" t="str">
        <f>Tabel1[[#This Row],[Voornaam]]</f>
        <v>Tom</v>
      </c>
      <c r="C536" t="str">
        <f>Tabel1[[#This Row],[Straat]]</f>
        <v xml:space="preserve">Haakstraat </v>
      </c>
      <c r="D536" t="str">
        <f>Tabel1[[#This Row],[Nummer]]</f>
        <v>7</v>
      </c>
      <c r="E536">
        <f>Tabel1[[#This Row],[Busnummer]]</f>
        <v>0</v>
      </c>
      <c r="F536" t="str">
        <f>Tabel1[[#This Row],[Postcode]]</f>
        <v>2830</v>
      </c>
      <c r="G536" t="str">
        <f>Tabel1[[#This Row],[Gemeente]]</f>
        <v>Willebroek</v>
      </c>
      <c r="H536">
        <f>Tabel1[[#This Row],[Datum ondertekening]]</f>
        <v>43278</v>
      </c>
      <c r="I536">
        <f>Tabel1[[#This Row],[Datum schrapping]]</f>
        <v>0</v>
      </c>
      <c r="J536" t="str">
        <f>Tabel1[[#This Row],[KBO nr]]</f>
        <v>0612989124</v>
      </c>
      <c r="K536" t="str">
        <f>Tabel1[[#This Row],[Commerciële
benaming]]</f>
        <v>Landmeter en expertiseburo Tom Peeters GCV</v>
      </c>
      <c r="L536" t="str">
        <f>Tabel1[[#This Row],[E-Mailadres]]</f>
        <v>tom.peeters.landmeter@telenet.be</v>
      </c>
    </row>
    <row r="537" spans="1:12">
      <c r="A537" t="str">
        <f>Tabel1[[#This Row],[Naam]]</f>
        <v>Peeters</v>
      </c>
      <c r="B537" t="str">
        <f>Tabel1[[#This Row],[Voornaam]]</f>
        <v>Charlotte</v>
      </c>
      <c r="C537" t="str">
        <f>Tabel1[[#This Row],[Straat]]</f>
        <v>Bertemsebaan</v>
      </c>
      <c r="D537" t="str">
        <f>Tabel1[[#This Row],[Nummer]]</f>
        <v>24</v>
      </c>
      <c r="E537">
        <f>Tabel1[[#This Row],[Busnummer]]</f>
        <v>0</v>
      </c>
      <c r="F537" t="str">
        <f>Tabel1[[#This Row],[Postcode]]</f>
        <v>3020</v>
      </c>
      <c r="G537" t="str">
        <f>Tabel1[[#This Row],[Gemeente]]</f>
        <v>Veltem-Beisem</v>
      </c>
      <c r="H537">
        <f>Tabel1[[#This Row],[Datum ondertekening]]</f>
        <v>44263</v>
      </c>
      <c r="I537">
        <f>Tabel1[[#This Row],[Datum schrapping]]</f>
        <v>0</v>
      </c>
      <c r="J537" t="str">
        <f>Tabel1[[#This Row],[KBO nr]]</f>
        <v>0741454538</v>
      </c>
      <c r="K537" t="str">
        <f>Tabel1[[#This Row],[Commerciële
benaming]]</f>
        <v>Charlotte Peeters</v>
      </c>
      <c r="L537" t="str">
        <f>Tabel1[[#This Row],[E-Mailadres]]</f>
        <v>charlottepeeters.immo@outlook.com</v>
      </c>
    </row>
    <row r="538" spans="1:12">
      <c r="A538" t="str">
        <f>Tabel1[[#This Row],[Naam]]</f>
        <v xml:space="preserve">Peeters </v>
      </c>
      <c r="B538" t="str">
        <f>Tabel1[[#This Row],[Voornaam]]</f>
        <v>Ben</v>
      </c>
      <c r="C538" t="str">
        <f>Tabel1[[#This Row],[Straat]]</f>
        <v xml:space="preserve">Hoge Weg </v>
      </c>
      <c r="D538" t="str">
        <f>Tabel1[[#This Row],[Nummer]]</f>
        <v>9</v>
      </c>
      <c r="E538">
        <f>Tabel1[[#This Row],[Busnummer]]</f>
        <v>0</v>
      </c>
      <c r="F538" t="str">
        <f>Tabel1[[#This Row],[Postcode]]</f>
        <v>2200</v>
      </c>
      <c r="G538" t="str">
        <f>Tabel1[[#This Row],[Gemeente]]</f>
        <v>Herentals</v>
      </c>
      <c r="H538" t="str">
        <f>Tabel1[[#This Row],[Datum ondertekening]]</f>
        <v>06/03/2019</v>
      </c>
      <c r="I538">
        <f>Tabel1[[#This Row],[Datum schrapping]]</f>
        <v>0</v>
      </c>
      <c r="J538" t="str">
        <f>Tabel1[[#This Row],[KBO nr]]</f>
        <v>0892954977</v>
      </c>
      <c r="K538" t="str">
        <f>Tabel1[[#This Row],[Commerciële
benaming]]</f>
        <v>Peeters BVBA</v>
      </c>
      <c r="L538" t="str">
        <f>Tabel1[[#This Row],[E-Mailadres]]</f>
        <v>peeters-ben@telenet.be</v>
      </c>
    </row>
    <row r="539" spans="1:12">
      <c r="A539" t="str">
        <f>Tabel1[[#This Row],[Naam]]</f>
        <v>Penne</v>
      </c>
      <c r="B539" t="str">
        <f>Tabel1[[#This Row],[Voornaam]]</f>
        <v>André</v>
      </c>
      <c r="C539" t="str">
        <f>Tabel1[[#This Row],[Straat]]</f>
        <v>Okegembaan</v>
      </c>
      <c r="D539" t="str">
        <f>Tabel1[[#This Row],[Nummer]]</f>
        <v>53</v>
      </c>
      <c r="E539">
        <f>Tabel1[[#This Row],[Busnummer]]</f>
        <v>0</v>
      </c>
      <c r="F539" t="str">
        <f>Tabel1[[#This Row],[Postcode]]</f>
        <v>9400</v>
      </c>
      <c r="G539" t="str">
        <f>Tabel1[[#This Row],[Gemeente]]</f>
        <v>Ninove</v>
      </c>
      <c r="H539" t="str">
        <f>Tabel1[[#This Row],[Datum ondertekening]]</f>
        <v>03/06/2015</v>
      </c>
      <c r="I539">
        <f>Tabel1[[#This Row],[Datum schrapping]]</f>
        <v>0</v>
      </c>
      <c r="J539" t="str">
        <f>Tabel1[[#This Row],[KBO nr]]</f>
        <v>0712052056</v>
      </c>
      <c r="K539" t="str">
        <f>Tabel1[[#This Row],[Commerciële
benaming]]</f>
        <v>Penne Andre</v>
      </c>
      <c r="L539" t="str">
        <f>Tabel1[[#This Row],[E-Mailadres]]</f>
        <v>andre.penne@nostris.net</v>
      </c>
    </row>
    <row r="540" spans="1:12">
      <c r="A540" t="str">
        <f>Tabel1[[#This Row],[Naam]]</f>
        <v>Pernot</v>
      </c>
      <c r="B540" t="str">
        <f>Tabel1[[#This Row],[Voornaam]]</f>
        <v>Ivan</v>
      </c>
      <c r="C540" t="str">
        <f>Tabel1[[#This Row],[Straat]]</f>
        <v>Burg. Vinckenlaan</v>
      </c>
      <c r="D540" t="str">
        <f>Tabel1[[#This Row],[Nummer]]</f>
        <v>42</v>
      </c>
      <c r="E540">
        <f>Tabel1[[#This Row],[Busnummer]]</f>
        <v>0</v>
      </c>
      <c r="F540" t="str">
        <f>Tabel1[[#This Row],[Postcode]]</f>
        <v>3630</v>
      </c>
      <c r="G540" t="str">
        <f>Tabel1[[#This Row],[Gemeente]]</f>
        <v>Maasmechelen</v>
      </c>
      <c r="H540">
        <f>Tabel1[[#This Row],[Datum ondertekening]]</f>
        <v>44154</v>
      </c>
      <c r="I540">
        <f>Tabel1[[#This Row],[Datum schrapping]]</f>
        <v>0</v>
      </c>
      <c r="J540" t="str">
        <f>Tabel1[[#This Row],[KBO nr]]</f>
        <v>0646982476</v>
      </c>
      <c r="K540" t="str">
        <f>Tabel1[[#This Row],[Commerciële
benaming]]</f>
        <v>Experno</v>
      </c>
      <c r="L540" t="str">
        <f>Tabel1[[#This Row],[E-Mailadres]]</f>
        <v>ivanpernot@hotmail.com</v>
      </c>
    </row>
    <row r="541" spans="1:12">
      <c r="A541" t="str">
        <f>Tabel1[[#This Row],[Naam]]</f>
        <v>Persyn</v>
      </c>
      <c r="B541" t="str">
        <f>Tabel1[[#This Row],[Voornaam]]</f>
        <v>Mathieu</v>
      </c>
      <c r="C541" t="str">
        <f>Tabel1[[#This Row],[Straat]]</f>
        <v>Baron de Gieylaan</v>
      </c>
      <c r="D541" t="str">
        <f>Tabel1[[#This Row],[Nummer]]</f>
        <v>18</v>
      </c>
      <c r="E541">
        <f>Tabel1[[#This Row],[Busnummer]]</f>
        <v>0</v>
      </c>
      <c r="F541" t="str">
        <f>Tabel1[[#This Row],[Postcode]]</f>
        <v>9840</v>
      </c>
      <c r="G541" t="str">
        <f>Tabel1[[#This Row],[Gemeente]]</f>
        <v>De Pinte</v>
      </c>
      <c r="H541">
        <f>Tabel1[[#This Row],[Datum ondertekening]]</f>
        <v>44042</v>
      </c>
      <c r="I541">
        <f>Tabel1[[#This Row],[Datum schrapping]]</f>
        <v>0</v>
      </c>
      <c r="J541" t="str">
        <f>Tabel1[[#This Row],[KBO nr]]</f>
        <v>0448103475</v>
      </c>
      <c r="K541" t="str">
        <f>Tabel1[[#This Row],[Commerciële
benaming]]</f>
        <v>Mathieu Persyn</v>
      </c>
      <c r="L541" t="str">
        <f>Tabel1[[#This Row],[E-Mailadres]]</f>
        <v>mathieu@descheldegalm.be</v>
      </c>
    </row>
    <row r="542" spans="1:12">
      <c r="A542" t="str">
        <f>Tabel1[[#This Row],[Naam]]</f>
        <v>Petitjean</v>
      </c>
      <c r="B542" t="str">
        <f>Tabel1[[#This Row],[Voornaam]]</f>
        <v>Mathieu</v>
      </c>
      <c r="C542" t="str">
        <f>Tabel1[[#This Row],[Straat]]</f>
        <v>Grote Markt</v>
      </c>
      <c r="D542" t="str">
        <f>Tabel1[[#This Row],[Nummer]]</f>
        <v>4</v>
      </c>
      <c r="E542">
        <f>Tabel1[[#This Row],[Busnummer]]</f>
        <v>0</v>
      </c>
      <c r="F542" t="str">
        <f>Tabel1[[#This Row],[Postcode]]</f>
        <v>2500</v>
      </c>
      <c r="G542" t="str">
        <f>Tabel1[[#This Row],[Gemeente]]</f>
        <v>Berlaar</v>
      </c>
      <c r="H542" t="str">
        <f>Tabel1[[#This Row],[Datum ondertekening]]</f>
        <v>21/05/2015</v>
      </c>
      <c r="I542">
        <f>Tabel1[[#This Row],[Datum schrapping]]</f>
        <v>0</v>
      </c>
      <c r="J542" t="str">
        <f>Tabel1[[#This Row],[KBO nr]]</f>
        <v>0737650257</v>
      </c>
      <c r="K542" t="str">
        <f>Tabel1[[#This Row],[Commerciële
benaming]]</f>
        <v>Land-Expert</v>
      </c>
      <c r="L542" t="str">
        <f>Tabel1[[#This Row],[E-Mailadres]]</f>
        <v>mathieu@land-expert.be</v>
      </c>
    </row>
    <row r="543" spans="1:12">
      <c r="A543" t="str">
        <f>Tabel1[[#This Row],[Naam]]</f>
        <v>Pieters</v>
      </c>
      <c r="B543" t="str">
        <f>Tabel1[[#This Row],[Voornaam]]</f>
        <v>Patrick</v>
      </c>
      <c r="C543" t="str">
        <f>Tabel1[[#This Row],[Straat]]</f>
        <v>Motstraat</v>
      </c>
      <c r="D543" t="str">
        <f>Tabel1[[#This Row],[Nummer]]</f>
        <v>184</v>
      </c>
      <c r="E543">
        <f>Tabel1[[#This Row],[Busnummer]]</f>
        <v>0</v>
      </c>
      <c r="F543" t="str">
        <f>Tabel1[[#This Row],[Postcode]]</f>
        <v>3580</v>
      </c>
      <c r="G543" t="str">
        <f>Tabel1[[#This Row],[Gemeente]]</f>
        <v>Beringen</v>
      </c>
      <c r="H543" t="str">
        <f>Tabel1[[#This Row],[Datum ondertekening]]</f>
        <v>19/06/2015</v>
      </c>
      <c r="I543">
        <f>Tabel1[[#This Row],[Datum schrapping]]</f>
        <v>0</v>
      </c>
      <c r="J543" t="str">
        <f>Tabel1[[#This Row],[KBO nr]]</f>
        <v>0476577133</v>
      </c>
      <c r="K543" t="str">
        <f>Tabel1[[#This Row],[Commerciële
benaming]]</f>
        <v>Pieters Patrick</v>
      </c>
      <c r="L543" t="str">
        <f>Tabel1[[#This Row],[E-Mailadres]]</f>
        <v>landmeter.pieters@online.be</v>
      </c>
    </row>
    <row r="544" spans="1:12">
      <c r="A544" t="str">
        <f>Tabel1[[#This Row],[Naam]]</f>
        <v>Pieters</v>
      </c>
      <c r="B544" t="str">
        <f>Tabel1[[#This Row],[Voornaam]]</f>
        <v xml:space="preserve">Gregory  </v>
      </c>
      <c r="C544" t="str">
        <f>Tabel1[[#This Row],[Straat]]</f>
        <v xml:space="preserve">Martelaarslaan </v>
      </c>
      <c r="D544" t="str">
        <f>Tabel1[[#This Row],[Nummer]]</f>
        <v>346</v>
      </c>
      <c r="E544">
        <f>Tabel1[[#This Row],[Busnummer]]</f>
        <v>0</v>
      </c>
      <c r="F544" t="str">
        <f>Tabel1[[#This Row],[Postcode]]</f>
        <v>9000</v>
      </c>
      <c r="G544" t="str">
        <f>Tabel1[[#This Row],[Gemeente]]</f>
        <v>Gent</v>
      </c>
      <c r="H544" t="str">
        <f>Tabel1[[#This Row],[Datum ondertekening]]</f>
        <v>06/06/2016</v>
      </c>
      <c r="I544">
        <f>Tabel1[[#This Row],[Datum schrapping]]</f>
        <v>0</v>
      </c>
      <c r="J544" t="str">
        <f>Tabel1[[#This Row],[KBO nr]]</f>
        <v>0704671049</v>
      </c>
      <c r="K544" t="str">
        <f>Tabel1[[#This Row],[Commerciële
benaming]]</f>
        <v>Pieters Gregory</v>
      </c>
      <c r="L544" t="str">
        <f>Tabel1[[#This Row],[E-Mailadres]]</f>
        <v>gregory@landmeetkantoor-pieters.be</v>
      </c>
    </row>
    <row r="545" spans="1:12">
      <c r="A545" t="str">
        <f>Tabel1[[#This Row],[Naam]]</f>
        <v>Plancke</v>
      </c>
      <c r="B545" t="str">
        <f>Tabel1[[#This Row],[Voornaam]]</f>
        <v>Jannes</v>
      </c>
      <c r="C545" t="str">
        <f>Tabel1[[#This Row],[Straat]]</f>
        <v xml:space="preserve">Iepersestraat </v>
      </c>
      <c r="D545" t="str">
        <f>Tabel1[[#This Row],[Nummer]]</f>
        <v>273</v>
      </c>
      <c r="E545">
        <f>Tabel1[[#This Row],[Busnummer]]</f>
        <v>0</v>
      </c>
      <c r="F545" t="str">
        <f>Tabel1[[#This Row],[Postcode]]</f>
        <v>8800</v>
      </c>
      <c r="G545" t="str">
        <f>Tabel1[[#This Row],[Gemeente]]</f>
        <v>Roeselare</v>
      </c>
      <c r="H545">
        <f>Tabel1[[#This Row],[Datum ondertekening]]</f>
        <v>43179</v>
      </c>
      <c r="I545">
        <f>Tabel1[[#This Row],[Datum schrapping]]</f>
        <v>0</v>
      </c>
      <c r="J545" t="str">
        <f>Tabel1[[#This Row],[KBO nr]]</f>
        <v>0639953441</v>
      </c>
      <c r="K545" t="str">
        <f>Tabel1[[#This Row],[Commerciële
benaming]]</f>
        <v>Buro Plancke</v>
      </c>
      <c r="L545" t="str">
        <f>Tabel1[[#This Row],[E-Mailadres]]</f>
        <v>info@buroplancke.be</v>
      </c>
    </row>
    <row r="546" spans="1:12">
      <c r="A546" t="str">
        <f>Tabel1[[#This Row],[Naam]]</f>
        <v>Platteau</v>
      </c>
      <c r="B546" t="str">
        <f>Tabel1[[#This Row],[Voornaam]]</f>
        <v>Rik</v>
      </c>
      <c r="C546" t="str">
        <f>Tabel1[[#This Row],[Straat]]</f>
        <v xml:space="preserve">E. Blondieaustraat </v>
      </c>
      <c r="D546" t="str">
        <f>Tabel1[[#This Row],[Nummer]]</f>
        <v>29</v>
      </c>
      <c r="E546" t="str">
        <f>Tabel1[[#This Row],[Busnummer]]</f>
        <v>0.1</v>
      </c>
      <c r="F546" t="str">
        <f>Tabel1[[#This Row],[Postcode]]</f>
        <v>1800</v>
      </c>
      <c r="G546" t="str">
        <f>Tabel1[[#This Row],[Gemeente]]</f>
        <v>Vilvoorde</v>
      </c>
      <c r="H546" t="str">
        <f>Tabel1[[#This Row],[Datum ondertekening]]</f>
        <v>14/04/2015</v>
      </c>
      <c r="I546">
        <f>Tabel1[[#This Row],[Datum schrapping]]</f>
        <v>0</v>
      </c>
      <c r="J546" t="str">
        <f>Tabel1[[#This Row],[KBO nr]]</f>
        <v>0444556740</v>
      </c>
      <c r="K546" t="str">
        <f>Tabel1[[#This Row],[Commerciële
benaming]]</f>
        <v xml:space="preserve">NV Planex </v>
      </c>
      <c r="L546" t="str">
        <f>Tabel1[[#This Row],[E-Mailadres]]</f>
        <v>rik.platteau@planex.be</v>
      </c>
    </row>
    <row r="547" spans="1:12">
      <c r="A547" t="str">
        <f>Tabel1[[#This Row],[Naam]]</f>
        <v>Platteau</v>
      </c>
      <c r="B547" t="str">
        <f>Tabel1[[#This Row],[Voornaam]]</f>
        <v>Wouter</v>
      </c>
      <c r="C547" t="str">
        <f>Tabel1[[#This Row],[Straat]]</f>
        <v>Xavier Buissetstraat</v>
      </c>
      <c r="D547" t="str">
        <f>Tabel1[[#This Row],[Nummer]]</f>
        <v>52</v>
      </c>
      <c r="E547">
        <f>Tabel1[[#This Row],[Busnummer]]</f>
        <v>0</v>
      </c>
      <c r="F547" t="str">
        <f>Tabel1[[#This Row],[Postcode]]</f>
        <v>1800</v>
      </c>
      <c r="G547" t="str">
        <f>Tabel1[[#This Row],[Gemeente]]</f>
        <v>Vilvoorde</v>
      </c>
      <c r="H547" t="str">
        <f>Tabel1[[#This Row],[Datum ondertekening]]</f>
        <v>15/04/2015</v>
      </c>
      <c r="I547">
        <f>Tabel1[[#This Row],[Datum schrapping]]</f>
        <v>0</v>
      </c>
      <c r="J547" t="str">
        <f>Tabel1[[#This Row],[KBO nr]]</f>
        <v>0444556740</v>
      </c>
      <c r="K547" t="str">
        <f>Tabel1[[#This Row],[Commerciële
benaming]]</f>
        <v xml:space="preserve">NV Planex </v>
      </c>
      <c r="L547" t="str">
        <f>Tabel1[[#This Row],[E-Mailadres]]</f>
        <v>wouter.platteau@planex.be</v>
      </c>
    </row>
    <row r="548" spans="1:12">
      <c r="A548" t="str">
        <f>Tabel1[[#This Row],[Naam]]</f>
        <v>Polfliet</v>
      </c>
      <c r="B548" t="str">
        <f>Tabel1[[#This Row],[Voornaam]]</f>
        <v>Jasper</v>
      </c>
      <c r="C548" t="str">
        <f>Tabel1[[#This Row],[Straat]]</f>
        <v>Gewad</v>
      </c>
      <c r="D548" t="str">
        <f>Tabel1[[#This Row],[Nummer]]</f>
        <v>4</v>
      </c>
      <c r="E548" t="str">
        <f>Tabel1[[#This Row],[Busnummer]]</f>
        <v>001</v>
      </c>
      <c r="F548" t="str">
        <f>Tabel1[[#This Row],[Postcode]]</f>
        <v>9000</v>
      </c>
      <c r="G548" t="str">
        <f>Tabel1[[#This Row],[Gemeente]]</f>
        <v>Gent</v>
      </c>
      <c r="H548" t="str">
        <f>Tabel1[[#This Row],[Datum ondertekening]]</f>
        <v>12/02/2019</v>
      </c>
      <c r="I548">
        <f>Tabel1[[#This Row],[Datum schrapping]]</f>
        <v>0</v>
      </c>
      <c r="J548" t="str">
        <f>Tabel1[[#This Row],[KBO nr]]</f>
        <v>0663953419</v>
      </c>
      <c r="K548" t="str">
        <f>Tabel1[[#This Row],[Commerciële
benaming]]</f>
        <v>Jasper Polfliet</v>
      </c>
      <c r="L548" t="str">
        <f>Tabel1[[#This Row],[E-Mailadres]]</f>
        <v>jasperpolfliet@gmail.com</v>
      </c>
    </row>
    <row r="549" spans="1:12">
      <c r="A549" t="str">
        <f>Tabel1[[#This Row],[Naam]]</f>
        <v>Pollentier</v>
      </c>
      <c r="B549" t="str">
        <f>Tabel1[[#This Row],[Voornaam]]</f>
        <v>Geert</v>
      </c>
      <c r="C549" t="str">
        <f>Tabel1[[#This Row],[Straat]]</f>
        <v>Dorpstraat</v>
      </c>
      <c r="D549" t="str">
        <f>Tabel1[[#This Row],[Nummer]]</f>
        <v>172</v>
      </c>
      <c r="E549">
        <f>Tabel1[[#This Row],[Busnummer]]</f>
        <v>0</v>
      </c>
      <c r="F549" t="str">
        <f>Tabel1[[#This Row],[Postcode]]</f>
        <v>3060</v>
      </c>
      <c r="G549" t="str">
        <f>Tabel1[[#This Row],[Gemeente]]</f>
        <v>Bertem</v>
      </c>
      <c r="H549">
        <f>Tabel1[[#This Row],[Datum ondertekening]]</f>
        <v>43839</v>
      </c>
      <c r="I549">
        <f>Tabel1[[#This Row],[Datum schrapping]]</f>
        <v>0</v>
      </c>
      <c r="J549" t="str">
        <f>Tabel1[[#This Row],[KBO nr]]</f>
        <v>0599769311</v>
      </c>
      <c r="K549" t="str">
        <f>Tabel1[[#This Row],[Commerciële
benaming]]</f>
        <v>Landmeter Geert Pollentier</v>
      </c>
      <c r="L549" t="str">
        <f>Tabel1[[#This Row],[E-Mailadres]]</f>
        <v>pgeert@hotmail.com</v>
      </c>
    </row>
    <row r="550" spans="1:12">
      <c r="A550" t="str">
        <f>Tabel1[[#This Row],[Naam]]</f>
        <v>Poppe</v>
      </c>
      <c r="B550" t="str">
        <f>Tabel1[[#This Row],[Voornaam]]</f>
        <v xml:space="preserve">Gregory  </v>
      </c>
      <c r="C550" t="str">
        <f>Tabel1[[#This Row],[Straat]]</f>
        <v>Beekstraatkouter</v>
      </c>
      <c r="D550" t="str">
        <f>Tabel1[[#This Row],[Nummer]]</f>
        <v>84</v>
      </c>
      <c r="E550">
        <f>Tabel1[[#This Row],[Busnummer]]</f>
        <v>0</v>
      </c>
      <c r="F550" t="str">
        <f>Tabel1[[#This Row],[Postcode]]</f>
        <v xml:space="preserve">9031 </v>
      </c>
      <c r="G550" t="str">
        <f>Tabel1[[#This Row],[Gemeente]]</f>
        <v>Gent</v>
      </c>
      <c r="H550" t="str">
        <f>Tabel1[[#This Row],[Datum ondertekening]]</f>
        <v>12/03/2018</v>
      </c>
      <c r="I550">
        <f>Tabel1[[#This Row],[Datum schrapping]]</f>
        <v>0</v>
      </c>
      <c r="J550" t="str">
        <f>Tabel1[[#This Row],[KBO nr]]</f>
        <v>0438501564</v>
      </c>
      <c r="K550" t="str">
        <f>Tabel1[[#This Row],[Commerciële
benaming]]</f>
        <v>NV Ceritech</v>
      </c>
      <c r="L550" t="str">
        <f>Tabel1[[#This Row],[E-Mailadres]]</f>
        <v>info@vastgoedpoppe.be</v>
      </c>
    </row>
    <row r="551" spans="1:12">
      <c r="A551" t="str">
        <f>Tabel1[[#This Row],[Naam]]</f>
        <v>Poppe</v>
      </c>
      <c r="B551" t="str">
        <f>Tabel1[[#This Row],[Voornaam]]</f>
        <v>Jan</v>
      </c>
      <c r="C551" t="str">
        <f>Tabel1[[#This Row],[Straat]]</f>
        <v>Bommelstede</v>
      </c>
      <c r="D551" t="str">
        <f>Tabel1[[#This Row],[Nummer]]</f>
        <v>46</v>
      </c>
      <c r="E551">
        <f>Tabel1[[#This Row],[Busnummer]]</f>
        <v>0</v>
      </c>
      <c r="F551" t="str">
        <f>Tabel1[[#This Row],[Postcode]]</f>
        <v>9070</v>
      </c>
      <c r="G551" t="str">
        <f>Tabel1[[#This Row],[Gemeente]]</f>
        <v>Heusden</v>
      </c>
      <c r="H551" t="str">
        <f>Tabel1[[#This Row],[Datum ondertekening]]</f>
        <v>27/03/2018</v>
      </c>
      <c r="I551">
        <f>Tabel1[[#This Row],[Datum schrapping]]</f>
        <v>0</v>
      </c>
      <c r="J551" t="str">
        <f>Tabel1[[#This Row],[KBO nr]]</f>
        <v>0821640181</v>
      </c>
      <c r="K551" t="str">
        <f>Tabel1[[#This Row],[Commerciële
benaming]]</f>
        <v>BVBA Poppe Invest</v>
      </c>
      <c r="L551" t="str">
        <f>Tabel1[[#This Row],[E-Mailadres]]</f>
        <v>immo@poppe.be</v>
      </c>
    </row>
    <row r="552" spans="1:12">
      <c r="A552" t="str">
        <f>Tabel1[[#This Row],[Naam]]</f>
        <v>Prevost</v>
      </c>
      <c r="B552" t="str">
        <f>Tabel1[[#This Row],[Voornaam]]</f>
        <v>Jan</v>
      </c>
      <c r="C552" t="str">
        <f>Tabel1[[#This Row],[Straat]]</f>
        <v>Gauwelstraat</v>
      </c>
      <c r="D552" t="str">
        <f>Tabel1[[#This Row],[Nummer]]</f>
        <v>18</v>
      </c>
      <c r="E552">
        <f>Tabel1[[#This Row],[Busnummer]]</f>
        <v>0</v>
      </c>
      <c r="F552" t="str">
        <f>Tabel1[[#This Row],[Postcode]]</f>
        <v>8551</v>
      </c>
      <c r="G552" t="str">
        <f>Tabel1[[#This Row],[Gemeente]]</f>
        <v>Heestert</v>
      </c>
      <c r="H552" t="str">
        <f>Tabel1[[#This Row],[Datum ondertekening]]</f>
        <v>26/06/2017</v>
      </c>
      <c r="I552">
        <f>Tabel1[[#This Row],[Datum schrapping]]</f>
        <v>0</v>
      </c>
      <c r="J552" t="str">
        <f>Tabel1[[#This Row],[KBO nr]]</f>
        <v>0502903824</v>
      </c>
      <c r="K552" t="str">
        <f>Tabel1[[#This Row],[Commerciële
benaming]]</f>
        <v>Prevost Jan</v>
      </c>
      <c r="L552" t="str">
        <f>Tabel1[[#This Row],[E-Mailadres]]</f>
        <v xml:space="preserve">jan.prevost@gmail.com </v>
      </c>
    </row>
    <row r="553" spans="1:12">
      <c r="A553" t="str">
        <f>Tabel1[[#This Row],[Naam]]</f>
        <v>Proost</v>
      </c>
      <c r="B553" t="str">
        <f>Tabel1[[#This Row],[Voornaam]]</f>
        <v>Emiel</v>
      </c>
      <c r="C553" t="str">
        <f>Tabel1[[#This Row],[Straat]]</f>
        <v>Baron van der Grachtlaan</v>
      </c>
      <c r="D553" t="str">
        <f>Tabel1[[#This Row],[Nummer]]</f>
        <v>6</v>
      </c>
      <c r="E553">
        <f>Tabel1[[#This Row],[Busnummer]]</f>
        <v>0</v>
      </c>
      <c r="F553" t="str">
        <f>Tabel1[[#This Row],[Postcode]]</f>
        <v>2460</v>
      </c>
      <c r="G553" t="str">
        <f>Tabel1[[#This Row],[Gemeente]]</f>
        <v>Kasterlee</v>
      </c>
      <c r="H553" t="str">
        <f>Tabel1[[#This Row],[Datum ondertekening]]</f>
        <v>15/04/2015</v>
      </c>
      <c r="I553">
        <f>Tabel1[[#This Row],[Datum schrapping]]</f>
        <v>0</v>
      </c>
      <c r="J553" t="str">
        <f>Tabel1[[#This Row],[KBO nr]]</f>
        <v>0425064292</v>
      </c>
      <c r="K553" t="str">
        <f>Tabel1[[#This Row],[Commerciële
benaming]]</f>
        <v xml:space="preserve">BVBA Ter Loo </v>
      </c>
      <c r="L553" t="str">
        <f>Tabel1[[#This Row],[E-Mailadres]]</f>
        <v>terloobvba@skynet.be</v>
      </c>
    </row>
    <row r="554" spans="1:12">
      <c r="A554" t="str">
        <f>Tabel1[[#This Row],[Naam]]</f>
        <v>Prove</v>
      </c>
      <c r="B554" t="str">
        <f>Tabel1[[#This Row],[Voornaam]]</f>
        <v>Karel</v>
      </c>
      <c r="C554" t="str">
        <f>Tabel1[[#This Row],[Straat]]</f>
        <v>Teerlingstraat</v>
      </c>
      <c r="D554" t="str">
        <f>Tabel1[[#This Row],[Nummer]]</f>
        <v>62</v>
      </c>
      <c r="E554">
        <f>Tabel1[[#This Row],[Busnummer]]</f>
        <v>0</v>
      </c>
      <c r="F554" t="str">
        <f>Tabel1[[#This Row],[Postcode]]</f>
        <v>9450</v>
      </c>
      <c r="G554" t="str">
        <f>Tabel1[[#This Row],[Gemeente]]</f>
        <v>Haaltert (Denderhoutem)</v>
      </c>
      <c r="H554" t="str">
        <f>Tabel1[[#This Row],[Datum ondertekening]]</f>
        <v>08/05/2015</v>
      </c>
      <c r="I554">
        <f>Tabel1[[#This Row],[Datum schrapping]]</f>
        <v>0</v>
      </c>
      <c r="J554" t="str">
        <f>Tabel1[[#This Row],[KBO nr]]</f>
        <v>0735090348</v>
      </c>
      <c r="K554" t="str">
        <f>Tabel1[[#This Row],[Commerciële
benaming]]</f>
        <v>Prové Karel</v>
      </c>
      <c r="L554" t="str">
        <f>Tabel1[[#This Row],[E-Mailadres]]</f>
        <v>karel.prove@telenet.be</v>
      </c>
    </row>
    <row r="555" spans="1:12">
      <c r="A555" t="str">
        <f>Tabel1[[#This Row],[Naam]]</f>
        <v>Puyenbroeck</v>
      </c>
      <c r="B555" t="str">
        <f>Tabel1[[#This Row],[Voornaam]]</f>
        <v>Melina Sau Lan</v>
      </c>
      <c r="C555" t="str">
        <f>Tabel1[[#This Row],[Straat]]</f>
        <v>Prins van Oranjestraat</v>
      </c>
      <c r="D555" t="str">
        <f>Tabel1[[#This Row],[Nummer]]</f>
        <v>53</v>
      </c>
      <c r="E555">
        <f>Tabel1[[#This Row],[Busnummer]]</f>
        <v>0</v>
      </c>
      <c r="F555" t="str">
        <f>Tabel1[[#This Row],[Postcode]]</f>
        <v>2930</v>
      </c>
      <c r="G555" t="str">
        <f>Tabel1[[#This Row],[Gemeente]]</f>
        <v>Brasschaat</v>
      </c>
      <c r="H555">
        <f>Tabel1[[#This Row],[Datum ondertekening]]</f>
        <v>43942</v>
      </c>
      <c r="I555">
        <f>Tabel1[[#This Row],[Datum schrapping]]</f>
        <v>0</v>
      </c>
      <c r="J555" t="str">
        <f>Tabel1[[#This Row],[KBO nr]]</f>
        <v>0721709197</v>
      </c>
      <c r="K555" t="str">
        <f>Tabel1[[#This Row],[Commerciële
benaming]]</f>
        <v>Sensus Vastgoed</v>
      </c>
      <c r="L555" t="str">
        <f>Tabel1[[#This Row],[E-Mailadres]]</f>
        <v>puyenbroeckmelina@live.be</v>
      </c>
    </row>
    <row r="556" spans="1:12">
      <c r="A556" t="str">
        <f>Tabel1[[#This Row],[Naam]]</f>
        <v>Pype</v>
      </c>
      <c r="B556" t="str">
        <f>Tabel1[[#This Row],[Voornaam]]</f>
        <v>Christophe</v>
      </c>
      <c r="C556" t="str">
        <f>Tabel1[[#This Row],[Straat]]</f>
        <v>Kanonstraat</v>
      </c>
      <c r="D556" t="str">
        <f>Tabel1[[#This Row],[Nummer]]</f>
        <v>5</v>
      </c>
      <c r="E556">
        <f>Tabel1[[#This Row],[Busnummer]]</f>
        <v>0</v>
      </c>
      <c r="F556" t="str">
        <f>Tabel1[[#This Row],[Postcode]]</f>
        <v>8500</v>
      </c>
      <c r="G556" t="str">
        <f>Tabel1[[#This Row],[Gemeente]]</f>
        <v>Kortrijk</v>
      </c>
      <c r="H556">
        <f>Tabel1[[#This Row],[Datum ondertekening]]</f>
        <v>42706</v>
      </c>
      <c r="I556">
        <f>Tabel1[[#This Row],[Datum schrapping]]</f>
        <v>0</v>
      </c>
      <c r="J556" t="str">
        <f>Tabel1[[#This Row],[KBO nr]]</f>
        <v>0836029142</v>
      </c>
      <c r="K556" t="str">
        <f>Tabel1[[#This Row],[Commerciële
benaming]]</f>
        <v>Pype Christophe</v>
      </c>
      <c r="L556" t="str">
        <f>Tabel1[[#This Row],[E-Mailadres]]</f>
        <v>info@landmeterpype.be</v>
      </c>
    </row>
    <row r="557" spans="1:12">
      <c r="A557" t="str">
        <f>Tabel1[[#This Row],[Naam]]</f>
        <v>Raemaekers</v>
      </c>
      <c r="B557" t="str">
        <f>Tabel1[[#This Row],[Voornaam]]</f>
        <v>Ian</v>
      </c>
      <c r="C557" t="str">
        <f>Tabel1[[#This Row],[Straat]]</f>
        <v>Eigenheem</v>
      </c>
      <c r="D557" t="str">
        <f>Tabel1[[#This Row],[Nummer]]</f>
        <v>19</v>
      </c>
      <c r="E557">
        <f>Tabel1[[#This Row],[Busnummer]]</f>
        <v>0</v>
      </c>
      <c r="F557" t="str">
        <f>Tabel1[[#This Row],[Postcode]]</f>
        <v>2950</v>
      </c>
      <c r="G557" t="str">
        <f>Tabel1[[#This Row],[Gemeente]]</f>
        <v>Kapellen</v>
      </c>
      <c r="H557">
        <f>Tabel1[[#This Row],[Datum ondertekening]]</f>
        <v>44354</v>
      </c>
      <c r="I557">
        <f>Tabel1[[#This Row],[Datum schrapping]]</f>
        <v>0</v>
      </c>
      <c r="J557" t="str">
        <f>Tabel1[[#This Row],[KBO nr]]</f>
        <v>0699546677</v>
      </c>
      <c r="K557" t="str">
        <f>Tabel1[[#This Row],[Commerciële
benaming]]</f>
        <v>Ian Raemaekers CommV</v>
      </c>
      <c r="L557" t="str">
        <f>Tabel1[[#This Row],[E-Mailadres]]</f>
        <v>ianraemaekers@gmail.com</v>
      </c>
    </row>
    <row r="558" spans="1:12">
      <c r="A558" t="str">
        <f>Tabel1[[#This Row],[Naam]]</f>
        <v>Raeymaekers</v>
      </c>
      <c r="B558" t="str">
        <f>Tabel1[[#This Row],[Voornaam]]</f>
        <v>Klaus</v>
      </c>
      <c r="C558" t="str">
        <f>Tabel1[[#This Row],[Straat]]</f>
        <v>Pastoriestraat</v>
      </c>
      <c r="D558" t="str">
        <f>Tabel1[[#This Row],[Nummer]]</f>
        <v>14</v>
      </c>
      <c r="E558">
        <f>Tabel1[[#This Row],[Busnummer]]</f>
        <v>0</v>
      </c>
      <c r="F558" t="str">
        <f>Tabel1[[#This Row],[Postcode]]</f>
        <v>2340</v>
      </c>
      <c r="G558" t="str">
        <f>Tabel1[[#This Row],[Gemeente]]</f>
        <v>Beerse</v>
      </c>
      <c r="H558" t="str">
        <f>Tabel1[[#This Row],[Datum ondertekening]]</f>
        <v>08/04/2015</v>
      </c>
      <c r="I558">
        <f>Tabel1[[#This Row],[Datum schrapping]]</f>
        <v>0</v>
      </c>
      <c r="J558" t="str">
        <f>Tabel1[[#This Row],[KBO nr]]</f>
        <v>0456651551</v>
      </c>
      <c r="K558" t="str">
        <f>Tabel1[[#This Row],[Commerciële
benaming]]</f>
        <v xml:space="preserve">BVBA Studiebureel Raeymaekers </v>
      </c>
      <c r="L558" t="str">
        <f>Tabel1[[#This Row],[E-Mailadres]]</f>
        <v>klaus@raeymaekers.info</v>
      </c>
    </row>
    <row r="559" spans="1:12">
      <c r="A559" t="str">
        <f>Tabel1[[#This Row],[Naam]]</f>
        <v>Ranschaert</v>
      </c>
      <c r="B559" t="str">
        <f>Tabel1[[#This Row],[Voornaam]]</f>
        <v>Veerle</v>
      </c>
      <c r="C559" t="str">
        <f>Tabel1[[#This Row],[Straat]]</f>
        <v>Strooiendorp</v>
      </c>
      <c r="D559" t="str">
        <f>Tabel1[[#This Row],[Nummer]]</f>
        <v>10</v>
      </c>
      <c r="E559">
        <f>Tabel1[[#This Row],[Busnummer]]</f>
        <v>0</v>
      </c>
      <c r="F559" t="str">
        <f>Tabel1[[#This Row],[Postcode]]</f>
        <v>9940</v>
      </c>
      <c r="G559" t="str">
        <f>Tabel1[[#This Row],[Gemeente]]</f>
        <v>Sleidinge</v>
      </c>
      <c r="H559" t="str">
        <f>Tabel1[[#This Row],[Datum ondertekening]]</f>
        <v>08/07/2015</v>
      </c>
      <c r="I559">
        <f>Tabel1[[#This Row],[Datum schrapping]]</f>
        <v>0</v>
      </c>
      <c r="J559" t="str">
        <f>Tabel1[[#This Row],[KBO nr]]</f>
        <v>0807139275</v>
      </c>
      <c r="K559" t="str">
        <f>Tabel1[[#This Row],[Commerciële
benaming]]</f>
        <v>Ranschaert Veerle</v>
      </c>
      <c r="L559" t="str">
        <f>Tabel1[[#This Row],[E-Mailadres]]</f>
        <v>veerle.ranschaert@telenet.be</v>
      </c>
    </row>
    <row r="560" spans="1:12">
      <c r="A560" t="str">
        <f>Tabel1[[#This Row],[Naam]]</f>
        <v>Ravijts</v>
      </c>
      <c r="B560" t="str">
        <f>Tabel1[[#This Row],[Voornaam]]</f>
        <v>Stefan</v>
      </c>
      <c r="C560" t="str">
        <f>Tabel1[[#This Row],[Straat]]</f>
        <v>Grote Snijdersstraat</v>
      </c>
      <c r="D560" t="str">
        <f>Tabel1[[#This Row],[Nummer]]</f>
        <v>64a</v>
      </c>
      <c r="E560">
        <f>Tabel1[[#This Row],[Busnummer]]</f>
        <v>0</v>
      </c>
      <c r="F560" t="str">
        <f>Tabel1[[#This Row],[Postcode]]</f>
        <v>9280</v>
      </c>
      <c r="G560" t="str">
        <f>Tabel1[[#This Row],[Gemeente]]</f>
        <v>Lebbeke</v>
      </c>
      <c r="H560" t="str">
        <f>Tabel1[[#This Row],[Datum ondertekening]]</f>
        <v>10/04/2015</v>
      </c>
      <c r="I560">
        <f>Tabel1[[#This Row],[Datum schrapping]]</f>
        <v>0</v>
      </c>
      <c r="J560" t="str">
        <f>Tabel1[[#This Row],[KBO nr]]</f>
        <v>0743151147</v>
      </c>
      <c r="K560" t="str">
        <f>Tabel1[[#This Row],[Commerciële
benaming]]</f>
        <v>Ravijts Stefan</v>
      </c>
      <c r="L560" t="str">
        <f>Tabel1[[#This Row],[E-Mailadres]]</f>
        <v>stefan.ravijts@345.be</v>
      </c>
    </row>
    <row r="561" spans="1:12">
      <c r="A561" t="str">
        <f>Tabel1[[#This Row],[Naam]]</f>
        <v>Raymaekers</v>
      </c>
      <c r="B561" t="str">
        <f>Tabel1[[#This Row],[Voornaam]]</f>
        <v>Eddy</v>
      </c>
      <c r="C561" t="str">
        <f>Tabel1[[#This Row],[Straat]]</f>
        <v>Houtemstraat</v>
      </c>
      <c r="D561" t="str">
        <f>Tabel1[[#This Row],[Nummer]]</f>
        <v>40</v>
      </c>
      <c r="E561">
        <f>Tabel1[[#This Row],[Busnummer]]</f>
        <v>0</v>
      </c>
      <c r="F561" t="str">
        <f>Tabel1[[#This Row],[Postcode]]</f>
        <v>3300</v>
      </c>
      <c r="G561" t="str">
        <f>Tabel1[[#This Row],[Gemeente]]</f>
        <v>Tienen</v>
      </c>
      <c r="H561" t="str">
        <f>Tabel1[[#This Row],[Datum ondertekening]]</f>
        <v>31/08/2015</v>
      </c>
      <c r="I561">
        <f>Tabel1[[#This Row],[Datum schrapping]]</f>
        <v>0</v>
      </c>
      <c r="J561" t="str">
        <f>Tabel1[[#This Row],[KBO nr]]</f>
        <v>0634666842</v>
      </c>
      <c r="K561" t="str">
        <f>Tabel1[[#This Row],[Commerciële
benaming]]</f>
        <v>Raymaekers Eddy</v>
      </c>
      <c r="L561" t="str">
        <f>Tabel1[[#This Row],[E-Mailadres]]</f>
        <v>raymaekers.eddy@telenet.be</v>
      </c>
    </row>
    <row r="562" spans="1:12">
      <c r="A562" t="str">
        <f>Tabel1[[#This Row],[Naam]]</f>
        <v>Renaer</v>
      </c>
      <c r="B562" t="str">
        <f>Tabel1[[#This Row],[Voornaam]]</f>
        <v>Stefan</v>
      </c>
      <c r="C562" t="str">
        <f>Tabel1[[#This Row],[Straat]]</f>
        <v>Steenweg</v>
      </c>
      <c r="D562" t="str">
        <f>Tabel1[[#This Row],[Nummer]]</f>
        <v>93c</v>
      </c>
      <c r="E562">
        <f>Tabel1[[#This Row],[Busnummer]]</f>
        <v>0</v>
      </c>
      <c r="F562" t="str">
        <f>Tabel1[[#This Row],[Postcode]]</f>
        <v>9570</v>
      </c>
      <c r="G562" t="str">
        <f>Tabel1[[#This Row],[Gemeente]]</f>
        <v>Lierde</v>
      </c>
      <c r="H562" t="str">
        <f>Tabel1[[#This Row],[Datum ondertekening]]</f>
        <v>03/04/2015</v>
      </c>
      <c r="I562">
        <f>Tabel1[[#This Row],[Datum schrapping]]</f>
        <v>0</v>
      </c>
      <c r="J562" t="str">
        <f>Tabel1[[#This Row],[KBO nr]]</f>
        <v>0738695085</v>
      </c>
      <c r="K562" t="str">
        <f>Tabel1[[#This Row],[Commerciële
benaming]]</f>
        <v>Renaer Stefan</v>
      </c>
      <c r="L562" t="str">
        <f>Tabel1[[#This Row],[E-Mailadres]]</f>
        <v>stefan@landmeter-renaer.be</v>
      </c>
    </row>
    <row r="563" spans="1:12">
      <c r="A563" t="str">
        <f>Tabel1[[#This Row],[Naam]]</f>
        <v>Reniers</v>
      </c>
      <c r="B563" t="str">
        <f>Tabel1[[#This Row],[Voornaam]]</f>
        <v>Eric</v>
      </c>
      <c r="C563" t="str">
        <f>Tabel1[[#This Row],[Straat]]</f>
        <v>Driesstraat</v>
      </c>
      <c r="D563" t="str">
        <f>Tabel1[[#This Row],[Nummer]]</f>
        <v>65</v>
      </c>
      <c r="E563" t="str">
        <f>Tabel1[[#This Row],[Busnummer]]</f>
        <v>B</v>
      </c>
      <c r="F563" t="str">
        <f>Tabel1[[#This Row],[Postcode]]</f>
        <v>3461</v>
      </c>
      <c r="G563" t="str">
        <f>Tabel1[[#This Row],[Gemeente]]</f>
        <v>Bekkevoort</v>
      </c>
      <c r="H563">
        <f>Tabel1[[#This Row],[Datum ondertekening]]</f>
        <v>44005</v>
      </c>
      <c r="I563">
        <f>Tabel1[[#This Row],[Datum schrapping]]</f>
        <v>0</v>
      </c>
      <c r="J563" t="str">
        <f>Tabel1[[#This Row],[KBO nr]]</f>
        <v>0849428604</v>
      </c>
      <c r="K563" t="str">
        <f>Tabel1[[#This Row],[Commerciële
benaming]]</f>
        <v>Leefer Immo</v>
      </c>
      <c r="L563" t="str">
        <f>Tabel1[[#This Row],[E-Mailadres]]</f>
        <v>eric.reniers@leeferimmo.be</v>
      </c>
    </row>
    <row r="564" spans="1:12">
      <c r="A564" t="str">
        <f>Tabel1[[#This Row],[Naam]]</f>
        <v>Reunes</v>
      </c>
      <c r="B564" t="str">
        <f>Tabel1[[#This Row],[Voornaam]]</f>
        <v>Dirk</v>
      </c>
      <c r="C564" t="str">
        <f>Tabel1[[#This Row],[Straat]]</f>
        <v>Klaasbulkstraat</v>
      </c>
      <c r="D564" t="str">
        <f>Tabel1[[#This Row],[Nummer]]</f>
        <v>4</v>
      </c>
      <c r="E564">
        <f>Tabel1[[#This Row],[Busnummer]]</f>
        <v>0</v>
      </c>
      <c r="F564" t="str">
        <f>Tabel1[[#This Row],[Postcode]]</f>
        <v>9052</v>
      </c>
      <c r="G564" t="str">
        <f>Tabel1[[#This Row],[Gemeente]]</f>
        <v>Zwijnaarde</v>
      </c>
      <c r="H564" t="str">
        <f>Tabel1[[#This Row],[Datum ondertekening]]</f>
        <v>27/03/2015</v>
      </c>
      <c r="I564">
        <f>Tabel1[[#This Row],[Datum schrapping]]</f>
        <v>0</v>
      </c>
      <c r="J564" t="str">
        <f>Tabel1[[#This Row],[KBO nr]]</f>
        <v>0454861605</v>
      </c>
      <c r="K564" t="str">
        <f>Tabel1[[#This Row],[Commerciële
benaming]]</f>
        <v xml:space="preserve">BVBA Landmeter Reunes Dirk </v>
      </c>
      <c r="L564" t="str">
        <f>Tabel1[[#This Row],[E-Mailadres]]</f>
        <v>dirk.reunes@skynet.be</v>
      </c>
    </row>
    <row r="565" spans="1:12">
      <c r="A565" t="str">
        <f>Tabel1[[#This Row],[Naam]]</f>
        <v>Reyne</v>
      </c>
      <c r="B565" t="str">
        <f>Tabel1[[#This Row],[Voornaam]]</f>
        <v>Frank</v>
      </c>
      <c r="C565" t="str">
        <f>Tabel1[[#This Row],[Straat]]</f>
        <v>Oudenaardseheerweg</v>
      </c>
      <c r="D565" t="str">
        <f>Tabel1[[#This Row],[Nummer]]</f>
        <v>14a</v>
      </c>
      <c r="E565">
        <f>Tabel1[[#This Row],[Busnummer]]</f>
        <v>0</v>
      </c>
      <c r="F565" t="str">
        <f>Tabel1[[#This Row],[Postcode]]</f>
        <v>9810</v>
      </c>
      <c r="G565" t="str">
        <f>Tabel1[[#This Row],[Gemeente]]</f>
        <v>Nazareth</v>
      </c>
      <c r="H565" t="str">
        <f>Tabel1[[#This Row],[Datum ondertekening]]</f>
        <v>30/04/2015</v>
      </c>
      <c r="I565">
        <f>Tabel1[[#This Row],[Datum schrapping]]</f>
        <v>0</v>
      </c>
      <c r="J565" t="str">
        <f>Tabel1[[#This Row],[KBO nr]]</f>
        <v>0740184828</v>
      </c>
      <c r="K565" t="str">
        <f>Tabel1[[#This Row],[Commerciële
benaming]]</f>
        <v>Reyné Frank</v>
      </c>
      <c r="L565" t="str">
        <f>Tabel1[[#This Row],[E-Mailadres]]</f>
        <v>frank.reyne@telenet.be</v>
      </c>
    </row>
    <row r="566" spans="1:12">
      <c r="A566" t="str">
        <f>Tabel1[[#This Row],[Naam]]</f>
        <v>Reyntjens</v>
      </c>
      <c r="B566" t="str">
        <f>Tabel1[[#This Row],[Voornaam]]</f>
        <v>Filip</v>
      </c>
      <c r="C566" t="str">
        <f>Tabel1[[#This Row],[Straat]]</f>
        <v>Kwadepoelstraat</v>
      </c>
      <c r="D566" t="str">
        <f>Tabel1[[#This Row],[Nummer]]</f>
        <v>34</v>
      </c>
      <c r="E566">
        <f>Tabel1[[#This Row],[Busnummer]]</f>
        <v>0</v>
      </c>
      <c r="F566" t="str">
        <f>Tabel1[[#This Row],[Postcode]]</f>
        <v>8550</v>
      </c>
      <c r="G566" t="str">
        <f>Tabel1[[#This Row],[Gemeente]]</f>
        <v>Zwevegem</v>
      </c>
      <c r="H566" t="str">
        <f>Tabel1[[#This Row],[Datum ondertekening]]</f>
        <v>11/10/2016</v>
      </c>
      <c r="I566">
        <f>Tabel1[[#This Row],[Datum schrapping]]</f>
        <v>0</v>
      </c>
      <c r="J566" t="str">
        <f>Tabel1[[#This Row],[KBO nr]]</f>
        <v>0890439709</v>
      </c>
      <c r="K566" t="str">
        <f>Tabel1[[#This Row],[Commerciële
benaming]]</f>
        <v>BVBA Landmeten Reyntjens</v>
      </c>
      <c r="L566" t="str">
        <f>Tabel1[[#This Row],[E-Mailadres]]</f>
        <v>filip@reyntjens.eu</v>
      </c>
    </row>
    <row r="567" spans="1:12">
      <c r="A567" t="str">
        <f>Tabel1[[#This Row],[Naam]]</f>
        <v>Reyserhove</v>
      </c>
      <c r="B567" t="str">
        <f>Tabel1[[#This Row],[Voornaam]]</f>
        <v>Ronny</v>
      </c>
      <c r="C567" t="str">
        <f>Tabel1[[#This Row],[Straat]]</f>
        <v>Horionlaan</v>
      </c>
      <c r="D567" t="str">
        <f>Tabel1[[#This Row],[Nummer]]</f>
        <v>26</v>
      </c>
      <c r="E567">
        <f>Tabel1[[#This Row],[Busnummer]]</f>
        <v>0</v>
      </c>
      <c r="F567" t="str">
        <f>Tabel1[[#This Row],[Postcode]]</f>
        <v>3800</v>
      </c>
      <c r="G567" t="str">
        <f>Tabel1[[#This Row],[Gemeente]]</f>
        <v>Sint-Truiden</v>
      </c>
      <c r="H567" t="str">
        <f>Tabel1[[#This Row],[Datum ondertekening]]</f>
        <v>12/04/2018</v>
      </c>
      <c r="I567">
        <f>Tabel1[[#This Row],[Datum schrapping]]</f>
        <v>0</v>
      </c>
      <c r="J567" t="str">
        <f>Tabel1[[#This Row],[KBO nr]]</f>
        <v>0641322725</v>
      </c>
      <c r="K567" t="str">
        <f>Tabel1[[#This Row],[Commerciële
benaming]]</f>
        <v>Expertisekantoor Reyserhove</v>
      </c>
      <c r="L567" t="str">
        <f>Tabel1[[#This Row],[E-Mailadres]]</f>
        <v>info@schatter.com</v>
      </c>
    </row>
    <row r="568" spans="1:12">
      <c r="A568" t="str">
        <f>Tabel1[[#This Row],[Naam]]</f>
        <v>Rieberghs</v>
      </c>
      <c r="B568" t="str">
        <f>Tabel1[[#This Row],[Voornaam]]</f>
        <v>Hendrik</v>
      </c>
      <c r="C568" t="str">
        <f>Tabel1[[#This Row],[Straat]]</f>
        <v>Steenweg op Hoogstraten</v>
      </c>
      <c r="D568" t="str">
        <f>Tabel1[[#This Row],[Nummer]]</f>
        <v>107</v>
      </c>
      <c r="E568">
        <f>Tabel1[[#This Row],[Busnummer]]</f>
        <v>0</v>
      </c>
      <c r="F568" t="str">
        <f>Tabel1[[#This Row],[Postcode]]</f>
        <v>2330</v>
      </c>
      <c r="G568" t="str">
        <f>Tabel1[[#This Row],[Gemeente]]</f>
        <v>Merksplas</v>
      </c>
      <c r="H568" t="str">
        <f>Tabel1[[#This Row],[Datum ondertekening]]</f>
        <v>21/04/2015</v>
      </c>
      <c r="I568">
        <f>Tabel1[[#This Row],[Datum schrapping]]</f>
        <v>0</v>
      </c>
      <c r="J568" t="str">
        <f>Tabel1[[#This Row],[KBO nr]]</f>
        <v>0464378986</v>
      </c>
      <c r="K568" t="str">
        <f>Tabel1[[#This Row],[Commerciële
benaming]]</f>
        <v xml:space="preserve">BVBA Landmeter Rik Rieberghs </v>
      </c>
      <c r="L568" t="str">
        <f>Tabel1[[#This Row],[E-Mailadres]]</f>
        <v>info@lrr.bvba.be</v>
      </c>
    </row>
    <row r="569" spans="1:12">
      <c r="A569" t="str">
        <f>Tabel1[[#This Row],[Naam]]</f>
        <v>Rigo</v>
      </c>
      <c r="B569" t="str">
        <f>Tabel1[[#This Row],[Voornaam]]</f>
        <v>Marnix</v>
      </c>
      <c r="C569" t="str">
        <f>Tabel1[[#This Row],[Straat]]</f>
        <v>Nokeredorpstraat</v>
      </c>
      <c r="D569" t="str">
        <f>Tabel1[[#This Row],[Nummer]]</f>
        <v>20 A</v>
      </c>
      <c r="E569">
        <f>Tabel1[[#This Row],[Busnummer]]</f>
        <v>0</v>
      </c>
      <c r="F569" t="str">
        <f>Tabel1[[#This Row],[Postcode]]</f>
        <v>9771</v>
      </c>
      <c r="G569" t="str">
        <f>Tabel1[[#This Row],[Gemeente]]</f>
        <v>Nokere</v>
      </c>
      <c r="H569">
        <f>Tabel1[[#This Row],[Datum ondertekening]]</f>
        <v>43179</v>
      </c>
      <c r="I569">
        <f>Tabel1[[#This Row],[Datum schrapping]]</f>
        <v>0</v>
      </c>
      <c r="J569" t="str">
        <f>Tabel1[[#This Row],[KBO nr]]</f>
        <v>0742405435</v>
      </c>
      <c r="K569" t="str">
        <f>Tabel1[[#This Row],[Commerciële
benaming]]</f>
        <v>Rigo Marnix</v>
      </c>
      <c r="L569" t="str">
        <f>Tabel1[[#This Row],[E-Mailadres]]</f>
        <v>marnix@infinimo.be</v>
      </c>
    </row>
    <row r="570" spans="1:12">
      <c r="A570" t="str">
        <f>Tabel1[[#This Row],[Naam]]</f>
        <v>Rigole</v>
      </c>
      <c r="B570" t="str">
        <f>Tabel1[[#This Row],[Voornaam]]</f>
        <v>Karen</v>
      </c>
      <c r="C570" t="str">
        <f>Tabel1[[#This Row],[Straat]]</f>
        <v>Schoonzichtstraat</v>
      </c>
      <c r="D570" t="str">
        <f>Tabel1[[#This Row],[Nummer]]</f>
        <v>25</v>
      </c>
      <c r="E570" t="str">
        <f>Tabel1[[#This Row],[Busnummer]]</f>
        <v>205</v>
      </c>
      <c r="F570" t="str">
        <f>Tabel1[[#This Row],[Postcode]]</f>
        <v>9051</v>
      </c>
      <c r="G570" t="str">
        <f>Tabel1[[#This Row],[Gemeente]]</f>
        <v>Sint-Denijs-Westrem</v>
      </c>
      <c r="H570">
        <f>Tabel1[[#This Row],[Datum ondertekening]]</f>
        <v>44010</v>
      </c>
      <c r="I570">
        <f>Tabel1[[#This Row],[Datum schrapping]]</f>
        <v>0</v>
      </c>
      <c r="J570" t="str">
        <f>Tabel1[[#This Row],[KBO nr]]</f>
        <v>0665869366</v>
      </c>
      <c r="K570" t="str">
        <f>Tabel1[[#This Row],[Commerciële
benaming]]</f>
        <v>Karen Rigole</v>
      </c>
      <c r="L570" t="str">
        <f>Tabel1[[#This Row],[E-Mailadres]]</f>
        <v>karen.rigole@gmail.com</v>
      </c>
    </row>
    <row r="571" spans="1:12">
      <c r="A571" t="str">
        <f>Tabel1[[#This Row],[Naam]]</f>
        <v>Rimanque</v>
      </c>
      <c r="B571" t="str">
        <f>Tabel1[[#This Row],[Voornaam]]</f>
        <v>Frank</v>
      </c>
      <c r="C571" t="str">
        <f>Tabel1[[#This Row],[Straat]]</f>
        <v>Nerm</v>
      </c>
      <c r="D571" t="str">
        <f>Tabel1[[#This Row],[Nummer]]</f>
        <v>103</v>
      </c>
      <c r="E571">
        <f>Tabel1[[#This Row],[Busnummer]]</f>
        <v>0</v>
      </c>
      <c r="F571" t="str">
        <f>Tabel1[[#This Row],[Postcode]]</f>
        <v>3320</v>
      </c>
      <c r="G571" t="str">
        <f>Tabel1[[#This Row],[Gemeente]]</f>
        <v>Hoegaarden</v>
      </c>
      <c r="H571" t="str">
        <f>Tabel1[[#This Row],[Datum ondertekening]]</f>
        <v>22/06/2015</v>
      </c>
      <c r="I571">
        <f>Tabel1[[#This Row],[Datum schrapping]]</f>
        <v>0</v>
      </c>
      <c r="J571" t="str">
        <f>Tabel1[[#This Row],[KBO nr]]</f>
        <v>0894777785</v>
      </c>
      <c r="K571" t="str">
        <f>Tabel1[[#This Row],[Commerciële
benaming]]</f>
        <v>Rimanque Frank</v>
      </c>
      <c r="L571" t="str">
        <f>Tabel1[[#This Row],[E-Mailadres]]</f>
        <v>frank.rimanque@skynet.be</v>
      </c>
    </row>
    <row r="572" spans="1:12">
      <c r="A572" t="str">
        <f>Tabel1[[#This Row],[Naam]]</f>
        <v>Rimanque</v>
      </c>
      <c r="B572" t="str">
        <f>Tabel1[[#This Row],[Voornaam]]</f>
        <v>Luc</v>
      </c>
      <c r="C572" t="str">
        <f>Tabel1[[#This Row],[Straat]]</f>
        <v xml:space="preserve">Kabbeekvest </v>
      </c>
      <c r="D572" t="str">
        <f>Tabel1[[#This Row],[Nummer]]</f>
        <v>73</v>
      </c>
      <c r="E572" t="str">
        <f>Tabel1[[#This Row],[Busnummer]]</f>
        <v>A</v>
      </c>
      <c r="F572" t="str">
        <f>Tabel1[[#This Row],[Postcode]]</f>
        <v>3300</v>
      </c>
      <c r="G572" t="str">
        <f>Tabel1[[#This Row],[Gemeente]]</f>
        <v>Tienen</v>
      </c>
      <c r="H572">
        <f>Tabel1[[#This Row],[Datum ondertekening]]</f>
        <v>43256</v>
      </c>
      <c r="I572">
        <f>Tabel1[[#This Row],[Datum schrapping]]</f>
        <v>0</v>
      </c>
      <c r="J572" t="str">
        <f>Tabel1[[#This Row],[KBO nr]]</f>
        <v>0423336110</v>
      </c>
      <c r="K572" t="str">
        <f>Tabel1[[#This Row],[Commerciële
benaming]]</f>
        <v>NV Studie- en architectenbureau Rimanque</v>
      </c>
      <c r="L572" t="str">
        <f>Tabel1[[#This Row],[E-Mailadres]]</f>
        <v>luc.rimanque@rimanque.be</v>
      </c>
    </row>
    <row r="573" spans="1:12">
      <c r="A573" t="str">
        <f>Tabel1[[#This Row],[Naam]]</f>
        <v>Ritzen</v>
      </c>
      <c r="B573" t="str">
        <f>Tabel1[[#This Row],[Voornaam]]</f>
        <v>Luc</v>
      </c>
      <c r="C573" t="str">
        <f>Tabel1[[#This Row],[Straat]]</f>
        <v xml:space="preserve">Hospitaalstraat </v>
      </c>
      <c r="D573" t="str">
        <f>Tabel1[[#This Row],[Nummer]]</f>
        <v>25</v>
      </c>
      <c r="E573">
        <f>Tabel1[[#This Row],[Busnummer]]</f>
        <v>0</v>
      </c>
      <c r="F573" t="str">
        <f>Tabel1[[#This Row],[Postcode]]</f>
        <v>3740</v>
      </c>
      <c r="G573" t="str">
        <f>Tabel1[[#This Row],[Gemeente]]</f>
        <v>Bilzen</v>
      </c>
      <c r="H573" t="str">
        <f>Tabel1[[#This Row],[Datum ondertekening]]</f>
        <v>03/06/2015</v>
      </c>
      <c r="I573">
        <f>Tabel1[[#This Row],[Datum schrapping]]</f>
        <v>0</v>
      </c>
      <c r="J573" t="str">
        <f>Tabel1[[#This Row],[KBO nr]]</f>
        <v>0707303016</v>
      </c>
      <c r="K573" t="str">
        <f>Tabel1[[#This Row],[Commerciële
benaming]]</f>
        <v>Ritzen Luc</v>
      </c>
      <c r="L573" t="str">
        <f>Tabel1[[#This Row],[E-Mailadres]]</f>
        <v>ritzen.luc@edpnet.be</v>
      </c>
    </row>
    <row r="574" spans="1:12">
      <c r="A574" t="str">
        <f>Tabel1[[#This Row],[Naam]]</f>
        <v>Roberti De Winghe</v>
      </c>
      <c r="B574" t="str">
        <f>Tabel1[[#This Row],[Voornaam]]</f>
        <v>Max</v>
      </c>
      <c r="C574" t="str">
        <f>Tabel1[[#This Row],[Straat]]</f>
        <v>Dreef</v>
      </c>
      <c r="D574" t="str">
        <f>Tabel1[[#This Row],[Nummer]]</f>
        <v>142</v>
      </c>
      <c r="E574">
        <f>Tabel1[[#This Row],[Busnummer]]</f>
        <v>0</v>
      </c>
      <c r="F574" t="str">
        <f>Tabel1[[#This Row],[Postcode]]</f>
        <v>3090</v>
      </c>
      <c r="G574" t="str">
        <f>Tabel1[[#This Row],[Gemeente]]</f>
        <v>Overijse</v>
      </c>
      <c r="H574" t="str">
        <f>Tabel1[[#This Row],[Datum ondertekening]]</f>
        <v>20/07/2015</v>
      </c>
      <c r="I574">
        <f>Tabel1[[#This Row],[Datum schrapping]]</f>
        <v>0</v>
      </c>
      <c r="J574" t="str">
        <f>Tabel1[[#This Row],[KBO nr]]</f>
        <v>0708480179</v>
      </c>
      <c r="K574" t="str">
        <f>Tabel1[[#This Row],[Commerciële
benaming]]</f>
        <v>Roberti de Winghe Maximilien</v>
      </c>
      <c r="L574" t="str">
        <f>Tabel1[[#This Row],[E-Mailadres]]</f>
        <v>maxroberti@skynet.be</v>
      </c>
    </row>
    <row r="575" spans="1:12">
      <c r="A575" t="str">
        <f>Tabel1[[#This Row],[Naam]]</f>
        <v>Roekens</v>
      </c>
      <c r="B575" t="str">
        <f>Tabel1[[#This Row],[Voornaam]]</f>
        <v>Frank</v>
      </c>
      <c r="C575" t="str">
        <f>Tabel1[[#This Row],[Straat]]</f>
        <v>Oelegembaan</v>
      </c>
      <c r="D575" t="str">
        <f>Tabel1[[#This Row],[Nummer]]</f>
        <v>31</v>
      </c>
      <c r="E575">
        <f>Tabel1[[#This Row],[Busnummer]]</f>
        <v>0</v>
      </c>
      <c r="F575" t="str">
        <f>Tabel1[[#This Row],[Postcode]]</f>
        <v>2240</v>
      </c>
      <c r="G575" t="str">
        <f>Tabel1[[#This Row],[Gemeente]]</f>
        <v>Zandhoven</v>
      </c>
      <c r="H575" t="str">
        <f>Tabel1[[#This Row],[Datum ondertekening]]</f>
        <v>16/02/2018</v>
      </c>
      <c r="I575">
        <f>Tabel1[[#This Row],[Datum schrapping]]</f>
        <v>0</v>
      </c>
      <c r="J575" t="str">
        <f>Tabel1[[#This Row],[KBO nr]]</f>
        <v>0886036305</v>
      </c>
      <c r="K575" t="str">
        <f>Tabel1[[#This Row],[Commerciële
benaming]]</f>
        <v>BVBA Bouwgroep 2i</v>
      </c>
      <c r="L575" t="str">
        <f>Tabel1[[#This Row],[E-Mailadres]]</f>
        <v>frank@bouwgroep2i.be</v>
      </c>
    </row>
    <row r="576" spans="1:12">
      <c r="A576" t="str">
        <f>Tabel1[[#This Row],[Naam]]</f>
        <v>Roelandt</v>
      </c>
      <c r="B576" t="str">
        <f>Tabel1[[#This Row],[Voornaam]]</f>
        <v>Koen</v>
      </c>
      <c r="C576" t="str">
        <f>Tabel1[[#This Row],[Straat]]</f>
        <v>Overheulestraat</v>
      </c>
      <c r="D576" t="str">
        <f>Tabel1[[#This Row],[Nummer]]</f>
        <v>206</v>
      </c>
      <c r="E576">
        <f>Tabel1[[#This Row],[Busnummer]]</f>
        <v>0</v>
      </c>
      <c r="F576" t="str">
        <f>Tabel1[[#This Row],[Postcode]]</f>
        <v>8560</v>
      </c>
      <c r="G576" t="str">
        <f>Tabel1[[#This Row],[Gemeente]]</f>
        <v>Moorslede</v>
      </c>
      <c r="H576" t="str">
        <f>Tabel1[[#This Row],[Datum ondertekening]]</f>
        <v>02/04/2015</v>
      </c>
      <c r="I576">
        <f>Tabel1[[#This Row],[Datum schrapping]]</f>
        <v>0</v>
      </c>
      <c r="J576" t="str">
        <f>Tabel1[[#This Row],[KBO nr]]</f>
        <v>0472856588</v>
      </c>
      <c r="K576" t="str">
        <f>Tabel1[[#This Row],[Commerciële
benaming]]</f>
        <v xml:space="preserve">BVBA Landmeetkantoor Koen Roelandt </v>
      </c>
      <c r="L576" t="str">
        <f>Tabel1[[#This Row],[E-Mailadres]]</f>
        <v>info@koenroelandt.be</v>
      </c>
    </row>
    <row r="577" spans="1:12">
      <c r="A577" t="str">
        <f>Tabel1[[#This Row],[Naam]]</f>
        <v>Roelstraete</v>
      </c>
      <c r="B577" t="str">
        <f>Tabel1[[#This Row],[Voornaam]]</f>
        <v>Bart</v>
      </c>
      <c r="C577" t="str">
        <f>Tabel1[[#This Row],[Straat]]</f>
        <v>Kappaerstraat</v>
      </c>
      <c r="D577" t="str">
        <f>Tabel1[[#This Row],[Nummer]]</f>
        <v>41</v>
      </c>
      <c r="E577">
        <f>Tabel1[[#This Row],[Busnummer]]</f>
        <v>0</v>
      </c>
      <c r="F577" t="str">
        <f>Tabel1[[#This Row],[Postcode]]</f>
        <v>8550</v>
      </c>
      <c r="G577" t="str">
        <f>Tabel1[[#This Row],[Gemeente]]</f>
        <v>Zwevegem</v>
      </c>
      <c r="H577" t="str">
        <f>Tabel1[[#This Row],[Datum ondertekening]]</f>
        <v>01/04/2015</v>
      </c>
      <c r="I577">
        <f>Tabel1[[#This Row],[Datum schrapping]]</f>
        <v>0</v>
      </c>
      <c r="J577" t="str">
        <f>Tabel1[[#This Row],[KBO nr]]</f>
        <v>0520803985</v>
      </c>
      <c r="K577" t="str">
        <f>Tabel1[[#This Row],[Commerciële
benaming]]</f>
        <v>Roelstraete Bart</v>
      </c>
      <c r="L577" t="str">
        <f>Tabel1[[#This Row],[E-Mailadres]]</f>
        <v>bart_roelstraete@hotmail.com</v>
      </c>
    </row>
    <row r="578" spans="1:12">
      <c r="A578" t="str">
        <f>Tabel1[[#This Row],[Naam]]</f>
        <v>Rogiers</v>
      </c>
      <c r="B578" t="str">
        <f>Tabel1[[#This Row],[Voornaam]]</f>
        <v>Ronny</v>
      </c>
      <c r="C578" t="str">
        <f>Tabel1[[#This Row],[Straat]]</f>
        <v>Houtum</v>
      </c>
      <c r="D578" t="str">
        <f>Tabel1[[#This Row],[Nummer]]</f>
        <v>100</v>
      </c>
      <c r="E578">
        <f>Tabel1[[#This Row],[Busnummer]]</f>
        <v>0</v>
      </c>
      <c r="F578" t="str">
        <f>Tabel1[[#This Row],[Postcode]]</f>
        <v>2460</v>
      </c>
      <c r="G578" t="str">
        <f>Tabel1[[#This Row],[Gemeente]]</f>
        <v>Kasterlee</v>
      </c>
      <c r="H578" t="str">
        <f>Tabel1[[#This Row],[Datum ondertekening]]</f>
        <v>14/03/2018</v>
      </c>
      <c r="I578">
        <f>Tabel1[[#This Row],[Datum schrapping]]</f>
        <v>0</v>
      </c>
      <c r="J578" t="str">
        <f>Tabel1[[#This Row],[KBO nr]]</f>
        <v>0537276763</v>
      </c>
      <c r="K578" t="str">
        <f>Tabel1[[#This Row],[Commerciële
benaming]]</f>
        <v>BVBA Rogiers Management &amp; Sales</v>
      </c>
      <c r="L578" t="str">
        <f>Tabel1[[#This Row],[E-Mailadres]]</f>
        <v>ronny@RMS-projects.be</v>
      </c>
    </row>
    <row r="579" spans="1:12">
      <c r="A579" t="str">
        <f>Tabel1[[#This Row],[Naam]]</f>
        <v>Roland</v>
      </c>
      <c r="B579" t="str">
        <f>Tabel1[[#This Row],[Voornaam]]</f>
        <v>Serge</v>
      </c>
      <c r="C579" t="str">
        <f>Tabel1[[#This Row],[Straat]]</f>
        <v xml:space="preserve">Jacques Pasturlaan </v>
      </c>
      <c r="D579" t="str">
        <f>Tabel1[[#This Row],[Nummer]]</f>
        <v>114</v>
      </c>
      <c r="E579">
        <f>Tabel1[[#This Row],[Busnummer]]</f>
        <v>0</v>
      </c>
      <c r="F579" t="str">
        <f>Tabel1[[#This Row],[Postcode]]</f>
        <v>1180</v>
      </c>
      <c r="G579" t="str">
        <f>Tabel1[[#This Row],[Gemeente]]</f>
        <v>Ukkel</v>
      </c>
      <c r="H579" t="str">
        <f>Tabel1[[#This Row],[Datum ondertekening]]</f>
        <v>29/01/2016</v>
      </c>
      <c r="I579">
        <f>Tabel1[[#This Row],[Datum schrapping]]</f>
        <v>0</v>
      </c>
      <c r="J579" t="str">
        <f>Tabel1[[#This Row],[KBO nr]]</f>
        <v>0565361134</v>
      </c>
      <c r="K579" t="str">
        <f>Tabel1[[#This Row],[Commerciële
benaming]]</f>
        <v>Roland Serge-Marie</v>
      </c>
      <c r="L579" t="str">
        <f>Tabel1[[#This Row],[E-Mailadres]]</f>
        <v>rolandexpertise@skynet.be</v>
      </c>
    </row>
    <row r="580" spans="1:12">
      <c r="A580" t="str">
        <f>Tabel1[[#This Row],[Naam]]</f>
        <v xml:space="preserve">Romain </v>
      </c>
      <c r="B580" t="str">
        <f>Tabel1[[#This Row],[Voornaam]]</f>
        <v>Guy</v>
      </c>
      <c r="C580" t="str">
        <f>Tabel1[[#This Row],[Straat]]</f>
        <v xml:space="preserve">Ph. De Denterghemlaan </v>
      </c>
      <c r="D580" t="str">
        <f>Tabel1[[#This Row],[Nummer]]</f>
        <v>17</v>
      </c>
      <c r="E580">
        <f>Tabel1[[#This Row],[Busnummer]]</f>
        <v>0</v>
      </c>
      <c r="F580" t="str">
        <f>Tabel1[[#This Row],[Postcode]]</f>
        <v>9831</v>
      </c>
      <c r="G580" t="str">
        <f>Tabel1[[#This Row],[Gemeente]]</f>
        <v>Sint-Martens-Latem</v>
      </c>
      <c r="H580" t="str">
        <f>Tabel1[[#This Row],[Datum ondertekening]]</f>
        <v>14/07/2015</v>
      </c>
      <c r="I580">
        <f>Tabel1[[#This Row],[Datum schrapping]]</f>
        <v>0</v>
      </c>
      <c r="J580" t="str">
        <f>Tabel1[[#This Row],[KBO nr]]</f>
        <v>0583091744</v>
      </c>
      <c r="K580" t="str">
        <f>Tabel1[[#This Row],[Commerciële
benaming]]</f>
        <v>Romain Guy</v>
      </c>
      <c r="L580" t="str">
        <f>Tabel1[[#This Row],[E-Mailadres]]</f>
        <v>guy.romain@telenet.be</v>
      </c>
    </row>
    <row r="581" spans="1:12">
      <c r="A581" t="str">
        <f>Tabel1[[#This Row],[Naam]]</f>
        <v>Romanus</v>
      </c>
      <c r="B581" t="str">
        <f>Tabel1[[#This Row],[Voornaam]]</f>
        <v>Dries</v>
      </c>
      <c r="C581" t="str">
        <f>Tabel1[[#This Row],[Straat]]</f>
        <v>Fortstraat</v>
      </c>
      <c r="D581" t="str">
        <f>Tabel1[[#This Row],[Nummer]]</f>
        <v>116</v>
      </c>
      <c r="E581">
        <f>Tabel1[[#This Row],[Busnummer]]</f>
        <v>0</v>
      </c>
      <c r="F581" t="str">
        <f>Tabel1[[#This Row],[Postcode]]</f>
        <v>9200</v>
      </c>
      <c r="G581" t="str">
        <f>Tabel1[[#This Row],[Gemeente]]</f>
        <v>Dendermonde</v>
      </c>
      <c r="H581">
        <f>Tabel1[[#This Row],[Datum ondertekening]]</f>
        <v>44221</v>
      </c>
      <c r="I581">
        <f>Tabel1[[#This Row],[Datum schrapping]]</f>
        <v>0</v>
      </c>
      <c r="J581" t="str">
        <f>Tabel1[[#This Row],[KBO nr]]</f>
        <v>0882412166</v>
      </c>
      <c r="K581" t="str">
        <f>Tabel1[[#This Row],[Commerciële
benaming]]</f>
        <v>DVR Estate bv</v>
      </c>
      <c r="L581" t="str">
        <f>Tabel1[[#This Row],[E-Mailadres]]</f>
        <v>info@dvrestate.be</v>
      </c>
    </row>
    <row r="582" spans="1:12">
      <c r="A582" t="str">
        <f>Tabel1[[#This Row],[Naam]]</f>
        <v>Rooms</v>
      </c>
      <c r="B582" t="str">
        <f>Tabel1[[#This Row],[Voornaam]]</f>
        <v>Etienne</v>
      </c>
      <c r="C582" t="str">
        <f>Tabel1[[#This Row],[Straat]]</f>
        <v>Zeveneken-dorp</v>
      </c>
      <c r="D582" t="str">
        <f>Tabel1[[#This Row],[Nummer]]</f>
        <v>84</v>
      </c>
      <c r="E582" t="str">
        <f>Tabel1[[#This Row],[Busnummer]]</f>
        <v>101</v>
      </c>
      <c r="F582" t="str">
        <f>Tabel1[[#This Row],[Postcode]]</f>
        <v>9080</v>
      </c>
      <c r="G582" t="str">
        <f>Tabel1[[#This Row],[Gemeente]]</f>
        <v>Lochristi</v>
      </c>
      <c r="H582">
        <f>Tabel1[[#This Row],[Datum ondertekening]]</f>
        <v>43262</v>
      </c>
      <c r="I582">
        <f>Tabel1[[#This Row],[Datum schrapping]]</f>
        <v>0</v>
      </c>
      <c r="J582" t="str">
        <f>Tabel1[[#This Row],[KBO nr]]</f>
        <v>0591904094</v>
      </c>
      <c r="K582" t="str">
        <f>Tabel1[[#This Row],[Commerciële
benaming]]</f>
        <v>Etienne Rooms</v>
      </c>
      <c r="L582" t="str">
        <f>Tabel1[[#This Row],[E-Mailadres]]</f>
        <v>etiennerooms@telenet.be</v>
      </c>
    </row>
    <row r="583" spans="1:12">
      <c r="A583" t="str">
        <f>Tabel1[[#This Row],[Naam]]</f>
        <v>Rooms</v>
      </c>
      <c r="B583" t="str">
        <f>Tabel1[[#This Row],[Voornaam]]</f>
        <v>Simon</v>
      </c>
      <c r="C583" t="str">
        <f>Tabel1[[#This Row],[Straat]]</f>
        <v>Waterschootstraat</v>
      </c>
      <c r="D583" t="str">
        <f>Tabel1[[#This Row],[Nummer]]</f>
        <v>10</v>
      </c>
      <c r="E583">
        <f>Tabel1[[#This Row],[Busnummer]]</f>
        <v>0</v>
      </c>
      <c r="F583" t="str">
        <f>Tabel1[[#This Row],[Postcode]]</f>
        <v>9111</v>
      </c>
      <c r="G583" t="str">
        <f>Tabel1[[#This Row],[Gemeente]]</f>
        <v>Belsele</v>
      </c>
      <c r="H583">
        <f>Tabel1[[#This Row],[Datum ondertekening]]</f>
        <v>44272</v>
      </c>
      <c r="I583">
        <f>Tabel1[[#This Row],[Datum schrapping]]</f>
        <v>0</v>
      </c>
      <c r="J583" t="str">
        <f>Tabel1[[#This Row],[KBO nr]]</f>
        <v>0760564924</v>
      </c>
      <c r="K583" t="str">
        <f>Tabel1[[#This Row],[Commerciële
benaming]]</f>
        <v>Ing. Landmeter-expert Simon Rooms</v>
      </c>
      <c r="L583" t="str">
        <f>Tabel1[[#This Row],[E-Mailadres]]</f>
        <v>simon.rooms@outlook.be</v>
      </c>
    </row>
    <row r="584" spans="1:12">
      <c r="A584" t="str">
        <f>Tabel1[[#This Row],[Naam]]</f>
        <v>Roos</v>
      </c>
      <c r="B584" t="str">
        <f>Tabel1[[#This Row],[Voornaam]]</f>
        <v>Dries</v>
      </c>
      <c r="C584" t="str">
        <f>Tabel1[[#This Row],[Straat]]</f>
        <v>Hoogboomsteenweg</v>
      </c>
      <c r="D584" t="str">
        <f>Tabel1[[#This Row],[Nummer]]</f>
        <v>106</v>
      </c>
      <c r="E584">
        <f>Tabel1[[#This Row],[Busnummer]]</f>
        <v>0</v>
      </c>
      <c r="F584" t="str">
        <f>Tabel1[[#This Row],[Postcode]]</f>
        <v>2930</v>
      </c>
      <c r="G584" t="str">
        <f>Tabel1[[#This Row],[Gemeente]]</f>
        <v>Brasschaat</v>
      </c>
      <c r="H584" t="str">
        <f>Tabel1[[#This Row],[Datum ondertekening]]</f>
        <v>06/04/2015</v>
      </c>
      <c r="I584">
        <f>Tabel1[[#This Row],[Datum schrapping]]</f>
        <v>0</v>
      </c>
      <c r="J584" t="str">
        <f>Tabel1[[#This Row],[KBO nr]]</f>
        <v>0542759540</v>
      </c>
      <c r="K584" t="str">
        <f>Tabel1[[#This Row],[Commerciële
benaming]]</f>
        <v>Roos Dries</v>
      </c>
      <c r="L584" t="str">
        <f>Tabel1[[#This Row],[E-Mailadres]]</f>
        <v>dries@landmeter-dr.be</v>
      </c>
    </row>
    <row r="585" spans="1:12">
      <c r="A585" t="str">
        <f>Tabel1[[#This Row],[Naam]]</f>
        <v>Rutten</v>
      </c>
      <c r="B585" t="str">
        <f>Tabel1[[#This Row],[Voornaam]]</f>
        <v>Kristof</v>
      </c>
      <c r="C585" t="str">
        <f>Tabel1[[#This Row],[Straat]]</f>
        <v>Stationswal</v>
      </c>
      <c r="D585" t="str">
        <f>Tabel1[[#This Row],[Nummer]]</f>
        <v>28</v>
      </c>
      <c r="E585">
        <f>Tabel1[[#This Row],[Busnummer]]</f>
        <v>0</v>
      </c>
      <c r="F585" t="str">
        <f>Tabel1[[#This Row],[Postcode]]</f>
        <v>3960</v>
      </c>
      <c r="G585" t="str">
        <f>Tabel1[[#This Row],[Gemeente]]</f>
        <v>Bree</v>
      </c>
      <c r="H585" t="str">
        <f>Tabel1[[#This Row],[Datum ondertekening]]</f>
        <v>12/01/2018</v>
      </c>
      <c r="I585">
        <f>Tabel1[[#This Row],[Datum schrapping]]</f>
        <v>0</v>
      </c>
      <c r="J585" t="str">
        <f>Tabel1[[#This Row],[KBO nr]]</f>
        <v>0474134614</v>
      </c>
      <c r="K585" t="str">
        <f>Tabel1[[#This Row],[Commerciële
benaming]]</f>
        <v xml:space="preserve">BVBA Landmeters- en Vastgoedexperten </v>
      </c>
      <c r="L585" t="str">
        <f>Tabel1[[#This Row],[E-Mailadres]]</f>
        <v>kristof.rutten1@telenet.be</v>
      </c>
    </row>
    <row r="586" spans="1:12">
      <c r="A586" t="str">
        <f>Tabel1[[#This Row],[Naam]]</f>
        <v>Rutten</v>
      </c>
      <c r="B586" t="str">
        <f>Tabel1[[#This Row],[Voornaam]]</f>
        <v>Leo</v>
      </c>
      <c r="C586" t="str">
        <f>Tabel1[[#This Row],[Straat]]</f>
        <v>Stationswal</v>
      </c>
      <c r="D586" t="str">
        <f>Tabel1[[#This Row],[Nummer]]</f>
        <v>28</v>
      </c>
      <c r="E586">
        <f>Tabel1[[#This Row],[Busnummer]]</f>
        <v>0</v>
      </c>
      <c r="F586" t="str">
        <f>Tabel1[[#This Row],[Postcode]]</f>
        <v>3960</v>
      </c>
      <c r="G586" t="str">
        <f>Tabel1[[#This Row],[Gemeente]]</f>
        <v>Bree</v>
      </c>
      <c r="H586" t="str">
        <f>Tabel1[[#This Row],[Datum ondertekening]]</f>
        <v>24/11/2015</v>
      </c>
      <c r="I586">
        <f>Tabel1[[#This Row],[Datum schrapping]]</f>
        <v>0</v>
      </c>
      <c r="J586" t="str">
        <f>Tabel1[[#This Row],[KBO nr]]</f>
        <v>0474134614</v>
      </c>
      <c r="K586" t="str">
        <f>Tabel1[[#This Row],[Commerciële
benaming]]</f>
        <v xml:space="preserve">BVBA Landmeters- en Vastgoedexperten </v>
      </c>
      <c r="L586" t="str">
        <f>Tabel1[[#This Row],[E-Mailadres]]</f>
        <v>leorutten@telenet.be</v>
      </c>
    </row>
    <row r="587" spans="1:12">
      <c r="A587" t="str">
        <f>Tabel1[[#This Row],[Naam]]</f>
        <v>Rutten</v>
      </c>
      <c r="B587" t="str">
        <f>Tabel1[[#This Row],[Voornaam]]</f>
        <v>Mathieu</v>
      </c>
      <c r="C587" t="str">
        <f>Tabel1[[#This Row],[Straat]]</f>
        <v>Grauwe Torenwal</v>
      </c>
      <c r="D587" t="str">
        <f>Tabel1[[#This Row],[Nummer]]</f>
        <v>26</v>
      </c>
      <c r="E587" t="str">
        <f>Tabel1[[#This Row],[Busnummer]]</f>
        <v>1</v>
      </c>
      <c r="F587" t="str">
        <f>Tabel1[[#This Row],[Postcode]]</f>
        <v>3960</v>
      </c>
      <c r="G587" t="str">
        <f>Tabel1[[#This Row],[Gemeente]]</f>
        <v>Bree</v>
      </c>
      <c r="H587" t="str">
        <f>Tabel1[[#This Row],[Datum ondertekening]]</f>
        <v>01/04/2015</v>
      </c>
      <c r="I587">
        <f>Tabel1[[#This Row],[Datum schrapping]]</f>
        <v>0</v>
      </c>
      <c r="J587" t="str">
        <f>Tabel1[[#This Row],[KBO nr]]</f>
        <v>0597836338</v>
      </c>
      <c r="K587" t="str">
        <f>Tabel1[[#This Row],[Commerciële
benaming]]</f>
        <v xml:space="preserve">BVBA Goede Maten Beste Maten </v>
      </c>
      <c r="L587" t="str">
        <f>Tabel1[[#This Row],[E-Mailadres]]</f>
        <v>mathieu.rutten@telenet.be</v>
      </c>
    </row>
    <row r="588" spans="1:12">
      <c r="A588" t="str">
        <f>Tabel1[[#This Row],[Naam]]</f>
        <v>Rymenants</v>
      </c>
      <c r="B588" t="str">
        <f>Tabel1[[#This Row],[Voornaam]]</f>
        <v>Florent</v>
      </c>
      <c r="C588" t="str">
        <f>Tabel1[[#This Row],[Straat]]</f>
        <v>Spoorweglei</v>
      </c>
      <c r="D588" t="str">
        <f>Tabel1[[#This Row],[Nummer]]</f>
        <v>14</v>
      </c>
      <c r="E588">
        <f>Tabel1[[#This Row],[Busnummer]]</f>
        <v>0</v>
      </c>
      <c r="F588" t="str">
        <f>Tabel1[[#This Row],[Postcode]]</f>
        <v>2560</v>
      </c>
      <c r="G588" t="str">
        <f>Tabel1[[#This Row],[Gemeente]]</f>
        <v>Nijlen</v>
      </c>
      <c r="H588" t="str">
        <f>Tabel1[[#This Row],[Datum ondertekening]]</f>
        <v>29/12/2017</v>
      </c>
      <c r="I588">
        <f>Tabel1[[#This Row],[Datum schrapping]]</f>
        <v>0</v>
      </c>
      <c r="J588" t="str">
        <f>Tabel1[[#This Row],[KBO nr]]</f>
        <v>0702508840</v>
      </c>
      <c r="K588" t="str">
        <f>Tabel1[[#This Row],[Commerciële
benaming]]</f>
        <v>Rymenants Florent</v>
      </c>
      <c r="L588" t="str">
        <f>Tabel1[[#This Row],[E-Mailadres]]</f>
        <v>florent@land-rym.be</v>
      </c>
    </row>
    <row r="589" spans="1:12">
      <c r="A589" t="str">
        <f>Tabel1[[#This Row],[Naam]]</f>
        <v>Saelens</v>
      </c>
      <c r="B589" t="str">
        <f>Tabel1[[#This Row],[Voornaam]]</f>
        <v>Jeroen</v>
      </c>
      <c r="C589" t="str">
        <f>Tabel1[[#This Row],[Straat]]</f>
        <v>Rustenburgstraat</v>
      </c>
      <c r="D589" t="str">
        <f>Tabel1[[#This Row],[Nummer]]</f>
        <v>33</v>
      </c>
      <c r="E589">
        <f>Tabel1[[#This Row],[Busnummer]]</f>
        <v>0</v>
      </c>
      <c r="F589" t="str">
        <f>Tabel1[[#This Row],[Postcode]]</f>
        <v>8000</v>
      </c>
      <c r="G589" t="str">
        <f>Tabel1[[#This Row],[Gemeente]]</f>
        <v>Brugge</v>
      </c>
      <c r="H589" t="str">
        <f>Tabel1[[#This Row],[Datum ondertekening]]</f>
        <v>17/07/2015</v>
      </c>
      <c r="I589">
        <f>Tabel1[[#This Row],[Datum schrapping]]</f>
        <v>0</v>
      </c>
      <c r="J589" t="str">
        <f>Tabel1[[#This Row],[KBO nr]]</f>
        <v>0719399213</v>
      </c>
      <c r="K589" t="str">
        <f>Tabel1[[#This Row],[Commerciële
benaming]]</f>
        <v>SKWAIR</v>
      </c>
      <c r="L589" t="str">
        <f>Tabel1[[#This Row],[E-Mailadres]]</f>
        <v>jeroen@hilo.be</v>
      </c>
    </row>
    <row r="590" spans="1:12">
      <c r="A590" t="str">
        <f>Tabel1[[#This Row],[Naam]]</f>
        <v>Saelmans</v>
      </c>
      <c r="B590" t="str">
        <f>Tabel1[[#This Row],[Voornaam]]</f>
        <v>Lieze</v>
      </c>
      <c r="C590" t="str">
        <f>Tabel1[[#This Row],[Straat]]</f>
        <v>Bergerstraat</v>
      </c>
      <c r="D590" t="str">
        <f>Tabel1[[#This Row],[Nummer]]</f>
        <v>74</v>
      </c>
      <c r="E590">
        <f>Tabel1[[#This Row],[Busnummer]]</f>
        <v>0</v>
      </c>
      <c r="F590" t="str">
        <f>Tabel1[[#This Row],[Postcode]]</f>
        <v>3680</v>
      </c>
      <c r="G590" t="str">
        <f>Tabel1[[#This Row],[Gemeente]]</f>
        <v>Maaseik</v>
      </c>
      <c r="H590">
        <f>Tabel1[[#This Row],[Datum ondertekening]]</f>
        <v>43840</v>
      </c>
      <c r="I590">
        <f>Tabel1[[#This Row],[Datum schrapping]]</f>
        <v>0</v>
      </c>
      <c r="J590" t="str">
        <f>Tabel1[[#This Row],[KBO nr]]</f>
        <v>0633626863</v>
      </c>
      <c r="K590" t="str">
        <f>Tabel1[[#This Row],[Commerciële
benaming]]</f>
        <v>Lisimmo</v>
      </c>
      <c r="L590" t="str">
        <f>Tabel1[[#This Row],[E-Mailadres]]</f>
        <v>info@lisimmo.be</v>
      </c>
    </row>
    <row r="591" spans="1:12">
      <c r="A591" t="str">
        <f>Tabel1[[#This Row],[Naam]]</f>
        <v>Samsom</v>
      </c>
      <c r="B591" t="str">
        <f>Tabel1[[#This Row],[Voornaam]]</f>
        <v>Christophe</v>
      </c>
      <c r="C591" t="str">
        <f>Tabel1[[#This Row],[Straat]]</f>
        <v xml:space="preserve">Amerikalei </v>
      </c>
      <c r="D591" t="str">
        <f>Tabel1[[#This Row],[Nummer]]</f>
        <v>13</v>
      </c>
      <c r="E591" t="str">
        <f>Tabel1[[#This Row],[Busnummer]]</f>
        <v>2</v>
      </c>
      <c r="F591" t="str">
        <f>Tabel1[[#This Row],[Postcode]]</f>
        <v>2000</v>
      </c>
      <c r="G591" t="str">
        <f>Tabel1[[#This Row],[Gemeente]]</f>
        <v>Antwerpen</v>
      </c>
      <c r="H591" t="str">
        <f>Tabel1[[#This Row],[Datum ondertekening]]</f>
        <v>03/01/2019</v>
      </c>
      <c r="I591">
        <f>Tabel1[[#This Row],[Datum schrapping]]</f>
        <v>0</v>
      </c>
      <c r="J591" t="str">
        <f>Tabel1[[#This Row],[KBO nr]]</f>
        <v>0699950119</v>
      </c>
      <c r="K591" t="str">
        <f>Tabel1[[#This Row],[Commerciële
benaming]]</f>
        <v>C&amp;D Partners BVBA</v>
      </c>
      <c r="L591" t="str">
        <f>Tabel1[[#This Row],[E-Mailadres]]</f>
        <v>christophe@cdpartners.be</v>
      </c>
    </row>
    <row r="592" spans="1:12">
      <c r="A592" t="str">
        <f>Tabel1[[#This Row],[Naam]]</f>
        <v>Santens</v>
      </c>
      <c r="B592" t="str">
        <f>Tabel1[[#This Row],[Voornaam]]</f>
        <v>Ann-Sophie</v>
      </c>
      <c r="C592" t="str">
        <f>Tabel1[[#This Row],[Straat]]</f>
        <v>Waregemseweg</v>
      </c>
      <c r="D592" t="str">
        <f>Tabel1[[#This Row],[Nummer]]</f>
        <v>45</v>
      </c>
      <c r="E592">
        <f>Tabel1[[#This Row],[Busnummer]]</f>
        <v>0</v>
      </c>
      <c r="F592" t="str">
        <f>Tabel1[[#This Row],[Postcode]]</f>
        <v>9790</v>
      </c>
      <c r="G592" t="str">
        <f>Tabel1[[#This Row],[Gemeente]]</f>
        <v>Wortegem-Petegem</v>
      </c>
      <c r="H592" t="str">
        <f>Tabel1[[#This Row],[Datum ondertekening]]</f>
        <v>23/04/2015</v>
      </c>
      <c r="I592">
        <f>Tabel1[[#This Row],[Datum schrapping]]</f>
        <v>0</v>
      </c>
      <c r="J592" t="str">
        <f>Tabel1[[#This Row],[KBO nr]]</f>
        <v>0895596446</v>
      </c>
      <c r="K592" t="str">
        <f>Tabel1[[#This Row],[Commerciële
benaming]]</f>
        <v>Landmeter Expert Santens</v>
      </c>
      <c r="L592" t="str">
        <f>Tabel1[[#This Row],[E-Mailadres]]</f>
        <v>annsophie.santens@live.be</v>
      </c>
    </row>
    <row r="593" spans="1:12">
      <c r="A593" t="str">
        <f>Tabel1[[#This Row],[Naam]]</f>
        <v>Schaek</v>
      </c>
      <c r="B593" t="str">
        <f>Tabel1[[#This Row],[Voornaam]]</f>
        <v>Jens</v>
      </c>
      <c r="C593" t="str">
        <f>Tabel1[[#This Row],[Straat]]</f>
        <v>Kwekerijstraat</v>
      </c>
      <c r="D593" t="str">
        <f>Tabel1[[#This Row],[Nummer]]</f>
        <v>37</v>
      </c>
      <c r="E593">
        <f>Tabel1[[#This Row],[Busnummer]]</f>
        <v>0</v>
      </c>
      <c r="F593" t="str">
        <f>Tabel1[[#This Row],[Postcode]]</f>
        <v>8460</v>
      </c>
      <c r="G593" t="str">
        <f>Tabel1[[#This Row],[Gemeente]]</f>
        <v>Oudenburg</v>
      </c>
      <c r="H593">
        <f>Tabel1[[#This Row],[Datum ondertekening]]</f>
        <v>44131</v>
      </c>
      <c r="I593">
        <f>Tabel1[[#This Row],[Datum schrapping]]</f>
        <v>0</v>
      </c>
      <c r="J593" t="str">
        <f>Tabel1[[#This Row],[KBO nr]]</f>
        <v>0632613610</v>
      </c>
      <c r="K593" t="str">
        <f>Tabel1[[#This Row],[Commerciële
benaming]]</f>
        <v>Jens Schaek</v>
      </c>
      <c r="L593" t="str">
        <f>Tabel1[[#This Row],[E-Mailadres]]</f>
        <v>jens@schaek.com</v>
      </c>
    </row>
    <row r="594" spans="1:12">
      <c r="A594" t="str">
        <f>Tabel1[[#This Row],[Naam]]</f>
        <v>Schaevers</v>
      </c>
      <c r="B594" t="str">
        <f>Tabel1[[#This Row],[Voornaam]]</f>
        <v>Thomaz</v>
      </c>
      <c r="C594" t="str">
        <f>Tabel1[[#This Row],[Straat]]</f>
        <v>Spuilei</v>
      </c>
      <c r="D594" t="str">
        <f>Tabel1[[#This Row],[Nummer]]</f>
        <v>14</v>
      </c>
      <c r="E594" t="str">
        <f>Tabel1[[#This Row],[Busnummer]]</f>
        <v>1</v>
      </c>
      <c r="F594" t="str">
        <f>Tabel1[[#This Row],[Postcode]]</f>
        <v>2500</v>
      </c>
      <c r="G594" t="str">
        <f>Tabel1[[#This Row],[Gemeente]]</f>
        <v xml:space="preserve">Lier </v>
      </c>
      <c r="H594" t="str">
        <f>Tabel1[[#This Row],[Datum ondertekening]]</f>
        <v>18/02/2019</v>
      </c>
      <c r="I594">
        <f>Tabel1[[#This Row],[Datum schrapping]]</f>
        <v>0</v>
      </c>
      <c r="J594" t="str">
        <f>Tabel1[[#This Row],[KBO nr]]</f>
        <v>0870438210</v>
      </c>
      <c r="K594" t="str">
        <f>Tabel1[[#This Row],[Commerciële
benaming]]</f>
        <v>Entrez BVBA</v>
      </c>
      <c r="L594" t="str">
        <f>Tabel1[[#This Row],[E-Mailadres]]</f>
        <v>info@maximus-experten.be</v>
      </c>
    </row>
    <row r="595" spans="1:12">
      <c r="A595" t="str">
        <f>Tabel1[[#This Row],[Naam]]</f>
        <v>Schapman</v>
      </c>
      <c r="B595" t="str">
        <f>Tabel1[[#This Row],[Voornaam]]</f>
        <v>Dries</v>
      </c>
      <c r="C595" t="str">
        <f>Tabel1[[#This Row],[Straat]]</f>
        <v>Schermplantenstraat</v>
      </c>
      <c r="D595" t="str">
        <f>Tabel1[[#This Row],[Nummer]]</f>
        <v>27</v>
      </c>
      <c r="E595">
        <f>Tabel1[[#This Row],[Busnummer]]</f>
        <v>0</v>
      </c>
      <c r="F595" t="str">
        <f>Tabel1[[#This Row],[Postcode]]</f>
        <v>8400</v>
      </c>
      <c r="G595" t="str">
        <f>Tabel1[[#This Row],[Gemeente]]</f>
        <v>Oostende</v>
      </c>
      <c r="H595" t="str">
        <f>Tabel1[[#This Row],[Datum ondertekening]]</f>
        <v xml:space="preserve">26/07/2016 </v>
      </c>
      <c r="I595">
        <f>Tabel1[[#This Row],[Datum schrapping]]</f>
        <v>0</v>
      </c>
      <c r="J595" t="str">
        <f>Tabel1[[#This Row],[KBO nr]]</f>
        <v>0716922545</v>
      </c>
      <c r="K595" t="str">
        <f>Tabel1[[#This Row],[Commerciële
benaming]]</f>
        <v>DS-X</v>
      </c>
      <c r="L595" t="str">
        <f>Tabel1[[#This Row],[E-Mailadres]]</f>
        <v>dries@ds-x.be</v>
      </c>
    </row>
    <row r="596" spans="1:12">
      <c r="A596" t="str">
        <f>Tabel1[[#This Row],[Naam]]</f>
        <v>Scheelen</v>
      </c>
      <c r="B596" t="str">
        <f>Tabel1[[#This Row],[Voornaam]]</f>
        <v>Jef</v>
      </c>
      <c r="C596" t="str">
        <f>Tabel1[[#This Row],[Straat]]</f>
        <v>Smeetshofweg</v>
      </c>
      <c r="D596" t="str">
        <f>Tabel1[[#This Row],[Nummer]]</f>
        <v>22</v>
      </c>
      <c r="E596">
        <f>Tabel1[[#This Row],[Busnummer]]</f>
        <v>0</v>
      </c>
      <c r="F596" t="str">
        <f>Tabel1[[#This Row],[Postcode]]</f>
        <v>3990</v>
      </c>
      <c r="G596" t="str">
        <f>Tabel1[[#This Row],[Gemeente]]</f>
        <v>Peer</v>
      </c>
      <c r="H596" t="str">
        <f>Tabel1[[#This Row],[Datum ondertekening]]</f>
        <v>05/04/2015</v>
      </c>
      <c r="I596">
        <f>Tabel1[[#This Row],[Datum schrapping]]</f>
        <v>0</v>
      </c>
      <c r="J596" t="str">
        <f>Tabel1[[#This Row],[KBO nr]]</f>
        <v>0673529891</v>
      </c>
      <c r="K596" t="str">
        <f>Tabel1[[#This Row],[Commerciële
benaming]]</f>
        <v xml:space="preserve">VOF Jef Scheelen </v>
      </c>
      <c r="L596" t="str">
        <f>Tabel1[[#This Row],[E-Mailadres]]</f>
        <v>jef.scheelen@skynet.be</v>
      </c>
    </row>
    <row r="597" spans="1:12">
      <c r="A597" t="str">
        <f>Tabel1[[#This Row],[Naam]]</f>
        <v>Scheers</v>
      </c>
      <c r="B597" t="str">
        <f>Tabel1[[#This Row],[Voornaam]]</f>
        <v>Guido</v>
      </c>
      <c r="C597" t="str">
        <f>Tabel1[[#This Row],[Straat]]</f>
        <v>Geersveldstraat</v>
      </c>
      <c r="D597" t="str">
        <f>Tabel1[[#This Row],[Nummer]]</f>
        <v>6</v>
      </c>
      <c r="E597">
        <f>Tabel1[[#This Row],[Busnummer]]</f>
        <v>0</v>
      </c>
      <c r="F597" t="str">
        <f>Tabel1[[#This Row],[Postcode]]</f>
        <v>3583</v>
      </c>
      <c r="G597" t="str">
        <f>Tabel1[[#This Row],[Gemeente]]</f>
        <v>Beringen</v>
      </c>
      <c r="H597" t="str">
        <f>Tabel1[[#This Row],[Datum ondertekening]]</f>
        <v>30/12/2016</v>
      </c>
      <c r="I597">
        <f>Tabel1[[#This Row],[Datum schrapping]]</f>
        <v>0</v>
      </c>
      <c r="J597" t="str">
        <f>Tabel1[[#This Row],[KBO nr]]</f>
        <v>0478453389</v>
      </c>
      <c r="K597" t="str">
        <f>Tabel1[[#This Row],[Commerciële
benaming]]</f>
        <v xml:space="preserve">BVBA Scheerst ST &amp; G </v>
      </c>
      <c r="L597" t="str">
        <f>Tabel1[[#This Row],[E-Mailadres]]</f>
        <v>bvba.scheers@telenet.be</v>
      </c>
    </row>
    <row r="598" spans="1:12">
      <c r="A598" t="str">
        <f>Tabel1[[#This Row],[Naam]]</f>
        <v>Schenk</v>
      </c>
      <c r="B598" t="str">
        <f>Tabel1[[#This Row],[Voornaam]]</f>
        <v>Manuel</v>
      </c>
      <c r="C598" t="str">
        <f>Tabel1[[#This Row],[Straat]]</f>
        <v xml:space="preserve">Kruizemunt </v>
      </c>
      <c r="D598" t="str">
        <f>Tabel1[[#This Row],[Nummer]]</f>
        <v>12</v>
      </c>
      <c r="E598">
        <f>Tabel1[[#This Row],[Busnummer]]</f>
        <v>0</v>
      </c>
      <c r="F598" t="str">
        <f>Tabel1[[#This Row],[Postcode]]</f>
        <v>2160</v>
      </c>
      <c r="G598" t="str">
        <f>Tabel1[[#This Row],[Gemeente]]</f>
        <v>Wommelgem</v>
      </c>
      <c r="H598">
        <f>Tabel1[[#This Row],[Datum ondertekening]]</f>
        <v>43196</v>
      </c>
      <c r="I598">
        <f>Tabel1[[#This Row],[Datum schrapping]]</f>
        <v>0</v>
      </c>
      <c r="J598" t="str">
        <f>Tabel1[[#This Row],[KBO nr]]</f>
        <v>0808292585</v>
      </c>
      <c r="K598" t="str">
        <f>Tabel1[[#This Row],[Commerciële
benaming]]</f>
        <v>BVBA Management And Project Services</v>
      </c>
      <c r="L598" t="str">
        <f>Tabel1[[#This Row],[E-Mailadres]]</f>
        <v>manuel@mapsbvba.be</v>
      </c>
    </row>
    <row r="599" spans="1:12">
      <c r="A599" t="str">
        <f>Tabel1[[#This Row],[Naam]]</f>
        <v xml:space="preserve">Schepers </v>
      </c>
      <c r="B599" t="str">
        <f>Tabel1[[#This Row],[Voornaam]]</f>
        <v>Richard</v>
      </c>
      <c r="C599" t="str">
        <f>Tabel1[[#This Row],[Straat]]</f>
        <v xml:space="preserve">Langveldstraat </v>
      </c>
      <c r="D599" t="str">
        <f>Tabel1[[#This Row],[Nummer]]</f>
        <v>50</v>
      </c>
      <c r="E599">
        <f>Tabel1[[#This Row],[Busnummer]]</f>
        <v>0</v>
      </c>
      <c r="F599" t="str">
        <f>Tabel1[[#This Row],[Postcode]]</f>
        <v>3500</v>
      </c>
      <c r="G599" t="str">
        <f>Tabel1[[#This Row],[Gemeente]]</f>
        <v>Hasselt</v>
      </c>
      <c r="H599" t="str">
        <f>Tabel1[[#This Row],[Datum ondertekening]]</f>
        <v>02/11/2018</v>
      </c>
      <c r="I599">
        <f>Tabel1[[#This Row],[Datum schrapping]]</f>
        <v>0</v>
      </c>
      <c r="J599" t="str">
        <f>Tabel1[[#This Row],[KBO nr]]</f>
        <v>0865932757</v>
      </c>
      <c r="K599" t="str">
        <f>Tabel1[[#This Row],[Commerciële
benaming]]</f>
        <v>Axy Vastgoedmanagement BVBA</v>
      </c>
      <c r="L599" t="str">
        <f>Tabel1[[#This Row],[E-Mailadres]]</f>
        <v>richard@axy.nu</v>
      </c>
    </row>
    <row r="600" spans="1:12">
      <c r="A600" t="str">
        <f>Tabel1[[#This Row],[Naam]]</f>
        <v>Scherpereel</v>
      </c>
      <c r="B600" t="str">
        <f>Tabel1[[#This Row],[Voornaam]]</f>
        <v>Bart</v>
      </c>
      <c r="C600" t="str">
        <f>Tabel1[[#This Row],[Straat]]</f>
        <v xml:space="preserve">Bieststraat </v>
      </c>
      <c r="D600" t="str">
        <f>Tabel1[[#This Row],[Nummer]]</f>
        <v>96</v>
      </c>
      <c r="E600">
        <f>Tabel1[[#This Row],[Busnummer]]</f>
        <v>0</v>
      </c>
      <c r="F600" t="str">
        <f>Tabel1[[#This Row],[Postcode]]</f>
        <v>3191</v>
      </c>
      <c r="G600" t="str">
        <f>Tabel1[[#This Row],[Gemeente]]</f>
        <v xml:space="preserve">Hever (Boortmeerbeek) </v>
      </c>
      <c r="H600" t="str">
        <f>Tabel1[[#This Row],[Datum ondertekening]]</f>
        <v>10/07/2017</v>
      </c>
      <c r="I600">
        <f>Tabel1[[#This Row],[Datum schrapping]]</f>
        <v>0</v>
      </c>
      <c r="J600" t="str">
        <f>Tabel1[[#This Row],[KBO nr]]</f>
        <v>0898224453</v>
      </c>
      <c r="K600" t="str">
        <f>Tabel1[[#This Row],[Commerciële
benaming]]</f>
        <v>Scherpereel Bart</v>
      </c>
      <c r="L600" t="str">
        <f>Tabel1[[#This Row],[E-Mailadres]]</f>
        <v>landmeterscherpereel@telenet.be</v>
      </c>
    </row>
    <row r="601" spans="1:12">
      <c r="A601" t="str">
        <f>Tabel1[[#This Row],[Naam]]</f>
        <v>Schiettecatte</v>
      </c>
      <c r="B601" t="str">
        <f>Tabel1[[#This Row],[Voornaam]]</f>
        <v>Koen</v>
      </c>
      <c r="C601" t="str">
        <f>Tabel1[[#This Row],[Straat]]</f>
        <v xml:space="preserve">Petegemplein </v>
      </c>
      <c r="D601" t="str">
        <f>Tabel1[[#This Row],[Nummer]]</f>
        <v>27</v>
      </c>
      <c r="E601">
        <f>Tabel1[[#This Row],[Busnummer]]</f>
        <v>0</v>
      </c>
      <c r="F601" t="str">
        <f>Tabel1[[#This Row],[Postcode]]</f>
        <v>9790</v>
      </c>
      <c r="G601" t="str">
        <f>Tabel1[[#This Row],[Gemeente]]</f>
        <v>Wortegem-Petegem</v>
      </c>
      <c r="H601" t="str">
        <f>Tabel1[[#This Row],[Datum ondertekening]]</f>
        <v>15/06/2016</v>
      </c>
      <c r="I601">
        <f>Tabel1[[#This Row],[Datum schrapping]]</f>
        <v>0</v>
      </c>
      <c r="J601" t="str">
        <f>Tabel1[[#This Row],[KBO nr]]</f>
        <v>0550839739</v>
      </c>
      <c r="K601" t="str">
        <f>Tabel1[[#This Row],[Commerciële
benaming]]</f>
        <v>Landmeter - expert Schiettecatte Koen</v>
      </c>
      <c r="L601" t="str">
        <f>Tabel1[[#This Row],[E-Mailadres]]</f>
        <v>koenschiettecatte@gmail.com</v>
      </c>
    </row>
    <row r="602" spans="1:12">
      <c r="A602" t="str">
        <f>Tabel1[[#This Row],[Naam]]</f>
        <v>Schildermans</v>
      </c>
      <c r="B602" t="str">
        <f>Tabel1[[#This Row],[Voornaam]]</f>
        <v>Rutger</v>
      </c>
      <c r="C602" t="str">
        <f>Tabel1[[#This Row],[Straat]]</f>
        <v>Binnensingel</v>
      </c>
      <c r="D602" t="str">
        <f>Tabel1[[#This Row],[Nummer]]</f>
        <v>70</v>
      </c>
      <c r="E602" t="str">
        <f>Tabel1[[#This Row],[Busnummer]]</f>
        <v>2</v>
      </c>
      <c r="F602" t="str">
        <f>Tabel1[[#This Row],[Postcode]]</f>
        <v>3920</v>
      </c>
      <c r="G602" t="str">
        <f>Tabel1[[#This Row],[Gemeente]]</f>
        <v>Lommel</v>
      </c>
      <c r="H602">
        <f>Tabel1[[#This Row],[Datum ondertekening]]</f>
        <v>44229</v>
      </c>
      <c r="I602">
        <f>Tabel1[[#This Row],[Datum schrapping]]</f>
        <v>0</v>
      </c>
      <c r="J602" t="str">
        <f>Tabel1[[#This Row],[KBO nr]]</f>
        <v>0629893056</v>
      </c>
      <c r="K602" t="str">
        <f>Tabel1[[#This Row],[Commerciële
benaming]]</f>
        <v>Het huiskantoor</v>
      </c>
      <c r="L602" t="str">
        <f>Tabel1[[#This Row],[E-Mailadres]]</f>
        <v>info@huiskantoor.be</v>
      </c>
    </row>
    <row r="603" spans="1:12">
      <c r="A603" t="str">
        <f>Tabel1[[#This Row],[Naam]]</f>
        <v>Schoeters</v>
      </c>
      <c r="B603" t="str">
        <f>Tabel1[[#This Row],[Voornaam]]</f>
        <v>Johan</v>
      </c>
      <c r="C603" t="str">
        <f>Tabel1[[#This Row],[Straat]]</f>
        <v>Sint-Janstraat</v>
      </c>
      <c r="D603" t="str">
        <f>Tabel1[[#This Row],[Nummer]]</f>
        <v>16</v>
      </c>
      <c r="E603">
        <f>Tabel1[[#This Row],[Busnummer]]</f>
        <v>0</v>
      </c>
      <c r="F603" t="str">
        <f>Tabel1[[#This Row],[Postcode]]</f>
        <v>2400</v>
      </c>
      <c r="G603" t="str">
        <f>Tabel1[[#This Row],[Gemeente]]</f>
        <v>Mol</v>
      </c>
      <c r="H603" t="str">
        <f>Tabel1[[#This Row],[Datum ondertekening]]</f>
        <v>03/04/2015</v>
      </c>
      <c r="I603">
        <f>Tabel1[[#This Row],[Datum schrapping]]</f>
        <v>0</v>
      </c>
      <c r="J603" t="str">
        <f>Tabel1[[#This Row],[KBO nr]]</f>
        <v>0728286094</v>
      </c>
      <c r="K603" t="str">
        <f>Tabel1[[#This Row],[Commerciële
benaming]]</f>
        <v>Schoeters Johan</v>
      </c>
      <c r="L603" t="str">
        <f>Tabel1[[#This Row],[E-Mailadres]]</f>
        <v>schoeters.johan@gmail.com</v>
      </c>
    </row>
    <row r="604" spans="1:12">
      <c r="A604" t="str">
        <f>Tabel1[[#This Row],[Naam]]</f>
        <v>Schollaert</v>
      </c>
      <c r="B604" t="str">
        <f>Tabel1[[#This Row],[Voornaam]]</f>
        <v>Katrien</v>
      </c>
      <c r="C604" t="str">
        <f>Tabel1[[#This Row],[Straat]]</f>
        <v xml:space="preserve">s Hondshuffel </v>
      </c>
      <c r="D604" t="str">
        <f>Tabel1[[#This Row],[Nummer]]</f>
        <v>14</v>
      </c>
      <c r="E604">
        <f>Tabel1[[#This Row],[Busnummer]]</f>
        <v>0</v>
      </c>
      <c r="F604" t="str">
        <f>Tabel1[[#This Row],[Postcode]]</f>
        <v>9520</v>
      </c>
      <c r="G604" t="str">
        <f>Tabel1[[#This Row],[Gemeente]]</f>
        <v>Sint-Lievens-Houtem</v>
      </c>
      <c r="H604">
        <f>Tabel1[[#This Row],[Datum ondertekening]]</f>
        <v>42170</v>
      </c>
      <c r="I604">
        <f>Tabel1[[#This Row],[Datum schrapping]]</f>
        <v>0</v>
      </c>
      <c r="J604" t="str">
        <f>Tabel1[[#This Row],[KBO nr]]</f>
        <v>0685478808</v>
      </c>
      <c r="K604" t="str">
        <f>Tabel1[[#This Row],[Commerciële
benaming]]</f>
        <v>Pro-Geo PM</v>
      </c>
      <c r="L604" t="str">
        <f>Tabel1[[#This Row],[E-Mailadres]]</f>
        <v>katrien@pro.geo.be</v>
      </c>
    </row>
    <row r="605" spans="1:12">
      <c r="A605" t="str">
        <f>Tabel1[[#This Row],[Naam]]</f>
        <v>Schols</v>
      </c>
      <c r="B605" t="str">
        <f>Tabel1[[#This Row],[Voornaam]]</f>
        <v>Armand</v>
      </c>
      <c r="C605" t="str">
        <f>Tabel1[[#This Row],[Straat]]</f>
        <v>Zavelvennestraat</v>
      </c>
      <c r="D605" t="str">
        <f>Tabel1[[#This Row],[Nummer]]</f>
        <v>120</v>
      </c>
      <c r="E605">
        <f>Tabel1[[#This Row],[Busnummer]]</f>
        <v>0</v>
      </c>
      <c r="F605" t="str">
        <f>Tabel1[[#This Row],[Postcode]]</f>
        <v>3500</v>
      </c>
      <c r="G605" t="str">
        <f>Tabel1[[#This Row],[Gemeente]]</f>
        <v>Hasselt</v>
      </c>
      <c r="H605" t="str">
        <f>Tabel1[[#This Row],[Datum ondertekening]]</f>
        <v>08/10/2015</v>
      </c>
      <c r="I605">
        <f>Tabel1[[#This Row],[Datum schrapping]]</f>
        <v>0</v>
      </c>
      <c r="J605" t="str">
        <f>Tabel1[[#This Row],[KBO nr]]</f>
        <v>0707084270</v>
      </c>
      <c r="K605" t="str">
        <f>Tabel1[[#This Row],[Commerciële
benaming]]</f>
        <v>Schols Armand</v>
      </c>
      <c r="L605" t="str">
        <f>Tabel1[[#This Row],[E-Mailadres]]</f>
        <v>schols.a@telenet.be</v>
      </c>
    </row>
    <row r="606" spans="1:12">
      <c r="A606" t="str">
        <f>Tabel1[[#This Row],[Naam]]</f>
        <v>Schoolmeester</v>
      </c>
      <c r="B606" t="str">
        <f>Tabel1[[#This Row],[Voornaam]]</f>
        <v>Colin</v>
      </c>
      <c r="C606" t="str">
        <f>Tabel1[[#This Row],[Straat]]</f>
        <v>Gistelsesteenweg</v>
      </c>
      <c r="D606" t="str">
        <f>Tabel1[[#This Row],[Nummer]]</f>
        <v>262</v>
      </c>
      <c r="E606">
        <f>Tabel1[[#This Row],[Busnummer]]</f>
        <v>0</v>
      </c>
      <c r="F606" t="str">
        <f>Tabel1[[#This Row],[Postcode]]</f>
        <v>8400</v>
      </c>
      <c r="G606" t="str">
        <f>Tabel1[[#This Row],[Gemeente]]</f>
        <v>Oostende</v>
      </c>
      <c r="H606" t="str">
        <f>Tabel1[[#This Row],[Datum ondertekening]]</f>
        <v>29/12/2017</v>
      </c>
      <c r="I606">
        <f>Tabel1[[#This Row],[Datum schrapping]]</f>
        <v>0</v>
      </c>
      <c r="J606" t="str">
        <f>Tabel1[[#This Row],[KBO nr]]</f>
        <v>0461551239</v>
      </c>
      <c r="K606" t="str">
        <f>Tabel1[[#This Row],[Commerciële
benaming]]</f>
        <v xml:space="preserve">BVBA Focus Adviesbureau </v>
      </c>
      <c r="L606" t="str">
        <f>Tabel1[[#This Row],[E-Mailadres]]</f>
        <v>colin.schoolmeester@gmail.com</v>
      </c>
    </row>
    <row r="607" spans="1:12">
      <c r="A607" t="str">
        <f>Tabel1[[#This Row],[Naam]]</f>
        <v>Schoolmeester</v>
      </c>
      <c r="B607" t="str">
        <f>Tabel1[[#This Row],[Voornaam]]</f>
        <v>Erik</v>
      </c>
      <c r="C607" t="str">
        <f>Tabel1[[#This Row],[Straat]]</f>
        <v>Gistelsesteenweg</v>
      </c>
      <c r="D607" t="str">
        <f>Tabel1[[#This Row],[Nummer]]</f>
        <v>262</v>
      </c>
      <c r="E607">
        <f>Tabel1[[#This Row],[Busnummer]]</f>
        <v>0</v>
      </c>
      <c r="F607" t="str">
        <f>Tabel1[[#This Row],[Postcode]]</f>
        <v>8400</v>
      </c>
      <c r="G607" t="str">
        <f>Tabel1[[#This Row],[Gemeente]]</f>
        <v>Oostende</v>
      </c>
      <c r="H607" t="str">
        <f>Tabel1[[#This Row],[Datum ondertekening]]</f>
        <v>29/12/2017</v>
      </c>
      <c r="I607">
        <f>Tabel1[[#This Row],[Datum schrapping]]</f>
        <v>0</v>
      </c>
      <c r="J607" t="str">
        <f>Tabel1[[#This Row],[KBO nr]]</f>
        <v>0461551239</v>
      </c>
      <c r="K607" t="str">
        <f>Tabel1[[#This Row],[Commerciële
benaming]]</f>
        <v xml:space="preserve">BVBA Focus Adviesbureau </v>
      </c>
      <c r="L607" t="str">
        <f>Tabel1[[#This Row],[E-Mailadres]]</f>
        <v>erikschoolmeester@gmail.com</v>
      </c>
    </row>
    <row r="608" spans="1:12">
      <c r="A608" t="str">
        <f>Tabel1[[#This Row],[Naam]]</f>
        <v>Schoukens</v>
      </c>
      <c r="B608" t="str">
        <f>Tabel1[[#This Row],[Voornaam]]</f>
        <v>Bart</v>
      </c>
      <c r="C608" t="str">
        <f>Tabel1[[#This Row],[Straat]]</f>
        <v xml:space="preserve">Beemdstraat </v>
      </c>
      <c r="D608" t="str">
        <f>Tabel1[[#This Row],[Nummer]]</f>
        <v>8</v>
      </c>
      <c r="E608">
        <f>Tabel1[[#This Row],[Busnummer]]</f>
        <v>0</v>
      </c>
      <c r="F608" t="str">
        <f>Tabel1[[#This Row],[Postcode]]</f>
        <v>1910</v>
      </c>
      <c r="G608" t="str">
        <f>Tabel1[[#This Row],[Gemeente]]</f>
        <v>Kampenhout</v>
      </c>
      <c r="H608" t="str">
        <f>Tabel1[[#This Row],[Datum ondertekening]]</f>
        <v>21/12/2015</v>
      </c>
      <c r="I608">
        <f>Tabel1[[#This Row],[Datum schrapping]]</f>
        <v>0</v>
      </c>
      <c r="J608" t="str">
        <f>Tabel1[[#This Row],[KBO nr]]</f>
        <v>0464465197</v>
      </c>
      <c r="K608" t="str">
        <f>Tabel1[[#This Row],[Commerciële
benaming]]</f>
        <v xml:space="preserve">BVBA Schoukens </v>
      </c>
      <c r="L608" t="str">
        <f>Tabel1[[#This Row],[E-Mailadres]]</f>
        <v>bart@schoukens.be</v>
      </c>
    </row>
    <row r="609" spans="1:12">
      <c r="A609" t="str">
        <f>Tabel1[[#This Row],[Naam]]</f>
        <v>Schoukens</v>
      </c>
      <c r="B609" t="str">
        <f>Tabel1[[#This Row],[Voornaam]]</f>
        <v>Steven</v>
      </c>
      <c r="C609" t="str">
        <f>Tabel1[[#This Row],[Straat]]</f>
        <v>schoolstraat</v>
      </c>
      <c r="D609" t="str">
        <f>Tabel1[[#This Row],[Nummer]]</f>
        <v>101</v>
      </c>
      <c r="E609">
        <f>Tabel1[[#This Row],[Busnummer]]</f>
        <v>0</v>
      </c>
      <c r="F609" t="str">
        <f>Tabel1[[#This Row],[Postcode]]</f>
        <v>1745</v>
      </c>
      <c r="G609" t="str">
        <f>Tabel1[[#This Row],[Gemeente]]</f>
        <v>Opwijk</v>
      </c>
      <c r="H609" t="str">
        <f>Tabel1[[#This Row],[Datum ondertekening]]</f>
        <v>07/03/2016</v>
      </c>
      <c r="I609">
        <f>Tabel1[[#This Row],[Datum schrapping]]</f>
        <v>0</v>
      </c>
      <c r="J609" t="str">
        <f>Tabel1[[#This Row],[KBO nr]]</f>
        <v>0464465197</v>
      </c>
      <c r="K609" t="str">
        <f>Tabel1[[#This Row],[Commerciële
benaming]]</f>
        <v xml:space="preserve">BVBA Schoukens </v>
      </c>
      <c r="L609" t="str">
        <f>Tabel1[[#This Row],[E-Mailadres]]</f>
        <v>steven@schoukens.be</v>
      </c>
    </row>
    <row r="610" spans="1:12">
      <c r="A610" t="str">
        <f>Tabel1[[#This Row],[Naam]]</f>
        <v>Schreurs</v>
      </c>
      <c r="B610" t="str">
        <f>Tabel1[[#This Row],[Voornaam]]</f>
        <v>Pascal</v>
      </c>
      <c r="C610" t="str">
        <f>Tabel1[[#This Row],[Straat]]</f>
        <v xml:space="preserve">Stegerweg </v>
      </c>
      <c r="D610" t="str">
        <f>Tabel1[[#This Row],[Nummer]]</f>
        <v>22</v>
      </c>
      <c r="E610">
        <f>Tabel1[[#This Row],[Busnummer]]</f>
        <v>0</v>
      </c>
      <c r="F610" t="str">
        <f>Tabel1[[#This Row],[Postcode]]</f>
        <v>3660</v>
      </c>
      <c r="G610" t="str">
        <f>Tabel1[[#This Row],[Gemeente]]</f>
        <v>Opglabeek</v>
      </c>
      <c r="H610">
        <f>Tabel1[[#This Row],[Datum ondertekening]]</f>
        <v>43286</v>
      </c>
      <c r="I610">
        <f>Tabel1[[#This Row],[Datum schrapping]]</f>
        <v>0</v>
      </c>
      <c r="J610" t="str">
        <f>Tabel1[[#This Row],[KBO nr]]</f>
        <v>0826411690</v>
      </c>
      <c r="K610" t="str">
        <f>Tabel1[[#This Row],[Commerciële
benaming]]</f>
        <v>Vastgoedexpert Pascal Schreurs</v>
      </c>
      <c r="L610" t="str">
        <f>Tabel1[[#This Row],[E-Mailadres]]</f>
        <v>pascal.schreurs@skynet.be</v>
      </c>
    </row>
    <row r="611" spans="1:12">
      <c r="A611" t="str">
        <f>Tabel1[[#This Row],[Naam]]</f>
        <v>Schrijver</v>
      </c>
      <c r="B611" t="str">
        <f>Tabel1[[#This Row],[Voornaam]]</f>
        <v>Peter</v>
      </c>
      <c r="C611" t="str">
        <f>Tabel1[[#This Row],[Straat]]</f>
        <v>H. De Winterlei</v>
      </c>
      <c r="D611" t="str">
        <f>Tabel1[[#This Row],[Nummer]]</f>
        <v>24</v>
      </c>
      <c r="E611">
        <f>Tabel1[[#This Row],[Busnummer]]</f>
        <v>0</v>
      </c>
      <c r="F611" t="str">
        <f>Tabel1[[#This Row],[Postcode]]</f>
        <v>2930</v>
      </c>
      <c r="G611" t="str">
        <f>Tabel1[[#This Row],[Gemeente]]</f>
        <v>Brasschaat</v>
      </c>
      <c r="H611" t="str">
        <f>Tabel1[[#This Row],[Datum ondertekening]]</f>
        <v>12/05/2015</v>
      </c>
      <c r="I611">
        <f>Tabel1[[#This Row],[Datum schrapping]]</f>
        <v>0</v>
      </c>
      <c r="J611" t="str">
        <f>Tabel1[[#This Row],[KBO nr]]</f>
        <v>0627507153</v>
      </c>
      <c r="K611" t="str">
        <f>Tabel1[[#This Row],[Commerciële
benaming]]</f>
        <v>Schrijver Pieter</v>
      </c>
      <c r="L611" t="str">
        <f>Tabel1[[#This Row],[E-Mailadres]]</f>
        <v>pwj@glo.be</v>
      </c>
    </row>
    <row r="612" spans="1:12">
      <c r="A612" t="str">
        <f>Tabel1[[#This Row],[Naam]]</f>
        <v>Schrijvers</v>
      </c>
      <c r="B612" t="str">
        <f>Tabel1[[#This Row],[Voornaam]]</f>
        <v>Luc</v>
      </c>
      <c r="C612" t="str">
        <f>Tabel1[[#This Row],[Straat]]</f>
        <v>Heuvenstraat</v>
      </c>
      <c r="D612" t="str">
        <f>Tabel1[[#This Row],[Nummer]]</f>
        <v>23</v>
      </c>
      <c r="E612">
        <f>Tabel1[[#This Row],[Busnummer]]</f>
        <v>0</v>
      </c>
      <c r="F612" t="str">
        <f>Tabel1[[#This Row],[Postcode]]</f>
        <v>3520</v>
      </c>
      <c r="G612" t="str">
        <f>Tabel1[[#This Row],[Gemeente]]</f>
        <v>Zonhoven</v>
      </c>
      <c r="H612">
        <f>Tabel1[[#This Row],[Datum ondertekening]]</f>
        <v>43880</v>
      </c>
      <c r="I612">
        <f>Tabel1[[#This Row],[Datum schrapping]]</f>
        <v>0</v>
      </c>
      <c r="J612" t="str">
        <f>Tabel1[[#This Row],[KBO nr]]</f>
        <v>0463936251</v>
      </c>
      <c r="K612" t="str">
        <f>Tabel1[[#This Row],[Commerciële
benaming]]</f>
        <v>Axion Vastgoed</v>
      </c>
      <c r="L612" t="str">
        <f>Tabel1[[#This Row],[E-Mailadres]]</f>
        <v>schrijversluc@gmail.com</v>
      </c>
    </row>
    <row r="613" spans="1:12">
      <c r="A613" t="str">
        <f>Tabel1[[#This Row],[Naam]]</f>
        <v>Schurmans</v>
      </c>
      <c r="B613" t="str">
        <f>Tabel1[[#This Row],[Voornaam]]</f>
        <v>Patrick</v>
      </c>
      <c r="C613" t="str">
        <f>Tabel1[[#This Row],[Straat]]</f>
        <v xml:space="preserve">Goedehoopstraat </v>
      </c>
      <c r="D613" t="str">
        <f>Tabel1[[#This Row],[Nummer]]</f>
        <v>21</v>
      </c>
      <c r="E613" t="str">
        <f>Tabel1[[#This Row],[Busnummer]]</f>
        <v>GLVRS</v>
      </c>
      <c r="F613" t="str">
        <f>Tabel1[[#This Row],[Postcode]]</f>
        <v>2000</v>
      </c>
      <c r="G613" t="str">
        <f>Tabel1[[#This Row],[Gemeente]]</f>
        <v>Antwerpen</v>
      </c>
      <c r="H613">
        <f>Tabel1[[#This Row],[Datum ondertekening]]</f>
        <v>43287</v>
      </c>
      <c r="I613">
        <f>Tabel1[[#This Row],[Datum schrapping]]</f>
        <v>0</v>
      </c>
      <c r="J613" t="str">
        <f>Tabel1[[#This Row],[KBO nr]]</f>
        <v>0448997063</v>
      </c>
      <c r="K613" t="str">
        <f>Tabel1[[#This Row],[Commerciële
benaming]]</f>
        <v>Walls Vastgoedmakelaars</v>
      </c>
      <c r="L613" t="str">
        <f>Tabel1[[#This Row],[E-Mailadres]]</f>
        <v>patrick@walls.be</v>
      </c>
    </row>
    <row r="614" spans="1:12">
      <c r="A614" t="str">
        <f>Tabel1[[#This Row],[Naam]]</f>
        <v>Serrien</v>
      </c>
      <c r="B614" t="str">
        <f>Tabel1[[#This Row],[Voornaam]]</f>
        <v>Arnaud</v>
      </c>
      <c r="C614" t="str">
        <f>Tabel1[[#This Row],[Straat]]</f>
        <v xml:space="preserve">Boerenlegerstraat </v>
      </c>
      <c r="D614" t="str">
        <f>Tabel1[[#This Row],[Nummer]]</f>
        <v>234</v>
      </c>
      <c r="E614">
        <f>Tabel1[[#This Row],[Busnummer]]</f>
        <v>0</v>
      </c>
      <c r="F614" t="str">
        <f>Tabel1[[#This Row],[Postcode]]</f>
        <v>2650</v>
      </c>
      <c r="G614" t="str">
        <f>Tabel1[[#This Row],[Gemeente]]</f>
        <v>Edegem</v>
      </c>
      <c r="H614" t="str">
        <f>Tabel1[[#This Row],[Datum ondertekening]]</f>
        <v>30/08/2019</v>
      </c>
      <c r="I614">
        <f>Tabel1[[#This Row],[Datum schrapping]]</f>
        <v>0</v>
      </c>
      <c r="J614" t="str">
        <f>Tabel1[[#This Row],[KBO nr]]</f>
        <v>0683842377</v>
      </c>
      <c r="K614" t="str">
        <f>Tabel1[[#This Row],[Commerciële
benaming]]</f>
        <v>Census 29 BV</v>
      </c>
      <c r="L614" t="str">
        <f>Tabel1[[#This Row],[E-Mailadres]]</f>
        <v>arnaud.serrien@arcade-eng.com</v>
      </c>
    </row>
    <row r="615" spans="1:12">
      <c r="A615" t="str">
        <f>Tabel1[[#This Row],[Naam]]</f>
        <v>Sertijn</v>
      </c>
      <c r="B615" t="str">
        <f>Tabel1[[#This Row],[Voornaam]]</f>
        <v>Jean-Marie</v>
      </c>
      <c r="C615" t="str">
        <f>Tabel1[[#This Row],[Straat]]</f>
        <v>Neerstraat</v>
      </c>
      <c r="D615" t="str">
        <f>Tabel1[[#This Row],[Nummer]]</f>
        <v>103</v>
      </c>
      <c r="E615">
        <f>Tabel1[[#This Row],[Busnummer]]</f>
        <v>0</v>
      </c>
      <c r="F615" t="str">
        <f>Tabel1[[#This Row],[Postcode]]</f>
        <v>9220</v>
      </c>
      <c r="G615" t="str">
        <f>Tabel1[[#This Row],[Gemeente]]</f>
        <v>Hamme</v>
      </c>
      <c r="H615">
        <f>Tabel1[[#This Row],[Datum ondertekening]]</f>
        <v>43899</v>
      </c>
      <c r="I615">
        <f>Tabel1[[#This Row],[Datum schrapping]]</f>
        <v>0</v>
      </c>
      <c r="J615" t="str">
        <f>Tabel1[[#This Row],[KBO nr]]</f>
        <v>0537341693</v>
      </c>
      <c r="K615" t="str">
        <f>Tabel1[[#This Row],[Commerciële
benaming]]</f>
        <v>Vastgoedexpertise Sertijn</v>
      </c>
      <c r="L615" t="str">
        <f>Tabel1[[#This Row],[E-Mailadres]]</f>
        <v>jeanmariesertijn@gmail.com</v>
      </c>
    </row>
    <row r="616" spans="1:12">
      <c r="A616" t="str">
        <f>Tabel1[[#This Row],[Naam]]</f>
        <v>Seurynck</v>
      </c>
      <c r="B616" t="str">
        <f>Tabel1[[#This Row],[Voornaam]]</f>
        <v>Katrien</v>
      </c>
      <c r="C616" t="str">
        <f>Tabel1[[#This Row],[Straat]]</f>
        <v>Kustlaan</v>
      </c>
      <c r="D616" t="str">
        <f>Tabel1[[#This Row],[Nummer]]</f>
        <v>30</v>
      </c>
      <c r="E616">
        <f>Tabel1[[#This Row],[Busnummer]]</f>
        <v>0</v>
      </c>
      <c r="F616" t="str">
        <f>Tabel1[[#This Row],[Postcode]]</f>
        <v>8300</v>
      </c>
      <c r="G616" t="str">
        <f>Tabel1[[#This Row],[Gemeente]]</f>
        <v>Knokke-Heist</v>
      </c>
      <c r="H616" t="str">
        <f>Tabel1[[#This Row],[Datum ondertekening]]</f>
        <v>11/01/2018</v>
      </c>
      <c r="I616">
        <f>Tabel1[[#This Row],[Datum schrapping]]</f>
        <v>0</v>
      </c>
      <c r="J616" t="str">
        <f>Tabel1[[#This Row],[KBO nr]]</f>
        <v>0444998980</v>
      </c>
      <c r="K616" t="str">
        <f>Tabel1[[#This Row],[Commerciële
benaming]]</f>
        <v xml:space="preserve">EBVBA Immo Lock </v>
      </c>
      <c r="L616" t="str">
        <f>Tabel1[[#This Row],[E-Mailadres]]</f>
        <v>immolock@skynet.be</v>
      </c>
    </row>
    <row r="617" spans="1:12">
      <c r="A617" t="str">
        <f>Tabel1[[#This Row],[Naam]]</f>
        <v>Severi</v>
      </c>
      <c r="B617" t="str">
        <f>Tabel1[[#This Row],[Voornaam]]</f>
        <v>Bart</v>
      </c>
      <c r="C617" t="str">
        <f>Tabel1[[#This Row],[Straat]]</f>
        <v>Sint-Jorislaan</v>
      </c>
      <c r="D617" t="str">
        <f>Tabel1[[#This Row],[Nummer]]</f>
        <v>139</v>
      </c>
      <c r="E617">
        <f>Tabel1[[#This Row],[Busnummer]]</f>
        <v>0</v>
      </c>
      <c r="F617" t="str">
        <f>Tabel1[[#This Row],[Postcode]]</f>
        <v>3540</v>
      </c>
      <c r="G617" t="str">
        <f>Tabel1[[#This Row],[Gemeente]]</f>
        <v>Herk-De-Stad</v>
      </c>
      <c r="H617">
        <f>Tabel1[[#This Row],[Datum ondertekening]]</f>
        <v>43285</v>
      </c>
      <c r="I617">
        <f>Tabel1[[#This Row],[Datum schrapping]]</f>
        <v>0</v>
      </c>
      <c r="J617" t="str">
        <f>Tabel1[[#This Row],[KBO nr]]</f>
        <v>0687673085</v>
      </c>
      <c r="K617" t="str">
        <f>Tabel1[[#This Row],[Commerciële
benaming]]</f>
        <v>BVBA Geowijzer</v>
      </c>
      <c r="L617" t="str">
        <f>Tabel1[[#This Row],[E-Mailadres]]</f>
        <v>bart@geowijzer.be</v>
      </c>
    </row>
    <row r="618" spans="1:12">
      <c r="A618" t="str">
        <f>Tabel1[[#This Row],[Naam]]</f>
        <v>Sichien</v>
      </c>
      <c r="B618" t="str">
        <f>Tabel1[[#This Row],[Voornaam]]</f>
        <v>Johan</v>
      </c>
      <c r="C618" t="str">
        <f>Tabel1[[#This Row],[Straat]]</f>
        <v>Willebochtenlaan</v>
      </c>
      <c r="D618" t="str">
        <f>Tabel1[[#This Row],[Nummer]]</f>
        <v>8</v>
      </c>
      <c r="E618">
        <f>Tabel1[[#This Row],[Busnummer]]</f>
        <v>0</v>
      </c>
      <c r="F618" t="str">
        <f>Tabel1[[#This Row],[Postcode]]</f>
        <v>9290</v>
      </c>
      <c r="G618" t="str">
        <f>Tabel1[[#This Row],[Gemeente]]</f>
        <v>Berlare</v>
      </c>
      <c r="H618" t="str">
        <f>Tabel1[[#This Row],[Datum ondertekening]]</f>
        <v>14/09/2015</v>
      </c>
      <c r="I618">
        <f>Tabel1[[#This Row],[Datum schrapping]]</f>
        <v>0</v>
      </c>
      <c r="J618" t="str">
        <f>Tabel1[[#This Row],[KBO nr]]</f>
        <v>0741082968</v>
      </c>
      <c r="K618" t="str">
        <f>Tabel1[[#This Row],[Commerciële
benaming]]</f>
        <v>Sichien Johan</v>
      </c>
      <c r="L618" t="str">
        <f>Tabel1[[#This Row],[E-Mailadres]]</f>
        <v>johan_sichien@hotmail.com</v>
      </c>
    </row>
    <row r="619" spans="1:12">
      <c r="A619" t="str">
        <f>Tabel1[[#This Row],[Naam]]</f>
        <v>Sijbers</v>
      </c>
      <c r="B619" t="str">
        <f>Tabel1[[#This Row],[Voornaam]]</f>
        <v>Willy</v>
      </c>
      <c r="C619" t="str">
        <f>Tabel1[[#This Row],[Straat]]</f>
        <v>Oude Weyerstraat</v>
      </c>
      <c r="D619" t="str">
        <f>Tabel1[[#This Row],[Nummer]]</f>
        <v>19</v>
      </c>
      <c r="E619">
        <f>Tabel1[[#This Row],[Busnummer]]</f>
        <v>0</v>
      </c>
      <c r="F619" t="str">
        <f>Tabel1[[#This Row],[Postcode]]</f>
        <v>3990</v>
      </c>
      <c r="G619" t="str">
        <f>Tabel1[[#This Row],[Gemeente]]</f>
        <v>Peer</v>
      </c>
      <c r="H619" t="str">
        <f>Tabel1[[#This Row],[Datum ondertekening]]</f>
        <v>23/04/2015</v>
      </c>
      <c r="I619">
        <f>Tabel1[[#This Row],[Datum schrapping]]</f>
        <v>0</v>
      </c>
      <c r="J619" t="str">
        <f>Tabel1[[#This Row],[KBO nr]]</f>
        <v>0705555432</v>
      </c>
      <c r="K619" t="str">
        <f>Tabel1[[#This Row],[Commerciële
benaming]]</f>
        <v>Sijbers Willy</v>
      </c>
      <c r="L619" t="str">
        <f>Tabel1[[#This Row],[E-Mailadres]]</f>
        <v>willy.sijbers1@telenet.be</v>
      </c>
    </row>
    <row r="620" spans="1:12">
      <c r="A620" t="str">
        <f>Tabel1[[#This Row],[Naam]]</f>
        <v>Simoens</v>
      </c>
      <c r="B620" t="str">
        <f>Tabel1[[#This Row],[Voornaam]]</f>
        <v>Laurens</v>
      </c>
      <c r="C620" t="str">
        <f>Tabel1[[#This Row],[Straat]]</f>
        <v>Expressweg N377</v>
      </c>
      <c r="D620" t="str">
        <f>Tabel1[[#This Row],[Nummer]]</f>
        <v>6</v>
      </c>
      <c r="E620">
        <f>Tabel1[[#This Row],[Busnummer]]</f>
        <v>0</v>
      </c>
      <c r="F620" t="str">
        <f>Tabel1[[#This Row],[Postcode]]</f>
        <v>8490</v>
      </c>
      <c r="G620" t="str">
        <f>Tabel1[[#This Row],[Gemeente]]</f>
        <v>Jabbeke</v>
      </c>
      <c r="H620" t="str">
        <f>Tabel1[[#This Row],[Datum ondertekening]]</f>
        <v>08/08/2016</v>
      </c>
      <c r="I620">
        <f>Tabel1[[#This Row],[Datum schrapping]]</f>
        <v>0</v>
      </c>
      <c r="J620" t="str">
        <f>Tabel1[[#This Row],[KBO nr]]</f>
        <v>0737963330</v>
      </c>
      <c r="K620" t="str">
        <f>Tabel1[[#This Row],[Commerciële
benaming]]</f>
        <v>Landmeterskantoor Simoens &amp; Minne</v>
      </c>
      <c r="L620" t="str">
        <f>Tabel1[[#This Row],[E-Mailadres]]</f>
        <v>info@landmetersimoens.be</v>
      </c>
    </row>
    <row r="621" spans="1:12">
      <c r="A621" t="str">
        <f>Tabel1[[#This Row],[Naam]]</f>
        <v>Simon</v>
      </c>
      <c r="B621" t="str">
        <f>Tabel1[[#This Row],[Voornaam]]</f>
        <v>Luc</v>
      </c>
      <c r="C621" t="str">
        <f>Tabel1[[#This Row],[Straat]]</f>
        <v>Sint-Damiaanstraat</v>
      </c>
      <c r="D621" t="str">
        <f>Tabel1[[#This Row],[Nummer]]</f>
        <v>140</v>
      </c>
      <c r="E621">
        <f>Tabel1[[#This Row],[Busnummer]]</f>
        <v>0</v>
      </c>
      <c r="F621" t="str">
        <f>Tabel1[[#This Row],[Postcode]]</f>
        <v>2160</v>
      </c>
      <c r="G621" t="str">
        <f>Tabel1[[#This Row],[Gemeente]]</f>
        <v>Wommelgem</v>
      </c>
      <c r="H621" t="str">
        <f>Tabel1[[#This Row],[Datum ondertekening]]</f>
        <v>27/03/2016</v>
      </c>
      <c r="I621">
        <f>Tabel1[[#This Row],[Datum schrapping]]</f>
        <v>0</v>
      </c>
      <c r="J621" t="str">
        <f>Tabel1[[#This Row],[KBO nr]]</f>
        <v>0419326842</v>
      </c>
      <c r="K621" t="str">
        <f>Tabel1[[#This Row],[Commerciële
benaming]]</f>
        <v xml:space="preserve">BVBA TOPO - Landmeetkundig-, Studie- en Ontwerpbureau </v>
      </c>
      <c r="L621" t="str">
        <f>Tabel1[[#This Row],[E-Mailadres]]</f>
        <v>luc.s@skynet.be</v>
      </c>
    </row>
    <row r="622" spans="1:12">
      <c r="A622" t="str">
        <f>Tabel1[[#This Row],[Naam]]</f>
        <v>Simons</v>
      </c>
      <c r="B622" t="str">
        <f>Tabel1[[#This Row],[Voornaam]]</f>
        <v>Timmy</v>
      </c>
      <c r="C622" t="str">
        <f>Tabel1[[#This Row],[Straat]]</f>
        <v>Esdoornstraat</v>
      </c>
      <c r="D622" t="str">
        <f>Tabel1[[#This Row],[Nummer]]</f>
        <v>99</v>
      </c>
      <c r="E622">
        <f>Tabel1[[#This Row],[Busnummer]]</f>
        <v>0</v>
      </c>
      <c r="F622" t="str">
        <f>Tabel1[[#This Row],[Postcode]]</f>
        <v>8300</v>
      </c>
      <c r="G622" t="str">
        <f>Tabel1[[#This Row],[Gemeente]]</f>
        <v>Knokke-Heist</v>
      </c>
      <c r="H622" t="str">
        <f>Tabel1[[#This Row],[Datum ondertekening]]</f>
        <v>16/07/2019</v>
      </c>
      <c r="I622">
        <f>Tabel1[[#This Row],[Datum schrapping]]</f>
        <v>0</v>
      </c>
      <c r="J622" t="str">
        <f>Tabel1[[#This Row],[KBO nr]]</f>
        <v>0676640029</v>
      </c>
      <c r="K622" t="str">
        <f>Tabel1[[#This Row],[Commerciële
benaming]]</f>
        <v>Simons Timmy</v>
      </c>
      <c r="L622" t="str">
        <f>Tabel1[[#This Row],[E-Mailadres]]</f>
        <v>lilainvest@hotmail.com</v>
      </c>
    </row>
    <row r="623" spans="1:12">
      <c r="A623" t="str">
        <f>Tabel1[[#This Row],[Naam]]</f>
        <v>Sioen</v>
      </c>
      <c r="B623" t="str">
        <f>Tabel1[[#This Row],[Voornaam]]</f>
        <v>Philippe</v>
      </c>
      <c r="C623" t="str">
        <f>Tabel1[[#This Row],[Straat]]</f>
        <v xml:space="preserve">Koestraat </v>
      </c>
      <c r="D623" t="str">
        <f>Tabel1[[#This Row],[Nummer]]</f>
        <v>164</v>
      </c>
      <c r="E623">
        <f>Tabel1[[#This Row],[Busnummer]]</f>
        <v>0</v>
      </c>
      <c r="F623" t="str">
        <f>Tabel1[[#This Row],[Postcode]]</f>
        <v>8800</v>
      </c>
      <c r="G623" t="str">
        <f>Tabel1[[#This Row],[Gemeente]]</f>
        <v>Roeselare</v>
      </c>
      <c r="H623" t="str">
        <f>Tabel1[[#This Row],[Datum ondertekening]]</f>
        <v>02/01/2018</v>
      </c>
      <c r="I623">
        <f>Tabel1[[#This Row],[Datum schrapping]]</f>
        <v>0</v>
      </c>
      <c r="J623" t="str">
        <f>Tabel1[[#This Row],[KBO nr]]</f>
        <v>0680116092</v>
      </c>
      <c r="K623" t="str">
        <f>Tabel1[[#This Row],[Commerciële
benaming]]</f>
        <v>Sioen Philippe</v>
      </c>
      <c r="L623" t="str">
        <f>Tabel1[[#This Row],[E-Mailadres]]</f>
        <v>sioen.philippe@skynet.be</v>
      </c>
    </row>
    <row r="624" spans="1:12">
      <c r="A624" t="str">
        <f>Tabel1[[#This Row],[Naam]]</f>
        <v>Slegers</v>
      </c>
      <c r="B624" t="str">
        <f>Tabel1[[#This Row],[Voornaam]]</f>
        <v>Nelson</v>
      </c>
      <c r="C624" t="str">
        <f>Tabel1[[#This Row],[Straat]]</f>
        <v>Antwerpsesteenweg</v>
      </c>
      <c r="D624" t="str">
        <f>Tabel1[[#This Row],[Nummer]]</f>
        <v>187</v>
      </c>
      <c r="E624">
        <f>Tabel1[[#This Row],[Busnummer]]</f>
        <v>0</v>
      </c>
      <c r="F624" t="str">
        <f>Tabel1[[#This Row],[Postcode]]</f>
        <v>2390</v>
      </c>
      <c r="G624" t="str">
        <f>Tabel1[[#This Row],[Gemeente]]</f>
        <v>Westmalle</v>
      </c>
      <c r="H624" t="str">
        <f>Tabel1[[#This Row],[Datum ondertekening]]</f>
        <v>15/02/2018</v>
      </c>
      <c r="I624">
        <f>Tabel1[[#This Row],[Datum schrapping]]</f>
        <v>0</v>
      </c>
      <c r="J624" t="str">
        <f>Tabel1[[#This Row],[KBO nr]]</f>
        <v>0463948921</v>
      </c>
      <c r="K624" t="str">
        <f>Tabel1[[#This Row],[Commerciële
benaming]]</f>
        <v>Expertissimo</v>
      </c>
      <c r="L624" t="str">
        <f>Tabel1[[#This Row],[E-Mailadres]]</f>
        <v>immo-expert1@telenet.be</v>
      </c>
    </row>
    <row r="625" spans="1:12">
      <c r="A625" t="str">
        <f>Tabel1[[#This Row],[Naam]]</f>
        <v>Slegers</v>
      </c>
      <c r="B625" t="str">
        <f>Tabel1[[#This Row],[Voornaam]]</f>
        <v>Robert</v>
      </c>
      <c r="C625" t="str">
        <f>Tabel1[[#This Row],[Straat]]</f>
        <v xml:space="preserve">Heikantstraat </v>
      </c>
      <c r="D625" t="str">
        <f>Tabel1[[#This Row],[Nummer]]</f>
        <v>19</v>
      </c>
      <c r="E625">
        <f>Tabel1[[#This Row],[Busnummer]]</f>
        <v>0</v>
      </c>
      <c r="F625" t="str">
        <f>Tabel1[[#This Row],[Postcode]]</f>
        <v>2390</v>
      </c>
      <c r="G625" t="str">
        <f>Tabel1[[#This Row],[Gemeente]]</f>
        <v>Westmalle</v>
      </c>
      <c r="H625">
        <f>Tabel1[[#This Row],[Datum ondertekening]]</f>
        <v>43109</v>
      </c>
      <c r="I625">
        <f>Tabel1[[#This Row],[Datum schrapping]]</f>
        <v>0</v>
      </c>
      <c r="J625" t="str">
        <f>Tabel1[[#This Row],[KBO nr]]</f>
        <v>0423097370</v>
      </c>
      <c r="K625" t="str">
        <f>Tabel1[[#This Row],[Commerciële
benaming]]</f>
        <v xml:space="preserve">BVBA RSI </v>
      </c>
      <c r="L625" t="str">
        <f>Tabel1[[#This Row],[E-Mailadres]]</f>
        <v>robertslegers@telenet.be</v>
      </c>
    </row>
    <row r="626" spans="1:12">
      <c r="A626" t="str">
        <f>Tabel1[[#This Row],[Naam]]</f>
        <v>Smeers</v>
      </c>
      <c r="B626" t="str">
        <f>Tabel1[[#This Row],[Voornaam]]</f>
        <v>Dominik</v>
      </c>
      <c r="C626" t="str">
        <f>Tabel1[[#This Row],[Straat]]</f>
        <v>Victor Swertsstraat</v>
      </c>
      <c r="D626" t="str">
        <f>Tabel1[[#This Row],[Nummer]]</f>
        <v>25</v>
      </c>
      <c r="E626">
        <f>Tabel1[[#This Row],[Busnummer]]</f>
        <v>0</v>
      </c>
      <c r="F626" t="str">
        <f>Tabel1[[#This Row],[Postcode]]</f>
        <v>3970</v>
      </c>
      <c r="G626" t="str">
        <f>Tabel1[[#This Row],[Gemeente]]</f>
        <v>Leopoldsburg</v>
      </c>
      <c r="H626" t="str">
        <f>Tabel1[[#This Row],[Datum ondertekening]]</f>
        <v>16/01/2019</v>
      </c>
      <c r="I626">
        <f>Tabel1[[#This Row],[Datum schrapping]]</f>
        <v>0</v>
      </c>
      <c r="J626" t="str">
        <f>Tabel1[[#This Row],[KBO nr]]</f>
        <v>0699739093</v>
      </c>
      <c r="K626" t="str">
        <f>Tabel1[[#This Row],[Commerciële
benaming]]</f>
        <v>AVESD</v>
      </c>
      <c r="L626" t="str">
        <f>Tabel1[[#This Row],[E-Mailadres]]</f>
        <v>ve.smeers@gmail.com</v>
      </c>
    </row>
    <row r="627" spans="1:12">
      <c r="A627" t="str">
        <f>Tabel1[[#This Row],[Naam]]</f>
        <v>Smet</v>
      </c>
      <c r="B627" t="str">
        <f>Tabel1[[#This Row],[Voornaam]]</f>
        <v>Ann</v>
      </c>
      <c r="C627" t="str">
        <f>Tabel1[[#This Row],[Straat]]</f>
        <v>Grote Markt</v>
      </c>
      <c r="D627" t="str">
        <f>Tabel1[[#This Row],[Nummer]]</f>
        <v>40</v>
      </c>
      <c r="E627">
        <f>Tabel1[[#This Row],[Busnummer]]</f>
        <v>0</v>
      </c>
      <c r="F627" t="str">
        <f>Tabel1[[#This Row],[Postcode]]</f>
        <v>9120</v>
      </c>
      <c r="G627" t="str">
        <f>Tabel1[[#This Row],[Gemeente]]</f>
        <v>Beveren</v>
      </c>
      <c r="H627" t="str">
        <f>Tabel1[[#This Row],[Datum ondertekening]]</f>
        <v>31/03/2015</v>
      </c>
      <c r="I627">
        <f>Tabel1[[#This Row],[Datum schrapping]]</f>
        <v>0</v>
      </c>
      <c r="J627" t="str">
        <f>Tabel1[[#This Row],[KBO nr]]</f>
        <v>0453498457</v>
      </c>
      <c r="K627" t="str">
        <f>Tabel1[[#This Row],[Commerciële
benaming]]</f>
        <v xml:space="preserve">BVBA Kantoor Gerry Smet </v>
      </c>
      <c r="L627" t="str">
        <f>Tabel1[[#This Row],[E-Mailadres]]</f>
        <v>ann@landmeter-smet.be</v>
      </c>
    </row>
    <row r="628" spans="1:12">
      <c r="A628" t="str">
        <f>Tabel1[[#This Row],[Naam]]</f>
        <v>Smet</v>
      </c>
      <c r="B628" t="str">
        <f>Tabel1[[#This Row],[Voornaam]]</f>
        <v>Gerry</v>
      </c>
      <c r="C628" t="str">
        <f>Tabel1[[#This Row],[Straat]]</f>
        <v>Grote Markt</v>
      </c>
      <c r="D628" t="str">
        <f>Tabel1[[#This Row],[Nummer]]</f>
        <v>40</v>
      </c>
      <c r="E628">
        <f>Tabel1[[#This Row],[Busnummer]]</f>
        <v>0</v>
      </c>
      <c r="F628" t="str">
        <f>Tabel1[[#This Row],[Postcode]]</f>
        <v>9120</v>
      </c>
      <c r="G628" t="str">
        <f>Tabel1[[#This Row],[Gemeente]]</f>
        <v>Beveren</v>
      </c>
      <c r="H628" t="str">
        <f>Tabel1[[#This Row],[Datum ondertekening]]</f>
        <v>08/04/2015</v>
      </c>
      <c r="I628">
        <f>Tabel1[[#This Row],[Datum schrapping]]</f>
        <v>0</v>
      </c>
      <c r="J628" t="str">
        <f>Tabel1[[#This Row],[KBO nr]]</f>
        <v>0453498457</v>
      </c>
      <c r="K628" t="str">
        <f>Tabel1[[#This Row],[Commerciële
benaming]]</f>
        <v xml:space="preserve">BVBA Kantoor Gerry Smet </v>
      </c>
      <c r="L628" t="str">
        <f>Tabel1[[#This Row],[E-Mailadres]]</f>
        <v>info@landmeter-smet.be</v>
      </c>
    </row>
    <row r="629" spans="1:12">
      <c r="A629" t="str">
        <f>Tabel1[[#This Row],[Naam]]</f>
        <v>Smets</v>
      </c>
      <c r="B629" t="str">
        <f>Tabel1[[#This Row],[Voornaam]]</f>
        <v>Stefaan</v>
      </c>
      <c r="C629" t="str">
        <f>Tabel1[[#This Row],[Straat]]</f>
        <v>Poststraat</v>
      </c>
      <c r="D629" t="str">
        <f>Tabel1[[#This Row],[Nummer]]</f>
        <v>51</v>
      </c>
      <c r="E629" t="str">
        <f>Tabel1[[#This Row],[Busnummer]]</f>
        <v>1</v>
      </c>
      <c r="F629" t="str">
        <f>Tabel1[[#This Row],[Postcode]]</f>
        <v>1500</v>
      </c>
      <c r="G629" t="str">
        <f>Tabel1[[#This Row],[Gemeente]]</f>
        <v>Halle</v>
      </c>
      <c r="H629" t="str">
        <f>Tabel1[[#This Row],[Datum ondertekening]]</f>
        <v>03/01/2020</v>
      </c>
      <c r="I629">
        <f>Tabel1[[#This Row],[Datum schrapping]]</f>
        <v>0</v>
      </c>
      <c r="J629" t="str">
        <f>Tabel1[[#This Row],[KBO nr]]</f>
        <v>0505836093</v>
      </c>
      <c r="K629" t="str">
        <f>Tabel1[[#This Row],[Commerciële
benaming]]</f>
        <v>Notar Information Services CV</v>
      </c>
      <c r="L629" t="str">
        <f>Tabel1[[#This Row],[E-Mailadres]]</f>
        <v>stefaan@notarishuis.eu</v>
      </c>
    </row>
    <row r="630" spans="1:12">
      <c r="A630" t="str">
        <f>Tabel1[[#This Row],[Naam]]</f>
        <v>Smith</v>
      </c>
      <c r="B630" t="str">
        <f>Tabel1[[#This Row],[Voornaam]]</f>
        <v>Kenneth</v>
      </c>
      <c r="C630" t="str">
        <f>Tabel1[[#This Row],[Straat]]</f>
        <v>Hellestraat</v>
      </c>
      <c r="D630" t="str">
        <f>Tabel1[[#This Row],[Nummer]]</f>
        <v>6</v>
      </c>
      <c r="E630">
        <f>Tabel1[[#This Row],[Busnummer]]</f>
        <v>0</v>
      </c>
      <c r="F630" t="str">
        <f>Tabel1[[#This Row],[Postcode]]</f>
        <v>9800</v>
      </c>
      <c r="G630" t="str">
        <f>Tabel1[[#This Row],[Gemeente]]</f>
        <v>Deinze</v>
      </c>
      <c r="H630" t="str">
        <f>Tabel1[[#This Row],[Datum ondertekening]]</f>
        <v>30/05/2015</v>
      </c>
      <c r="I630">
        <f>Tabel1[[#This Row],[Datum schrapping]]</f>
        <v>0</v>
      </c>
      <c r="J630" t="str">
        <f>Tabel1[[#This Row],[KBO nr]]</f>
        <v>0898903948</v>
      </c>
      <c r="K630" t="str">
        <f>Tabel1[[#This Row],[Commerciële
benaming]]</f>
        <v>BVBA Kenneth Smith</v>
      </c>
      <c r="L630" t="str">
        <f>Tabel1[[#This Row],[E-Mailadres]]</f>
        <v>kenneth.smith@ellips.info</v>
      </c>
    </row>
    <row r="631" spans="1:12">
      <c r="A631" t="str">
        <f>Tabel1[[#This Row],[Naam]]</f>
        <v>Smolders</v>
      </c>
      <c r="B631" t="str">
        <f>Tabel1[[#This Row],[Voornaam]]</f>
        <v>Jean-Luc</v>
      </c>
      <c r="C631" t="str">
        <f>Tabel1[[#This Row],[Straat]]</f>
        <v>Dr. Geensstraat</v>
      </c>
      <c r="D631" t="str">
        <f>Tabel1[[#This Row],[Nummer]]</f>
        <v>3</v>
      </c>
      <c r="E631">
        <f>Tabel1[[#This Row],[Busnummer]]</f>
        <v>0</v>
      </c>
      <c r="F631" t="str">
        <f>Tabel1[[#This Row],[Postcode]]</f>
        <v>3300</v>
      </c>
      <c r="G631" t="str">
        <f>Tabel1[[#This Row],[Gemeente]]</f>
        <v>Tienen</v>
      </c>
      <c r="H631" t="str">
        <f>Tabel1[[#This Row],[Datum ondertekening]]</f>
        <v>20/05/2015</v>
      </c>
      <c r="I631">
        <f>Tabel1[[#This Row],[Datum schrapping]]</f>
        <v>0</v>
      </c>
      <c r="J631" t="str">
        <f>Tabel1[[#This Row],[KBO nr]]</f>
        <v>0822772410</v>
      </c>
      <c r="K631" t="str">
        <f>Tabel1[[#This Row],[Commerciële
benaming]]</f>
        <v>BVBA Smolders-Stevens</v>
      </c>
      <c r="L631" t="str">
        <f>Tabel1[[#This Row],[E-Mailadres]]</f>
        <v>info@smoldersstevens.be</v>
      </c>
    </row>
    <row r="632" spans="1:12">
      <c r="A632" t="str">
        <f>Tabel1[[#This Row],[Naam]]</f>
        <v>Snoeckx</v>
      </c>
      <c r="B632" t="str">
        <f>Tabel1[[#This Row],[Voornaam]]</f>
        <v>Karel</v>
      </c>
      <c r="C632" t="str">
        <f>Tabel1[[#This Row],[Straat]]</f>
        <v>Kamiel Van Baelenstraat</v>
      </c>
      <c r="D632" t="str">
        <f>Tabel1[[#This Row],[Nummer]]</f>
        <v>3</v>
      </c>
      <c r="E632">
        <f>Tabel1[[#This Row],[Busnummer]]</f>
        <v>0</v>
      </c>
      <c r="F632" t="str">
        <f>Tabel1[[#This Row],[Postcode]]</f>
        <v>2300</v>
      </c>
      <c r="G632" t="str">
        <f>Tabel1[[#This Row],[Gemeente]]</f>
        <v>Turnhout</v>
      </c>
      <c r="H632" t="str">
        <f>Tabel1[[#This Row],[Datum ondertekening]]</f>
        <v>07/05/2015</v>
      </c>
      <c r="I632">
        <f>Tabel1[[#This Row],[Datum schrapping]]</f>
        <v>0</v>
      </c>
      <c r="J632" t="str">
        <f>Tabel1[[#This Row],[KBO nr]]</f>
        <v>0703476068</v>
      </c>
      <c r="K632" t="str">
        <f>Tabel1[[#This Row],[Commerciële
benaming]]</f>
        <v>Snoeckx Karel</v>
      </c>
      <c r="L632" t="str">
        <f>Tabel1[[#This Row],[E-Mailadres]]</f>
        <v>karel.snoeckx2@telenet.be</v>
      </c>
    </row>
    <row r="633" spans="1:12">
      <c r="A633" t="str">
        <f>Tabel1[[#This Row],[Naam]]</f>
        <v>Soenen</v>
      </c>
      <c r="B633" t="str">
        <f>Tabel1[[#This Row],[Voornaam]]</f>
        <v>Gil</v>
      </c>
      <c r="C633" t="str">
        <f>Tabel1[[#This Row],[Straat]]</f>
        <v>Populierenweg</v>
      </c>
      <c r="D633" t="str">
        <f>Tabel1[[#This Row],[Nummer]]</f>
        <v>1</v>
      </c>
      <c r="E633">
        <f>Tabel1[[#This Row],[Busnummer]]</f>
        <v>0</v>
      </c>
      <c r="F633" t="str">
        <f>Tabel1[[#This Row],[Postcode]]</f>
        <v>8620</v>
      </c>
      <c r="G633" t="str">
        <f>Tabel1[[#This Row],[Gemeente]]</f>
        <v>Nieuwpoort</v>
      </c>
      <c r="H633">
        <f>Tabel1[[#This Row],[Datum ondertekening]]</f>
        <v>42712</v>
      </c>
      <c r="I633">
        <f>Tabel1[[#This Row],[Datum schrapping]]</f>
        <v>0</v>
      </c>
      <c r="J633" t="str">
        <f>Tabel1[[#This Row],[KBO nr]]</f>
        <v>0663675384</v>
      </c>
      <c r="K633" t="str">
        <f>Tabel1[[#This Row],[Commerciële
benaming]]</f>
        <v>Soenen Gil</v>
      </c>
      <c r="L633" t="str">
        <f>Tabel1[[#This Row],[E-Mailadres]]</f>
        <v>gilsoenen@gmail.com</v>
      </c>
    </row>
    <row r="634" spans="1:12">
      <c r="A634" t="str">
        <f>Tabel1[[#This Row],[Naam]]</f>
        <v>Somers</v>
      </c>
      <c r="B634" t="str">
        <f>Tabel1[[#This Row],[Voornaam]]</f>
        <v>Hans</v>
      </c>
      <c r="C634" t="str">
        <f>Tabel1[[#This Row],[Straat]]</f>
        <v>Hombeeksesteenweg</v>
      </c>
      <c r="D634" t="str">
        <f>Tabel1[[#This Row],[Nummer]]</f>
        <v>255</v>
      </c>
      <c r="E634">
        <f>Tabel1[[#This Row],[Busnummer]]</f>
        <v>0</v>
      </c>
      <c r="F634" t="str">
        <f>Tabel1[[#This Row],[Postcode]]</f>
        <v>2800</v>
      </c>
      <c r="G634" t="str">
        <f>Tabel1[[#This Row],[Gemeente]]</f>
        <v>Mechelen</v>
      </c>
      <c r="H634" t="str">
        <f>Tabel1[[#This Row],[Datum ondertekening]]</f>
        <v>02/03/2018</v>
      </c>
      <c r="I634">
        <f>Tabel1[[#This Row],[Datum schrapping]]</f>
        <v>0</v>
      </c>
      <c r="J634" t="str">
        <f>Tabel1[[#This Row],[KBO nr]]</f>
        <v>0842136281</v>
      </c>
      <c r="K634" t="str">
        <f>Tabel1[[#This Row],[Commerciële
benaming]]</f>
        <v>Hansom Vastgoedexpertise</v>
      </c>
      <c r="L634" t="str">
        <f>Tabel1[[#This Row],[E-Mailadres]]</f>
        <v>mail@hansom.Be</v>
      </c>
    </row>
    <row r="635" spans="1:12">
      <c r="A635" t="str">
        <f>Tabel1[[#This Row],[Naam]]</f>
        <v>Somers</v>
      </c>
      <c r="B635" t="str">
        <f>Tabel1[[#This Row],[Voornaam]]</f>
        <v>Frank</v>
      </c>
      <c r="C635" t="str">
        <f>Tabel1[[#This Row],[Straat]]</f>
        <v>Spartalaan</v>
      </c>
      <c r="D635" t="str">
        <f>Tabel1[[#This Row],[Nummer]]</f>
        <v>27</v>
      </c>
      <c r="E635">
        <f>Tabel1[[#This Row],[Busnummer]]</f>
        <v>0</v>
      </c>
      <c r="F635" t="str">
        <f>Tabel1[[#This Row],[Postcode]]</f>
        <v>2980</v>
      </c>
      <c r="G635" t="str">
        <f>Tabel1[[#This Row],[Gemeente]]</f>
        <v>Zoersel</v>
      </c>
      <c r="H635" t="str">
        <f>Tabel1[[#This Row],[Datum ondertekening]]</f>
        <v>30/03/2015</v>
      </c>
      <c r="I635">
        <f>Tabel1[[#This Row],[Datum schrapping]]</f>
        <v>0</v>
      </c>
      <c r="J635" t="str">
        <f>Tabel1[[#This Row],[KBO nr]]</f>
        <v>0431252496</v>
      </c>
      <c r="K635" t="str">
        <f>Tabel1[[#This Row],[Commerciële
benaming]]</f>
        <v>BVBA Somers Landmeetkundig Studie- en Expertisebureau</v>
      </c>
      <c r="L635" t="str">
        <f>Tabel1[[#This Row],[E-Mailadres]]</f>
        <v>somers.landmeter@skynet.be</v>
      </c>
    </row>
    <row r="636" spans="1:12">
      <c r="A636" t="str">
        <f>Tabel1[[#This Row],[Naam]]</f>
        <v>Souffriau</v>
      </c>
      <c r="B636" t="str">
        <f>Tabel1[[#This Row],[Voornaam]]</f>
        <v>Michael</v>
      </c>
      <c r="C636" t="str">
        <f>Tabel1[[#This Row],[Straat]]</f>
        <v>Stationsstraat</v>
      </c>
      <c r="D636" t="str">
        <f>Tabel1[[#This Row],[Nummer]]</f>
        <v>49</v>
      </c>
      <c r="E636">
        <f>Tabel1[[#This Row],[Busnummer]]</f>
        <v>0</v>
      </c>
      <c r="F636" t="str">
        <f>Tabel1[[#This Row],[Postcode]]</f>
        <v>1570</v>
      </c>
      <c r="G636" t="str">
        <f>Tabel1[[#This Row],[Gemeente]]</f>
        <v>Galmaarden</v>
      </c>
      <c r="H636">
        <f>Tabel1[[#This Row],[Datum ondertekening]]</f>
        <v>43938</v>
      </c>
      <c r="I636">
        <f>Tabel1[[#This Row],[Datum schrapping]]</f>
        <v>0</v>
      </c>
      <c r="J636" t="str">
        <f>Tabel1[[#This Row],[KBO nr]]</f>
        <v>0661762209</v>
      </c>
      <c r="K636" t="str">
        <f>Tabel1[[#This Row],[Commerciële
benaming]]</f>
        <v>Michael Souffriau</v>
      </c>
      <c r="L636" t="str">
        <f>Tabel1[[#This Row],[E-Mailadres]]</f>
        <v>michael.souffriau@gmail.com</v>
      </c>
    </row>
    <row r="637" spans="1:12">
      <c r="A637" t="str">
        <f>Tabel1[[#This Row],[Naam]]</f>
        <v>Speybroeck</v>
      </c>
      <c r="B637" t="str">
        <f>Tabel1[[#This Row],[Voornaam]]</f>
        <v>Stefaan</v>
      </c>
      <c r="C637" t="str">
        <f>Tabel1[[#This Row],[Straat]]</f>
        <v>Eedstraat</v>
      </c>
      <c r="D637" t="str">
        <f>Tabel1[[#This Row],[Nummer]]</f>
        <v>22</v>
      </c>
      <c r="E637">
        <f>Tabel1[[#This Row],[Busnummer]]</f>
        <v>0</v>
      </c>
      <c r="F637" t="str">
        <f>Tabel1[[#This Row],[Postcode]]</f>
        <v>9810</v>
      </c>
      <c r="G637" t="str">
        <f>Tabel1[[#This Row],[Gemeente]]</f>
        <v>Nazareth - Eke</v>
      </c>
      <c r="H637">
        <f>Tabel1[[#This Row],[Datum ondertekening]]</f>
        <v>44098</v>
      </c>
      <c r="I637">
        <f>Tabel1[[#This Row],[Datum schrapping]]</f>
        <v>0</v>
      </c>
      <c r="J637" t="str">
        <f>Tabel1[[#This Row],[KBO nr]]</f>
        <v>0808128081</v>
      </c>
      <c r="K637" t="str">
        <f>Tabel1[[#This Row],[Commerciële
benaming]]</f>
        <v>Vastgoed Speybroeck</v>
      </c>
      <c r="L637" t="str">
        <f>Tabel1[[#This Row],[E-Mailadres]]</f>
        <v>stefaan@speybroeck.be</v>
      </c>
    </row>
    <row r="638" spans="1:12">
      <c r="A638" t="str">
        <f>Tabel1[[#This Row],[Naam]]</f>
        <v>Speybrouck</v>
      </c>
      <c r="B638" t="str">
        <f>Tabel1[[#This Row],[Voornaam]]</f>
        <v>Karl</v>
      </c>
      <c r="C638" t="str">
        <f>Tabel1[[#This Row],[Straat]]</f>
        <v>Leopold Luypaertstraat</v>
      </c>
      <c r="D638" t="str">
        <f>Tabel1[[#This Row],[Nummer]]</f>
        <v>266</v>
      </c>
      <c r="E638">
        <f>Tabel1[[#This Row],[Busnummer]]</f>
        <v>0</v>
      </c>
      <c r="F638" t="str">
        <f>Tabel1[[#This Row],[Postcode]]</f>
        <v>1850</v>
      </c>
      <c r="G638" t="str">
        <f>Tabel1[[#This Row],[Gemeente]]</f>
        <v>Grimbergen</v>
      </c>
      <c r="H638" t="str">
        <f>Tabel1[[#This Row],[Datum ondertekening]]</f>
        <v>09/04/2015</v>
      </c>
      <c r="I638">
        <f>Tabel1[[#This Row],[Datum schrapping]]</f>
        <v>0</v>
      </c>
      <c r="J638" t="str">
        <f>Tabel1[[#This Row],[KBO nr]]</f>
        <v>0462771162</v>
      </c>
      <c r="K638" t="str">
        <f>Tabel1[[#This Row],[Commerciële
benaming]]</f>
        <v>BVBA Spey Cie Valley Invest</v>
      </c>
      <c r="L638" t="str">
        <f>Tabel1[[#This Row],[E-Mailadres]]</f>
        <v>scvi@skynet.be</v>
      </c>
    </row>
    <row r="639" spans="1:12">
      <c r="A639" t="str">
        <f>Tabel1[[#This Row],[Naam]]</f>
        <v>Standaert</v>
      </c>
      <c r="B639" t="str">
        <f>Tabel1[[#This Row],[Voornaam]]</f>
        <v>Arthur</v>
      </c>
      <c r="C639" t="str">
        <f>Tabel1[[#This Row],[Straat]]</f>
        <v>Weststraat</v>
      </c>
      <c r="D639" t="str">
        <f>Tabel1[[#This Row],[Nummer]]</f>
        <v>118</v>
      </c>
      <c r="E639">
        <f>Tabel1[[#This Row],[Busnummer]]</f>
        <v>0</v>
      </c>
      <c r="F639" t="str">
        <f>Tabel1[[#This Row],[Postcode]]</f>
        <v>9950</v>
      </c>
      <c r="G639" t="str">
        <f>Tabel1[[#This Row],[Gemeente]]</f>
        <v>Waarschoot</v>
      </c>
      <c r="H639" t="str">
        <f>Tabel1[[#This Row],[Datum ondertekening]]</f>
        <v>02/04/2015</v>
      </c>
      <c r="I639">
        <f>Tabel1[[#This Row],[Datum schrapping]]</f>
        <v>0</v>
      </c>
      <c r="J639" t="str">
        <f>Tabel1[[#This Row],[KBO nr]]</f>
        <v>0466456172</v>
      </c>
      <c r="K639" t="str">
        <f>Tabel1[[#This Row],[Commerciële
benaming]]</f>
        <v>BVBA Standaert Projecting</v>
      </c>
      <c r="L639" t="str">
        <f>Tabel1[[#This Row],[E-Mailadres]]</f>
        <v>info@standaertprojecting.be</v>
      </c>
    </row>
    <row r="640" spans="1:12">
      <c r="A640" t="str">
        <f>Tabel1[[#This Row],[Naam]]</f>
        <v>Stappers</v>
      </c>
      <c r="B640" t="str">
        <f>Tabel1[[#This Row],[Voornaam]]</f>
        <v>An</v>
      </c>
      <c r="C640" t="str">
        <f>Tabel1[[#This Row],[Straat]]</f>
        <v>Karel van Lotharingenstraat</v>
      </c>
      <c r="D640" t="str">
        <f>Tabel1[[#This Row],[Nummer]]</f>
        <v>2</v>
      </c>
      <c r="E640">
        <f>Tabel1[[#This Row],[Busnummer]]</f>
        <v>0</v>
      </c>
      <c r="F640" t="str">
        <f>Tabel1[[#This Row],[Postcode]]</f>
        <v>3000</v>
      </c>
      <c r="G640" t="str">
        <f>Tabel1[[#This Row],[Gemeente]]</f>
        <v>Leuven</v>
      </c>
      <c r="H640" t="str">
        <f>Tabel1[[#This Row],[Datum ondertekening]]</f>
        <v>08/10/2019</v>
      </c>
      <c r="I640">
        <f>Tabel1[[#This Row],[Datum schrapping]]</f>
        <v>0</v>
      </c>
      <c r="J640" t="str">
        <f>Tabel1[[#This Row],[KBO nr]]</f>
        <v>0438816518</v>
      </c>
      <c r="K640" t="str">
        <f>Tabel1[[#This Row],[Commerciële
benaming]]</f>
        <v>Studiebureau Patrick Casier BVBA</v>
      </c>
      <c r="L640" t="str">
        <f>Tabel1[[#This Row],[E-Mailadres]]</f>
        <v>info@spc.be</v>
      </c>
    </row>
    <row r="641" spans="1:12">
      <c r="A641" t="str">
        <f>Tabel1[[#This Row],[Naam]]</f>
        <v xml:space="preserve">Sterkens </v>
      </c>
      <c r="B641" t="str">
        <f>Tabel1[[#This Row],[Voornaam]]</f>
        <v>Jacinthe</v>
      </c>
      <c r="C641" t="str">
        <f>Tabel1[[#This Row],[Straat]]</f>
        <v>Briel</v>
      </c>
      <c r="D641" t="str">
        <f>Tabel1[[#This Row],[Nummer]]</f>
        <v>1</v>
      </c>
      <c r="E641">
        <f>Tabel1[[#This Row],[Busnummer]]</f>
        <v>0</v>
      </c>
      <c r="F641" t="str">
        <f>Tabel1[[#This Row],[Postcode]]</f>
        <v>2880</v>
      </c>
      <c r="G641" t="str">
        <f>Tabel1[[#This Row],[Gemeente]]</f>
        <v>Bornem</v>
      </c>
      <c r="H641">
        <f>Tabel1[[#This Row],[Datum ondertekening]]</f>
        <v>44229</v>
      </c>
      <c r="I641">
        <f>Tabel1[[#This Row],[Datum schrapping]]</f>
        <v>0</v>
      </c>
      <c r="J641" t="str">
        <f>Tabel1[[#This Row],[KBO nr]]</f>
        <v>0462839359</v>
      </c>
      <c r="K641" t="str">
        <f>Tabel1[[#This Row],[Commerciële
benaming]]</f>
        <v>Pegasus Invest BV</v>
      </c>
      <c r="L641" t="str">
        <f>Tabel1[[#This Row],[E-Mailadres]]</f>
        <v>jacinthe.sterkens@icloud.com</v>
      </c>
    </row>
    <row r="642" spans="1:12">
      <c r="A642" t="str">
        <f>Tabel1[[#This Row],[Naam]]</f>
        <v>Stevens</v>
      </c>
      <c r="B642" t="str">
        <f>Tabel1[[#This Row],[Voornaam]]</f>
        <v>Koen</v>
      </c>
      <c r="C642" t="str">
        <f>Tabel1[[#This Row],[Straat]]</f>
        <v>Naalstraat</v>
      </c>
      <c r="D642" t="str">
        <f>Tabel1[[#This Row],[Nummer]]</f>
        <v>16</v>
      </c>
      <c r="E642">
        <f>Tabel1[[#This Row],[Busnummer]]</f>
        <v>0</v>
      </c>
      <c r="F642" t="str">
        <f>Tabel1[[#This Row],[Postcode]]</f>
        <v>2570</v>
      </c>
      <c r="G642" t="str">
        <f>Tabel1[[#This Row],[Gemeente]]</f>
        <v>Duffel</v>
      </c>
      <c r="H642" t="str">
        <f>Tabel1[[#This Row],[Datum ondertekening]]</f>
        <v>20/02/2018</v>
      </c>
      <c r="I642">
        <f>Tabel1[[#This Row],[Datum schrapping]]</f>
        <v>0</v>
      </c>
      <c r="J642" t="str">
        <f>Tabel1[[#This Row],[KBO nr]]</f>
        <v>0744302576</v>
      </c>
      <c r="K642" t="str">
        <f>Tabel1[[#This Row],[Commerciële
benaming]]</f>
        <v>Koen Stevens Vastgoedexpertise</v>
      </c>
      <c r="L642" t="str">
        <f>Tabel1[[#This Row],[E-Mailadres]]</f>
        <v>info@expert-vastgoed.be</v>
      </c>
    </row>
    <row r="643" spans="1:12">
      <c r="A643" t="str">
        <f>Tabel1[[#This Row],[Naam]]</f>
        <v>Stokmans</v>
      </c>
      <c r="B643" t="str">
        <f>Tabel1[[#This Row],[Voornaam]]</f>
        <v>An</v>
      </c>
      <c r="C643" t="str">
        <f>Tabel1[[#This Row],[Straat]]</f>
        <v>Starrenhoflaan</v>
      </c>
      <c r="D643" t="str">
        <f>Tabel1[[#This Row],[Nummer]]</f>
        <v>44</v>
      </c>
      <c r="E643" t="str">
        <f>Tabel1[[#This Row],[Busnummer]]</f>
        <v>19</v>
      </c>
      <c r="F643" t="str">
        <f>Tabel1[[#This Row],[Postcode]]</f>
        <v>2950</v>
      </c>
      <c r="G643" t="str">
        <f>Tabel1[[#This Row],[Gemeente]]</f>
        <v>Kapellen</v>
      </c>
      <c r="H643" t="str">
        <f>Tabel1[[#This Row],[Datum ondertekening]]</f>
        <v>12/03/2018</v>
      </c>
      <c r="I643">
        <f>Tabel1[[#This Row],[Datum schrapping]]</f>
        <v>0</v>
      </c>
      <c r="J643" t="str">
        <f>Tabel1[[#This Row],[KBO nr]]</f>
        <v>0508631673</v>
      </c>
      <c r="K643" t="str">
        <f>Tabel1[[#This Row],[Commerciële
benaming]]</f>
        <v>BVBA Palmers - Stokmans</v>
      </c>
      <c r="L643" t="str">
        <f>Tabel1[[#This Row],[E-Mailadres]]</f>
        <v>an@palmers-stokmans.be</v>
      </c>
    </row>
    <row r="644" spans="1:12">
      <c r="A644" t="str">
        <f>Tabel1[[#This Row],[Naam]]</f>
        <v>Stokmans</v>
      </c>
      <c r="B644" t="str">
        <f>Tabel1[[#This Row],[Voornaam]]</f>
        <v>Jan</v>
      </c>
      <c r="C644" t="str">
        <f>Tabel1[[#This Row],[Straat]]</f>
        <v>Starrenhoflaan</v>
      </c>
      <c r="D644" t="str">
        <f>Tabel1[[#This Row],[Nummer]]</f>
        <v>44</v>
      </c>
      <c r="E644" t="str">
        <f>Tabel1[[#This Row],[Busnummer]]</f>
        <v>19</v>
      </c>
      <c r="F644" t="str">
        <f>Tabel1[[#This Row],[Postcode]]</f>
        <v>2950</v>
      </c>
      <c r="G644" t="str">
        <f>Tabel1[[#This Row],[Gemeente]]</f>
        <v>Kapellen</v>
      </c>
      <c r="H644" t="str">
        <f>Tabel1[[#This Row],[Datum ondertekening]]</f>
        <v>02/04/2015</v>
      </c>
      <c r="I644">
        <f>Tabel1[[#This Row],[Datum schrapping]]</f>
        <v>0</v>
      </c>
      <c r="J644" t="str">
        <f>Tabel1[[#This Row],[KBO nr]]</f>
        <v>0508631673</v>
      </c>
      <c r="K644" t="str">
        <f>Tabel1[[#This Row],[Commerciële
benaming]]</f>
        <v>BVBA Palmers - Stokmans</v>
      </c>
      <c r="L644" t="str">
        <f>Tabel1[[#This Row],[E-Mailadres]]</f>
        <v>jan@palmers-stokmans.be</v>
      </c>
    </row>
    <row r="645" spans="1:12">
      <c r="A645" t="str">
        <f>Tabel1[[#This Row],[Naam]]</f>
        <v>Ströker</v>
      </c>
      <c r="B645" t="str">
        <f>Tabel1[[#This Row],[Voornaam]]</f>
        <v>Stephan</v>
      </c>
      <c r="C645" t="str">
        <f>Tabel1[[#This Row],[Straat]]</f>
        <v>Stationsstraat</v>
      </c>
      <c r="D645" t="str">
        <f>Tabel1[[#This Row],[Nummer]]</f>
        <v>50</v>
      </c>
      <c r="E645">
        <f>Tabel1[[#This Row],[Busnummer]]</f>
        <v>0</v>
      </c>
      <c r="F645" t="str">
        <f>Tabel1[[#This Row],[Postcode]]</f>
        <v>3080</v>
      </c>
      <c r="G645" t="str">
        <f>Tabel1[[#This Row],[Gemeente]]</f>
        <v>Tervuren</v>
      </c>
      <c r="H645">
        <f>Tabel1[[#This Row],[Datum ondertekening]]</f>
        <v>43354</v>
      </c>
      <c r="I645">
        <f>Tabel1[[#This Row],[Datum schrapping]]</f>
        <v>0</v>
      </c>
      <c r="J645" t="str">
        <f>Tabel1[[#This Row],[KBO nr]]</f>
        <v>0863138068</v>
      </c>
      <c r="K645" t="str">
        <f>Tabel1[[#This Row],[Commerciële
benaming]]</f>
        <v>Stephan Ströker</v>
      </c>
      <c r="L645" t="str">
        <f>Tabel1[[#This Row],[E-Mailadres]]</f>
        <v>stephstroker@skynet.be</v>
      </c>
    </row>
    <row r="646" spans="1:12">
      <c r="A646" t="str">
        <f>Tabel1[[#This Row],[Naam]]</f>
        <v xml:space="preserve">Stroobants </v>
      </c>
      <c r="B646" t="str">
        <f>Tabel1[[#This Row],[Voornaam]]</f>
        <v>Wim</v>
      </c>
      <c r="C646" t="str">
        <f>Tabel1[[#This Row],[Straat]]</f>
        <v>Leuvensesteenweg</v>
      </c>
      <c r="D646" t="str">
        <f>Tabel1[[#This Row],[Nummer]]</f>
        <v>417</v>
      </c>
      <c r="E646">
        <f>Tabel1[[#This Row],[Busnummer]]</f>
        <v>0</v>
      </c>
      <c r="F646" t="str">
        <f>Tabel1[[#This Row],[Postcode]]</f>
        <v>3070</v>
      </c>
      <c r="G646" t="str">
        <f>Tabel1[[#This Row],[Gemeente]]</f>
        <v>Kortenberg</v>
      </c>
      <c r="H646" t="str">
        <f>Tabel1[[#This Row],[Datum ondertekening]]</f>
        <v>05/11/2019</v>
      </c>
      <c r="I646">
        <f>Tabel1[[#This Row],[Datum schrapping]]</f>
        <v>0</v>
      </c>
      <c r="J646" t="str">
        <f>Tabel1[[#This Row],[KBO nr]]</f>
        <v>0556879671</v>
      </c>
      <c r="K646" t="str">
        <f>Tabel1[[#This Row],[Commerciële
benaming]]</f>
        <v>A Property-Pelsmaekers</v>
      </c>
      <c r="L646" t="str">
        <f>Tabel1[[#This Row],[E-Mailadres]]</f>
        <v>wim@ap-p.be</v>
      </c>
    </row>
    <row r="647" spans="1:12">
      <c r="A647" t="str">
        <f>Tabel1[[#This Row],[Naam]]</f>
        <v>Struelens</v>
      </c>
      <c r="B647" t="str">
        <f>Tabel1[[#This Row],[Voornaam]]</f>
        <v>Michaël</v>
      </c>
      <c r="C647" t="str">
        <f>Tabel1[[#This Row],[Straat]]</f>
        <v>Jachtlaan</v>
      </c>
      <c r="D647" t="str">
        <f>Tabel1[[#This Row],[Nummer]]</f>
        <v>82</v>
      </c>
      <c r="E647">
        <f>Tabel1[[#This Row],[Busnummer]]</f>
        <v>0</v>
      </c>
      <c r="F647" t="str">
        <f>Tabel1[[#This Row],[Postcode]]</f>
        <v>2650</v>
      </c>
      <c r="G647" t="str">
        <f>Tabel1[[#This Row],[Gemeente]]</f>
        <v>Edegem</v>
      </c>
      <c r="H647">
        <f>Tabel1[[#This Row],[Datum ondertekening]]</f>
        <v>44104</v>
      </c>
      <c r="I647">
        <f>Tabel1[[#This Row],[Datum schrapping]]</f>
        <v>0</v>
      </c>
      <c r="J647" t="str">
        <f>Tabel1[[#This Row],[KBO nr]]</f>
        <v>0748516435</v>
      </c>
      <c r="K647" t="str">
        <f>Tabel1[[#This Row],[Commerciële
benaming]]</f>
        <v>Keystrust Real Estate BV</v>
      </c>
      <c r="L647" t="str">
        <f>Tabel1[[#This Row],[E-Mailadres]]</f>
        <v>michael@keytrust.be</v>
      </c>
    </row>
    <row r="648" spans="1:12">
      <c r="A648" t="str">
        <f>Tabel1[[#This Row],[Naam]]</f>
        <v>Syroit</v>
      </c>
      <c r="B648" t="str">
        <f>Tabel1[[#This Row],[Voornaam]]</f>
        <v>Matthias</v>
      </c>
      <c r="C648" t="str">
        <f>Tabel1[[#This Row],[Straat]]</f>
        <v>Frankrijkstraat</v>
      </c>
      <c r="D648" t="str">
        <f>Tabel1[[#This Row],[Nummer]]</f>
        <v>31</v>
      </c>
      <c r="E648" t="str">
        <f>Tabel1[[#This Row],[Busnummer]]</f>
        <v>A</v>
      </c>
      <c r="F648" t="str">
        <f>Tabel1[[#This Row],[Postcode]]</f>
        <v>1755</v>
      </c>
      <c r="G648" t="str">
        <f>Tabel1[[#This Row],[Gemeente]]</f>
        <v>Gooik</v>
      </c>
      <c r="H648">
        <f>Tabel1[[#This Row],[Datum ondertekening]]</f>
        <v>44208</v>
      </c>
      <c r="I648">
        <f>Tabel1[[#This Row],[Datum schrapping]]</f>
        <v>0</v>
      </c>
      <c r="J648" t="str">
        <f>Tabel1[[#This Row],[KBO nr]]</f>
        <v>0863377006</v>
      </c>
      <c r="K648" t="str">
        <f>Tabel1[[#This Row],[Commerciële
benaming]]</f>
        <v>POSE bvba</v>
      </c>
      <c r="L648" t="str">
        <f>Tabel1[[#This Row],[E-Mailadres]]</f>
        <v>matthias.syroit@posebvba.be</v>
      </c>
    </row>
    <row r="649" spans="1:12">
      <c r="A649" t="str">
        <f>Tabel1[[#This Row],[Naam]]</f>
        <v>Taelemans</v>
      </c>
      <c r="B649" t="str">
        <f>Tabel1[[#This Row],[Voornaam]]</f>
        <v>Diederik</v>
      </c>
      <c r="C649" t="str">
        <f>Tabel1[[#This Row],[Straat]]</f>
        <v>Sint-Gorikstraat</v>
      </c>
      <c r="D649" t="str">
        <f>Tabel1[[#This Row],[Nummer]]</f>
        <v>51</v>
      </c>
      <c r="E649">
        <f>Tabel1[[#This Row],[Busnummer]]</f>
        <v>0</v>
      </c>
      <c r="F649" t="str">
        <f>Tabel1[[#This Row],[Postcode]]</f>
        <v>1730</v>
      </c>
      <c r="G649" t="str">
        <f>Tabel1[[#This Row],[Gemeente]]</f>
        <v>Herzele</v>
      </c>
      <c r="H649" t="str">
        <f>Tabel1[[#This Row],[Datum ondertekening]]</f>
        <v>08/04/2015</v>
      </c>
      <c r="I649">
        <f>Tabel1[[#This Row],[Datum schrapping]]</f>
        <v>0</v>
      </c>
      <c r="J649" t="str">
        <f>Tabel1[[#This Row],[KBO nr]]</f>
        <v>0892835510</v>
      </c>
      <c r="K649" t="str">
        <f>Tabel1[[#This Row],[Commerciële
benaming]]</f>
        <v>BVBA Taelemans &amp; Co</v>
      </c>
      <c r="L649" t="str">
        <f>Tabel1[[#This Row],[E-Mailadres]]</f>
        <v>diederik@taelemans.com</v>
      </c>
    </row>
    <row r="650" spans="1:12">
      <c r="A650" t="str">
        <f>Tabel1[[#This Row],[Naam]]</f>
        <v>Taelemans</v>
      </c>
      <c r="B650" t="str">
        <f>Tabel1[[#This Row],[Voornaam]]</f>
        <v>Hugo</v>
      </c>
      <c r="C650" t="str">
        <f>Tabel1[[#This Row],[Straat]]</f>
        <v>Henri Liebrechtlaan</v>
      </c>
      <c r="D650" t="str">
        <f>Tabel1[[#This Row],[Nummer]]</f>
        <v>60</v>
      </c>
      <c r="E650" t="str">
        <f>Tabel1[[#This Row],[Busnummer]]</f>
        <v>10</v>
      </c>
      <c r="F650" t="str">
        <f>Tabel1[[#This Row],[Postcode]]</f>
        <v>1090</v>
      </c>
      <c r="G650" t="str">
        <f>Tabel1[[#This Row],[Gemeente]]</f>
        <v>Herzele</v>
      </c>
      <c r="H650" t="str">
        <f>Tabel1[[#This Row],[Datum ondertekening]]</f>
        <v>08/04/2015</v>
      </c>
      <c r="I650">
        <f>Tabel1[[#This Row],[Datum schrapping]]</f>
        <v>0</v>
      </c>
      <c r="J650" t="str">
        <f>Tabel1[[#This Row],[KBO nr]]</f>
        <v>0892835510</v>
      </c>
      <c r="K650" t="str">
        <f>Tabel1[[#This Row],[Commerciële
benaming]]</f>
        <v>BVBA Taelemans &amp; Co</v>
      </c>
      <c r="L650" t="str">
        <f>Tabel1[[#This Row],[E-Mailadres]]</f>
        <v>hugo@taelemans.com</v>
      </c>
    </row>
    <row r="651" spans="1:12">
      <c r="A651" t="str">
        <f>Tabel1[[#This Row],[Naam]]</f>
        <v>Taelman</v>
      </c>
      <c r="B651" t="str">
        <f>Tabel1[[#This Row],[Voornaam]]</f>
        <v>Lode</v>
      </c>
      <c r="C651" t="str">
        <f>Tabel1[[#This Row],[Straat]]</f>
        <v xml:space="preserve">Schoolstraat </v>
      </c>
      <c r="D651" t="str">
        <f>Tabel1[[#This Row],[Nummer]]</f>
        <v>43</v>
      </c>
      <c r="E651">
        <f>Tabel1[[#This Row],[Busnummer]]</f>
        <v>0</v>
      </c>
      <c r="F651" t="str">
        <f>Tabel1[[#This Row],[Postcode]]</f>
        <v>8540</v>
      </c>
      <c r="G651" t="str">
        <f>Tabel1[[#This Row],[Gemeente]]</f>
        <v>Deerlijk</v>
      </c>
      <c r="H651" t="str">
        <f>Tabel1[[#This Row],[Datum ondertekening]]</f>
        <v>12/02/2018</v>
      </c>
      <c r="I651">
        <f>Tabel1[[#This Row],[Datum schrapping]]</f>
        <v>0</v>
      </c>
      <c r="J651" t="str">
        <f>Tabel1[[#This Row],[KBO nr]]</f>
        <v>0896075508</v>
      </c>
      <c r="K651" t="str">
        <f>Tabel1[[#This Row],[Commerciële
benaming]]</f>
        <v>BVBA immo Taelman</v>
      </c>
      <c r="L651" t="str">
        <f>Tabel1[[#This Row],[E-Mailadres]]</f>
        <v>lode@immotaelman.be</v>
      </c>
    </row>
    <row r="652" spans="1:12">
      <c r="A652" t="str">
        <f>Tabel1[[#This Row],[Naam]]</f>
        <v>Taelman</v>
      </c>
      <c r="B652" t="str">
        <f>Tabel1[[#This Row],[Voornaam]]</f>
        <v>Roger</v>
      </c>
      <c r="C652" t="str">
        <f>Tabel1[[#This Row],[Straat]]</f>
        <v>Oudenaardsesteenweg</v>
      </c>
      <c r="D652" t="str">
        <f>Tabel1[[#This Row],[Nummer]]</f>
        <v>47</v>
      </c>
      <c r="E652">
        <f>Tabel1[[#This Row],[Busnummer]]</f>
        <v>0</v>
      </c>
      <c r="F652" t="str">
        <f>Tabel1[[#This Row],[Postcode]]</f>
        <v>9772</v>
      </c>
      <c r="G652" t="str">
        <f>Tabel1[[#This Row],[Gemeente]]</f>
        <v>Kruishoutem</v>
      </c>
      <c r="H652" t="str">
        <f>Tabel1[[#This Row],[Datum ondertekening]]</f>
        <v>17/09/2015</v>
      </c>
      <c r="I652">
        <f>Tabel1[[#This Row],[Datum schrapping]]</f>
        <v>0</v>
      </c>
      <c r="J652" t="str">
        <f>Tabel1[[#This Row],[KBO nr]]</f>
        <v>0431515683</v>
      </c>
      <c r="K652" t="str">
        <f>Tabel1[[#This Row],[Commerciële
benaming]]</f>
        <v>BVBA Meet- en Expertisebureau Van De Woestijne-Taelman</v>
      </c>
      <c r="L652" t="str">
        <f>Tabel1[[#This Row],[E-Mailadres]]</f>
        <v>ktaelman@skynet.be</v>
      </c>
    </row>
    <row r="653" spans="1:12">
      <c r="A653" t="str">
        <f>Tabel1[[#This Row],[Naam]]</f>
        <v>Taillieu</v>
      </c>
      <c r="B653" t="str">
        <f>Tabel1[[#This Row],[Voornaam]]</f>
        <v>Kristof</v>
      </c>
      <c r="C653" t="str">
        <f>Tabel1[[#This Row],[Straat]]</f>
        <v>Eendenweg</v>
      </c>
      <c r="D653" t="str">
        <f>Tabel1[[#This Row],[Nummer]]</f>
        <v>14</v>
      </c>
      <c r="E653">
        <f>Tabel1[[#This Row],[Busnummer]]</f>
        <v>0</v>
      </c>
      <c r="F653" t="str">
        <f>Tabel1[[#This Row],[Postcode]]</f>
        <v>9060</v>
      </c>
      <c r="G653" t="str">
        <f>Tabel1[[#This Row],[Gemeente]]</f>
        <v>Lokeren</v>
      </c>
      <c r="H653" t="str">
        <f>Tabel1[[#This Row],[Datum ondertekening]]</f>
        <v>01/04/2015</v>
      </c>
      <c r="I653">
        <f>Tabel1[[#This Row],[Datum schrapping]]</f>
        <v>0</v>
      </c>
      <c r="J653" t="str">
        <f>Tabel1[[#This Row],[KBO nr]]</f>
        <v>0898780422</v>
      </c>
      <c r="K653" t="str">
        <f>Tabel1[[#This Row],[Commerciële
benaming]]</f>
        <v>Taillieu Kristof</v>
      </c>
      <c r="L653" t="str">
        <f>Tabel1[[#This Row],[E-Mailadres]]</f>
        <v>landmeter.taillieu@gmail.com</v>
      </c>
    </row>
    <row r="654" spans="1:12">
      <c r="A654" t="str">
        <f>Tabel1[[#This Row],[Naam]]</f>
        <v>Tanghe</v>
      </c>
      <c r="B654" t="str">
        <f>Tabel1[[#This Row],[Voornaam]]</f>
        <v>Kris</v>
      </c>
      <c r="C654" t="str">
        <f>Tabel1[[#This Row],[Straat]]</f>
        <v xml:space="preserve">Verbindingsdok-Westkaai </v>
      </c>
      <c r="D654" t="str">
        <f>Tabel1[[#This Row],[Nummer]]</f>
        <v>12 A</v>
      </c>
      <c r="E654">
        <f>Tabel1[[#This Row],[Busnummer]]</f>
        <v>0</v>
      </c>
      <c r="F654" t="str">
        <f>Tabel1[[#This Row],[Postcode]]</f>
        <v>2000</v>
      </c>
      <c r="G654" t="str">
        <f>Tabel1[[#This Row],[Gemeente]]</f>
        <v>Antwerpen</v>
      </c>
      <c r="H654" t="str">
        <f>Tabel1[[#This Row],[Datum ondertekening]]</f>
        <v>26/01/2018</v>
      </c>
      <c r="I654">
        <f>Tabel1[[#This Row],[Datum schrapping]]</f>
        <v>0</v>
      </c>
      <c r="J654" t="str">
        <f>Tabel1[[#This Row],[KBO nr]]</f>
        <v>0461113749</v>
      </c>
      <c r="K654" t="str">
        <f>Tabel1[[#This Row],[Commerciële
benaming]]</f>
        <v>Troostwijk - Roux Expertises</v>
      </c>
      <c r="L654" t="str">
        <f>Tabel1[[#This Row],[E-Mailadres]]</f>
        <v>tanghechris@gmail.com</v>
      </c>
    </row>
    <row r="655" spans="1:12">
      <c r="A655" t="str">
        <f>Tabel1[[#This Row],[Naam]]</f>
        <v>Teugels</v>
      </c>
      <c r="B655" t="str">
        <f>Tabel1[[#This Row],[Voornaam]]</f>
        <v>Dirk</v>
      </c>
      <c r="C655" t="str">
        <f>Tabel1[[#This Row],[Straat]]</f>
        <v>Parklaan</v>
      </c>
      <c r="D655" t="str">
        <f>Tabel1[[#This Row],[Nummer]]</f>
        <v>60</v>
      </c>
      <c r="E655">
        <f>Tabel1[[#This Row],[Busnummer]]</f>
        <v>0</v>
      </c>
      <c r="F655" t="str">
        <f>Tabel1[[#This Row],[Postcode]]</f>
        <v>9140</v>
      </c>
      <c r="G655" t="str">
        <f>Tabel1[[#This Row],[Gemeente]]</f>
        <v>Temse</v>
      </c>
      <c r="H655" t="str">
        <f>Tabel1[[#This Row],[Datum ondertekening]]</f>
        <v>13/04/2015</v>
      </c>
      <c r="I655">
        <f>Tabel1[[#This Row],[Datum schrapping]]</f>
        <v>0</v>
      </c>
      <c r="J655" t="str">
        <f>Tabel1[[#This Row],[KBO nr]]</f>
        <v>0472575288</v>
      </c>
      <c r="K655" t="str">
        <f>Tabel1[[#This Row],[Commerciële
benaming]]</f>
        <v>Landmeetkunde en expertiseburo Teugels</v>
      </c>
      <c r="L655" t="str">
        <f>Tabel1[[#This Row],[E-Mailadres]]</f>
        <v>landmeter@teugels.eu</v>
      </c>
    </row>
    <row r="656" spans="1:12">
      <c r="A656" t="str">
        <f>Tabel1[[#This Row],[Naam]]</f>
        <v>Teulinghx</v>
      </c>
      <c r="B656" t="str">
        <f>Tabel1[[#This Row],[Voornaam]]</f>
        <v>Marc</v>
      </c>
      <c r="C656" t="str">
        <f>Tabel1[[#This Row],[Straat]]</f>
        <v>Roosten</v>
      </c>
      <c r="D656" t="str">
        <f>Tabel1[[#This Row],[Nummer]]</f>
        <v>27</v>
      </c>
      <c r="E656">
        <f>Tabel1[[#This Row],[Busnummer]]</f>
        <v>0</v>
      </c>
      <c r="F656" t="str">
        <f>Tabel1[[#This Row],[Postcode]]</f>
        <v>2242</v>
      </c>
      <c r="G656" t="str">
        <f>Tabel1[[#This Row],[Gemeente]]</f>
        <v>Pulderbos</v>
      </c>
      <c r="H656" t="str">
        <f>Tabel1[[#This Row],[Datum ondertekening]]</f>
        <v>11/08/2019</v>
      </c>
      <c r="I656">
        <f>Tabel1[[#This Row],[Datum schrapping]]</f>
        <v>0</v>
      </c>
      <c r="J656" t="str">
        <f>Tabel1[[#This Row],[KBO nr]]</f>
        <v>0501752096</v>
      </c>
      <c r="K656" t="str">
        <f>Tabel1[[#This Row],[Commerciële
benaming]]</f>
        <v>MIXI Bvba</v>
      </c>
      <c r="L656" t="str">
        <f>Tabel1[[#This Row],[E-Mailadres]]</f>
        <v>marc.teulinghx@telenet.be</v>
      </c>
    </row>
    <row r="657" spans="1:12">
      <c r="A657" t="str">
        <f>Tabel1[[#This Row],[Naam]]</f>
        <v>Teurlings</v>
      </c>
      <c r="B657" t="str">
        <f>Tabel1[[#This Row],[Voornaam]]</f>
        <v>Bob</v>
      </c>
      <c r="C657" t="str">
        <f>Tabel1[[#This Row],[Straat]]</f>
        <v>Poststraat</v>
      </c>
      <c r="D657" t="str">
        <f>Tabel1[[#This Row],[Nummer]]</f>
        <v>51</v>
      </c>
      <c r="E657" t="str">
        <f>Tabel1[[#This Row],[Busnummer]]</f>
        <v>1</v>
      </c>
      <c r="F657" t="str">
        <f>Tabel1[[#This Row],[Postcode]]</f>
        <v>1500</v>
      </c>
      <c r="G657" t="str">
        <f>Tabel1[[#This Row],[Gemeente]]</f>
        <v>Halle</v>
      </c>
      <c r="H657" t="str">
        <f>Tabel1[[#This Row],[Datum ondertekening]]</f>
        <v>03/01/2020</v>
      </c>
      <c r="I657">
        <f>Tabel1[[#This Row],[Datum schrapping]]</f>
        <v>0</v>
      </c>
      <c r="J657" t="str">
        <f>Tabel1[[#This Row],[KBO nr]]</f>
        <v>0505836093</v>
      </c>
      <c r="K657" t="str">
        <f>Tabel1[[#This Row],[Commerciële
benaming]]</f>
        <v>Notar Information Services CV</v>
      </c>
      <c r="L657" t="str">
        <f>Tabel1[[#This Row],[E-Mailadres]]</f>
        <v>bob@notarishuis.eu</v>
      </c>
    </row>
    <row r="658" spans="1:12">
      <c r="A658" t="str">
        <f>Tabel1[[#This Row],[Naam]]</f>
        <v>Theyssens</v>
      </c>
      <c r="B658" t="str">
        <f>Tabel1[[#This Row],[Voornaam]]</f>
        <v>Benny</v>
      </c>
      <c r="C658" t="str">
        <f>Tabel1[[#This Row],[Straat]]</f>
        <v>Dorpsstraat</v>
      </c>
      <c r="D658" t="str">
        <f>Tabel1[[#This Row],[Nummer]]</f>
        <v>202</v>
      </c>
      <c r="E658">
        <f>Tabel1[[#This Row],[Busnummer]]</f>
        <v>0</v>
      </c>
      <c r="F658" t="str">
        <f>Tabel1[[#This Row],[Postcode]]</f>
        <v xml:space="preserve">3078 </v>
      </c>
      <c r="G658" t="str">
        <f>Tabel1[[#This Row],[Gemeente]]</f>
        <v>Kortenberg (Meerbeek)</v>
      </c>
      <c r="H658" t="str">
        <f>Tabel1[[#This Row],[Datum ondertekening]]</f>
        <v>26/06/2015</v>
      </c>
      <c r="I658">
        <f>Tabel1[[#This Row],[Datum schrapping]]</f>
        <v>0</v>
      </c>
      <c r="J658" t="str">
        <f>Tabel1[[#This Row],[KBO nr]]</f>
        <v>0447650347</v>
      </c>
      <c r="K658" t="str">
        <f>Tabel1[[#This Row],[Commerciële
benaming]]</f>
        <v>Quadrant Studie- en Landmeetburo</v>
      </c>
      <c r="L658" t="str">
        <f>Tabel1[[#This Row],[E-Mailadres]]</f>
        <v>benny.theyssens@quadrant.be</v>
      </c>
    </row>
    <row r="659" spans="1:12">
      <c r="A659" t="str">
        <f>Tabel1[[#This Row],[Naam]]</f>
        <v>Thielemans</v>
      </c>
      <c r="B659" t="str">
        <f>Tabel1[[#This Row],[Voornaam]]</f>
        <v>Bram</v>
      </c>
      <c r="C659" t="str">
        <f>Tabel1[[#This Row],[Straat]]</f>
        <v>Minderbroedersrui</v>
      </c>
      <c r="D659" t="str">
        <f>Tabel1[[#This Row],[Nummer]]</f>
        <v>29</v>
      </c>
      <c r="E659" t="str">
        <f>Tabel1[[#This Row],[Busnummer]]</f>
        <v>1</v>
      </c>
      <c r="F659" t="str">
        <f>Tabel1[[#This Row],[Postcode]]</f>
        <v>2000</v>
      </c>
      <c r="G659" t="str">
        <f>Tabel1[[#This Row],[Gemeente]]</f>
        <v>Antwerpen</v>
      </c>
      <c r="H659">
        <f>Tabel1[[#This Row],[Datum ondertekening]]</f>
        <v>44179</v>
      </c>
      <c r="I659">
        <f>Tabel1[[#This Row],[Datum schrapping]]</f>
        <v>0</v>
      </c>
      <c r="J659" t="str">
        <f>Tabel1[[#This Row],[KBO nr]]</f>
        <v>0756678885</v>
      </c>
      <c r="K659" t="str">
        <f>Tabel1[[#This Row],[Commerciële
benaming]]</f>
        <v>Bride</v>
      </c>
      <c r="L659" t="str">
        <f>Tabel1[[#This Row],[E-Mailadres]]</f>
        <v>bram.thielemans@meet-het.be</v>
      </c>
    </row>
    <row r="660" spans="1:12">
      <c r="A660" t="str">
        <f>Tabel1[[#This Row],[Naam]]</f>
        <v>Thielens</v>
      </c>
      <c r="B660" t="str">
        <f>Tabel1[[#This Row],[Voornaam]]</f>
        <v>Thomas</v>
      </c>
      <c r="C660" t="str">
        <f>Tabel1[[#This Row],[Straat]]</f>
        <v>Graaf van Hoornestraat</v>
      </c>
      <c r="D660" t="str">
        <f>Tabel1[[#This Row],[Nummer]]</f>
        <v>30</v>
      </c>
      <c r="E660" t="str">
        <f>Tabel1[[#This Row],[Busnummer]]</f>
        <v>a</v>
      </c>
      <c r="F660" t="str">
        <f>Tabel1[[#This Row],[Postcode]]</f>
        <v>9850</v>
      </c>
      <c r="G660" t="str">
        <f>Tabel1[[#This Row],[Gemeente]]</f>
        <v>Nevele</v>
      </c>
      <c r="H660" t="str">
        <f>Tabel1[[#This Row],[Datum ondertekening]]</f>
        <v>31/03/2015</v>
      </c>
      <c r="I660">
        <f>Tabel1[[#This Row],[Datum schrapping]]</f>
        <v>0</v>
      </c>
      <c r="J660" t="str">
        <f>Tabel1[[#This Row],[KBO nr]]</f>
        <v>0644839865</v>
      </c>
      <c r="K660" t="str">
        <f>Tabel1[[#This Row],[Commerciële
benaming]]</f>
        <v xml:space="preserve">BVBA Thomas Thielens </v>
      </c>
      <c r="L660" t="str">
        <f>Tabel1[[#This Row],[E-Mailadres]]</f>
        <v>info@thomasthielens.be</v>
      </c>
    </row>
    <row r="661" spans="1:12">
      <c r="A661" t="str">
        <f>Tabel1[[#This Row],[Naam]]</f>
        <v>Thomas</v>
      </c>
      <c r="B661" t="str">
        <f>Tabel1[[#This Row],[Voornaam]]</f>
        <v>Steven</v>
      </c>
      <c r="C661" t="str">
        <f>Tabel1[[#This Row],[Straat]]</f>
        <v xml:space="preserve">Fonteineweg </v>
      </c>
      <c r="D661" t="str">
        <f>Tabel1[[#This Row],[Nummer]]</f>
        <v>7</v>
      </c>
      <c r="E661">
        <f>Tabel1[[#This Row],[Busnummer]]</f>
        <v>0</v>
      </c>
      <c r="F661" t="str">
        <f>Tabel1[[#This Row],[Postcode]]</f>
        <v>9681</v>
      </c>
      <c r="G661" t="str">
        <f>Tabel1[[#This Row],[Gemeente]]</f>
        <v>Maarkedal</v>
      </c>
      <c r="H661" t="str">
        <f>Tabel1[[#This Row],[Datum ondertekening]]</f>
        <v>07/03/2017</v>
      </c>
      <c r="I661">
        <f>Tabel1[[#This Row],[Datum schrapping]]</f>
        <v>0</v>
      </c>
      <c r="J661" t="str">
        <f>Tabel1[[#This Row],[KBO nr]]</f>
        <v>0667948631</v>
      </c>
      <c r="K661" t="str">
        <f>Tabel1[[#This Row],[Commerciële
benaming]]</f>
        <v>T-LaB</v>
      </c>
      <c r="L661" t="str">
        <f>Tabel1[[#This Row],[E-Mailadres]]</f>
        <v xml:space="preserve">steven.thomasbe@gmail.com </v>
      </c>
    </row>
    <row r="662" spans="1:12">
      <c r="B662" t="str">
        <f>Tabel1[[#This Row],[Voornaam]]</f>
        <v>Johan</v>
      </c>
      <c r="C662" t="str">
        <f>Tabel1[[#This Row],[Straat]]</f>
        <v xml:space="preserve">Haan </v>
      </c>
      <c r="D662" t="str">
        <f>Tabel1[[#This Row],[Nummer]]</f>
        <v>17</v>
      </c>
      <c r="E662">
        <f>Tabel1[[#This Row],[Busnummer]]</f>
        <v>0</v>
      </c>
      <c r="F662" t="str">
        <f>Tabel1[[#This Row],[Postcode]]</f>
        <v>1840</v>
      </c>
      <c r="G662" t="str">
        <f>Tabel1[[#This Row],[Gemeente]]</f>
        <v>Londerzeel</v>
      </c>
      <c r="H662" t="str">
        <f>Tabel1[[#This Row],[Datum ondertekening]]</f>
        <v>14/09/2015</v>
      </c>
      <c r="I662">
        <f>Tabel1[[#This Row],[Datum schrapping]]</f>
        <v>0</v>
      </c>
      <c r="J662" t="str">
        <f>Tabel1[[#This Row],[KBO nr]]</f>
        <v>0720112954</v>
      </c>
      <c r="K662" t="str">
        <f>Tabel1[[#This Row],[Commerciële
benaming]]</f>
        <v>Tierens Johan</v>
      </c>
      <c r="L662" t="str">
        <f>Tabel1[[#This Row],[E-Mailadres]]</f>
        <v>johan.tierens@skynet.be</v>
      </c>
    </row>
    <row r="663" spans="1:12">
      <c r="A663" t="str">
        <f>Tabel1[[#This Row],[Naam]]</f>
        <v>Tournier</v>
      </c>
      <c r="B663" t="str">
        <f>Tabel1[[#This Row],[Voornaam]]</f>
        <v>Philip</v>
      </c>
      <c r="C663" t="str">
        <f>Tabel1[[#This Row],[Straat]]</f>
        <v>Molenpoort</v>
      </c>
      <c r="D663" t="str">
        <f>Tabel1[[#This Row],[Nummer]]</f>
        <v>1</v>
      </c>
      <c r="E663" t="str">
        <f>Tabel1[[#This Row],[Busnummer]]</f>
        <v>3.01</v>
      </c>
      <c r="F663" t="str">
        <f>Tabel1[[#This Row],[Postcode]]</f>
        <v>3500</v>
      </c>
      <c r="G663" t="str">
        <f>Tabel1[[#This Row],[Gemeente]]</f>
        <v>Hasselt</v>
      </c>
      <c r="H663">
        <f>Tabel1[[#This Row],[Datum ondertekening]]</f>
        <v>43167</v>
      </c>
      <c r="I663">
        <f>Tabel1[[#This Row],[Datum schrapping]]</f>
        <v>0</v>
      </c>
      <c r="J663" t="str">
        <f>Tabel1[[#This Row],[KBO nr]]</f>
        <v>0541391840</v>
      </c>
      <c r="K663" t="str">
        <f>Tabel1[[#This Row],[Commerciële
benaming]]</f>
        <v>Tournier Philip</v>
      </c>
      <c r="L663" t="str">
        <f>Tabel1[[#This Row],[E-Mailadres]]</f>
        <v>philip@tournier.be</v>
      </c>
    </row>
    <row r="664" spans="1:12">
      <c r="A664" t="str">
        <f>Tabel1[[#This Row],[Naam]]</f>
        <v>Traets</v>
      </c>
      <c r="B664" t="str">
        <f>Tabel1[[#This Row],[Voornaam]]</f>
        <v>Jan</v>
      </c>
      <c r="C664" t="str">
        <f>Tabel1[[#This Row],[Straat]]</f>
        <v>Nieuwdreef</v>
      </c>
      <c r="D664" t="str">
        <f>Tabel1[[#This Row],[Nummer]]</f>
        <v>154</v>
      </c>
      <c r="E664">
        <f>Tabel1[[#This Row],[Busnummer]]</f>
        <v>0</v>
      </c>
      <c r="F664" t="str">
        <f>Tabel1[[#This Row],[Postcode]]</f>
        <v>2170</v>
      </c>
      <c r="G664" t="str">
        <f>Tabel1[[#This Row],[Gemeente]]</f>
        <v>Merksem</v>
      </c>
      <c r="H664" t="str">
        <f>Tabel1[[#This Row],[Datum ondertekening]]</f>
        <v>27/04/2015</v>
      </c>
      <c r="I664">
        <f>Tabel1[[#This Row],[Datum schrapping]]</f>
        <v>0</v>
      </c>
      <c r="J664" t="str">
        <f>Tabel1[[#This Row],[KBO nr]]</f>
        <v>0421180136</v>
      </c>
      <c r="K664" t="str">
        <f>Tabel1[[#This Row],[Commerciële
benaming]]</f>
        <v>Claims &amp; Survey Bureau</v>
      </c>
      <c r="L664" t="str">
        <f>Tabel1[[#This Row],[E-Mailadres]]</f>
        <v>c-s-b@telenet.be</v>
      </c>
    </row>
    <row r="665" spans="1:12">
      <c r="A665" t="str">
        <f>Tabel1[[#This Row],[Naam]]</f>
        <v>Trocmé</v>
      </c>
      <c r="B665" t="str">
        <f>Tabel1[[#This Row],[Voornaam]]</f>
        <v>Axel</v>
      </c>
      <c r="C665" t="str">
        <f>Tabel1[[#This Row],[Straat]]</f>
        <v xml:space="preserve">Broekstraat </v>
      </c>
      <c r="D665" t="str">
        <f>Tabel1[[#This Row],[Nummer]]</f>
        <v>44</v>
      </c>
      <c r="E665">
        <f>Tabel1[[#This Row],[Busnummer]]</f>
        <v>0</v>
      </c>
      <c r="F665" t="str">
        <f>Tabel1[[#This Row],[Postcode]]</f>
        <v>9750</v>
      </c>
      <c r="G665" t="str">
        <f>Tabel1[[#This Row],[Gemeente]]</f>
        <v>Kruisem</v>
      </c>
      <c r="H665" t="str">
        <f>Tabel1[[#This Row],[Datum ondertekening]]</f>
        <v>03/01/2018</v>
      </c>
      <c r="I665">
        <f>Tabel1[[#This Row],[Datum schrapping]]</f>
        <v>0</v>
      </c>
      <c r="J665" t="str">
        <f>Tabel1[[#This Row],[KBO nr]]</f>
        <v>0477414501</v>
      </c>
      <c r="K665" t="str">
        <f>Tabel1[[#This Row],[Commerciële
benaming]]</f>
        <v>Teccon</v>
      </c>
      <c r="L665" t="str">
        <f>Tabel1[[#This Row],[E-Mailadres]]</f>
        <v>axel.t@teccon.be</v>
      </c>
    </row>
    <row r="666" spans="1:12">
      <c r="A666" t="str">
        <f>Tabel1[[#This Row],[Naam]]</f>
        <v>Uytterhoeven</v>
      </c>
      <c r="B666" t="str">
        <f>Tabel1[[#This Row],[Voornaam]]</f>
        <v>Dirk</v>
      </c>
      <c r="C666" t="str">
        <f>Tabel1[[#This Row],[Straat]]</f>
        <v>Pellenbergstraat</v>
      </c>
      <c r="D666" t="str">
        <f>Tabel1[[#This Row],[Nummer]]</f>
        <v>210</v>
      </c>
      <c r="E666">
        <f>Tabel1[[#This Row],[Busnummer]]</f>
        <v>0</v>
      </c>
      <c r="F666" t="str">
        <f>Tabel1[[#This Row],[Postcode]]</f>
        <v>3010</v>
      </c>
      <c r="G666" t="str">
        <f>Tabel1[[#This Row],[Gemeente]]</f>
        <v>Kessel-Lo</v>
      </c>
      <c r="H666" t="str">
        <f>Tabel1[[#This Row],[Datum ondertekening]]</f>
        <v>30/06/2015</v>
      </c>
      <c r="I666">
        <f>Tabel1[[#This Row],[Datum schrapping]]</f>
        <v>0</v>
      </c>
      <c r="J666" t="str">
        <f>Tabel1[[#This Row],[KBO nr]]</f>
        <v>0639401135</v>
      </c>
      <c r="K666" t="str">
        <f>Tabel1[[#This Row],[Commerciële
benaming]]</f>
        <v>Uytterhoeven, Dirk</v>
      </c>
      <c r="L666" t="str">
        <f>Tabel1[[#This Row],[E-Mailadres]]</f>
        <v>d.uytterhoeven@gmail.com&gt;</v>
      </c>
    </row>
    <row r="667" spans="1:12">
      <c r="A667" t="str">
        <f>Tabel1[[#This Row],[Naam]]</f>
        <v>Vaes</v>
      </c>
      <c r="B667" t="str">
        <f>Tabel1[[#This Row],[Voornaam]]</f>
        <v>Koen</v>
      </c>
      <c r="C667" t="str">
        <f>Tabel1[[#This Row],[Straat]]</f>
        <v>Hollestraat</v>
      </c>
      <c r="D667" t="str">
        <f>Tabel1[[#This Row],[Nummer]]</f>
        <v>32 B</v>
      </c>
      <c r="E667">
        <f>Tabel1[[#This Row],[Busnummer]]</f>
        <v>0</v>
      </c>
      <c r="F667" t="str">
        <f>Tabel1[[#This Row],[Postcode]]</f>
        <v>2220</v>
      </c>
      <c r="G667" t="str">
        <f>Tabel1[[#This Row],[Gemeente]]</f>
        <v>Heist-op-den-Berg</v>
      </c>
      <c r="H667" t="str">
        <f>Tabel1[[#This Row],[Datum ondertekening]]</f>
        <v>01/05/2015</v>
      </c>
      <c r="I667">
        <f>Tabel1[[#This Row],[Datum schrapping]]</f>
        <v>0</v>
      </c>
      <c r="J667" t="str">
        <f>Tabel1[[#This Row],[KBO nr]]</f>
        <v>0885810433</v>
      </c>
      <c r="K667" t="str">
        <f>Tabel1[[#This Row],[Commerciële
benaming]]</f>
        <v>Landmeter Koen Vaes</v>
      </c>
      <c r="L667" t="str">
        <f>Tabel1[[#This Row],[E-Mailadres]]</f>
        <v>koenvaes@skynet.be</v>
      </c>
    </row>
    <row r="668" spans="1:12">
      <c r="A668" t="str">
        <f>Tabel1[[#This Row],[Naam]]</f>
        <v>Van Acker</v>
      </c>
      <c r="B668" t="str">
        <f>Tabel1[[#This Row],[Voornaam]]</f>
        <v>Rik</v>
      </c>
      <c r="C668" t="str">
        <f>Tabel1[[#This Row],[Straat]]</f>
        <v>Zwaaikomstraat</v>
      </c>
      <c r="D668" t="str">
        <f>Tabel1[[#This Row],[Nummer]]</f>
        <v>19 A</v>
      </c>
      <c r="E668">
        <f>Tabel1[[#This Row],[Busnummer]]</f>
        <v>0</v>
      </c>
      <c r="F668" t="str">
        <f>Tabel1[[#This Row],[Postcode]]</f>
        <v>8800</v>
      </c>
      <c r="G668" t="str">
        <f>Tabel1[[#This Row],[Gemeente]]</f>
        <v>Roeselare</v>
      </c>
      <c r="H668" t="str">
        <f>Tabel1[[#This Row],[Datum ondertekening]]</f>
        <v>26/03/2015</v>
      </c>
      <c r="I668">
        <f>Tabel1[[#This Row],[Datum schrapping]]</f>
        <v>0</v>
      </c>
      <c r="J668" t="str">
        <f>Tabel1[[#This Row],[KBO nr]]</f>
        <v>0454023148</v>
      </c>
      <c r="K668" t="str">
        <f>Tabel1[[#This Row],[Commerciële
benaming]]</f>
        <v>Landmeterskantoor Sabbe en Co</v>
      </c>
      <c r="L668" t="str">
        <f>Tabel1[[#This Row],[E-Mailadres]]</f>
        <v>rik@sabbenv.be</v>
      </c>
    </row>
    <row r="669" spans="1:12">
      <c r="A669" t="str">
        <f>Tabel1[[#This Row],[Naam]]</f>
        <v xml:space="preserve">Van Acker </v>
      </c>
      <c r="B669" t="str">
        <f>Tabel1[[#This Row],[Voornaam]]</f>
        <v>Gino</v>
      </c>
      <c r="C669" t="str">
        <f>Tabel1[[#This Row],[Straat]]</f>
        <v>Smetledesteenweg</v>
      </c>
      <c r="D669" t="str">
        <f>Tabel1[[#This Row],[Nummer]]</f>
        <v>104</v>
      </c>
      <c r="E669">
        <f>Tabel1[[#This Row],[Busnummer]]</f>
        <v>0</v>
      </c>
      <c r="F669" t="str">
        <f>Tabel1[[#This Row],[Postcode]]</f>
        <v>9230</v>
      </c>
      <c r="G669" t="str">
        <f>Tabel1[[#This Row],[Gemeente]]</f>
        <v>Wetteren</v>
      </c>
      <c r="H669" t="str">
        <f>Tabel1[[#This Row],[Datum ondertekening]]</f>
        <v>16/12/2019</v>
      </c>
      <c r="I669">
        <f>Tabel1[[#This Row],[Datum schrapping]]</f>
        <v>0</v>
      </c>
      <c r="J669" t="str">
        <f>Tabel1[[#This Row],[KBO nr]]</f>
        <v>0458637378</v>
      </c>
      <c r="K669" t="str">
        <f>Tabel1[[#This Row],[Commerciële
benaming]]</f>
        <v>NV Gino Van Acker</v>
      </c>
      <c r="L669" t="str">
        <f>Tabel1[[#This Row],[E-Mailadres]]</f>
        <v>gva.landmeter@telenet.be</v>
      </c>
    </row>
    <row r="670" spans="1:12">
      <c r="A670" t="str">
        <f>Tabel1[[#This Row],[Naam]]</f>
        <v>Van Asselbergh</v>
      </c>
      <c r="B670" t="str">
        <f>Tabel1[[#This Row],[Voornaam]]</f>
        <v>Peter</v>
      </c>
      <c r="C670" t="str">
        <f>Tabel1[[#This Row],[Straat]]</f>
        <v>Spalbeekstraat</v>
      </c>
      <c r="D670" t="str">
        <f>Tabel1[[#This Row],[Nummer]]</f>
        <v>30</v>
      </c>
      <c r="E670">
        <f>Tabel1[[#This Row],[Busnummer]]</f>
        <v>0</v>
      </c>
      <c r="F670" t="str">
        <f>Tabel1[[#This Row],[Postcode]]</f>
        <v>3510</v>
      </c>
      <c r="G670" t="str">
        <f>Tabel1[[#This Row],[Gemeente]]</f>
        <v>Hasselt</v>
      </c>
      <c r="H670">
        <f>Tabel1[[#This Row],[Datum ondertekening]]</f>
        <v>43250</v>
      </c>
      <c r="I670">
        <f>Tabel1[[#This Row],[Datum schrapping]]</f>
        <v>0</v>
      </c>
      <c r="J670" t="str">
        <f>Tabel1[[#This Row],[KBO nr]]</f>
        <v>0829050387</v>
      </c>
      <c r="K670" t="str">
        <f>Tabel1[[#This Row],[Commerciële
benaming]]</f>
        <v>NRGY Control</v>
      </c>
      <c r="L670" t="str">
        <f>Tabel1[[#This Row],[E-Mailadres]]</f>
        <v>petervanasselbergh@gmail.com</v>
      </c>
    </row>
    <row r="671" spans="1:12">
      <c r="A671" t="str">
        <f>Tabel1[[#This Row],[Naam]]</f>
        <v xml:space="preserve">Van Autrève </v>
      </c>
      <c r="B671" t="str">
        <f>Tabel1[[#This Row],[Voornaam]]</f>
        <v>Yannick</v>
      </c>
      <c r="C671" t="str">
        <f>Tabel1[[#This Row],[Straat]]</f>
        <v>Leimeersstraat</v>
      </c>
      <c r="D671" t="str">
        <f>Tabel1[[#This Row],[Nummer]]</f>
        <v>2</v>
      </c>
      <c r="E671">
        <f>Tabel1[[#This Row],[Busnummer]]</f>
        <v>0</v>
      </c>
      <c r="F671" t="str">
        <f>Tabel1[[#This Row],[Postcode]]</f>
        <v>9870</v>
      </c>
      <c r="G671" t="str">
        <f>Tabel1[[#This Row],[Gemeente]]</f>
        <v>Zulte</v>
      </c>
      <c r="H671">
        <f>Tabel1[[#This Row],[Datum ondertekening]]</f>
        <v>44156</v>
      </c>
      <c r="I671">
        <f>Tabel1[[#This Row],[Datum schrapping]]</f>
        <v>0</v>
      </c>
      <c r="J671" t="str">
        <f>Tabel1[[#This Row],[KBO nr]]</f>
        <v>0826390411</v>
      </c>
      <c r="K671" t="str">
        <f>Tabel1[[#This Row],[Commerciële
benaming]]</f>
        <v>CERTIM.immo</v>
      </c>
      <c r="L671" t="str">
        <f>Tabel1[[#This Row],[E-Mailadres]]</f>
        <v>contact@certim.immo</v>
      </c>
    </row>
    <row r="672" spans="1:12">
      <c r="A672" t="str">
        <f>Tabel1[[#This Row],[Naam]]</f>
        <v>Van Baelen</v>
      </c>
      <c r="B672" t="str">
        <f>Tabel1[[#This Row],[Voornaam]]</f>
        <v>Joran</v>
      </c>
      <c r="C672" t="str">
        <f>Tabel1[[#This Row],[Straat]]</f>
        <v>Leuvensesteenweg</v>
      </c>
      <c r="D672" t="str">
        <f>Tabel1[[#This Row],[Nummer]]</f>
        <v>281</v>
      </c>
      <c r="E672">
        <f>Tabel1[[#This Row],[Busnummer]]</f>
        <v>0</v>
      </c>
      <c r="F672" t="str">
        <f>Tabel1[[#This Row],[Postcode]]</f>
        <v>1910</v>
      </c>
      <c r="G672" t="str">
        <f>Tabel1[[#This Row],[Gemeente]]</f>
        <v>Kampenhout</v>
      </c>
      <c r="H672">
        <f>Tabel1[[#This Row],[Datum ondertekening]]</f>
        <v>43955</v>
      </c>
      <c r="I672">
        <f>Tabel1[[#This Row],[Datum schrapping]]</f>
        <v>0</v>
      </c>
      <c r="J672" t="str">
        <f>Tabel1[[#This Row],[KBO nr]]</f>
        <v>0746412921</v>
      </c>
      <c r="K672" t="str">
        <f>Tabel1[[#This Row],[Commerciële
benaming]]</f>
        <v>Landmeetkantoor Topomeasure BV</v>
      </c>
      <c r="L672" t="str">
        <f>Tabel1[[#This Row],[E-Mailadres]]</f>
        <v>info@topomeasure.be</v>
      </c>
    </row>
    <row r="673" spans="1:12">
      <c r="A673" t="str">
        <f>Tabel1[[#This Row],[Naam]]</f>
        <v>Van Bastelaere</v>
      </c>
      <c r="B673" t="str">
        <f>Tabel1[[#This Row],[Voornaam]]</f>
        <v>Bruno</v>
      </c>
      <c r="C673" t="str">
        <f>Tabel1[[#This Row],[Straat]]</f>
        <v>Gentweg</v>
      </c>
      <c r="D673" t="str">
        <f>Tabel1[[#This Row],[Nummer]]</f>
        <v>22</v>
      </c>
      <c r="E673">
        <f>Tabel1[[#This Row],[Busnummer]]</f>
        <v>0</v>
      </c>
      <c r="F673" t="str">
        <f>Tabel1[[#This Row],[Postcode]]</f>
        <v>9971</v>
      </c>
      <c r="G673" t="str">
        <f>Tabel1[[#This Row],[Gemeente]]</f>
        <v>Lembeke</v>
      </c>
      <c r="H673" t="str">
        <f>Tabel1[[#This Row],[Datum ondertekening]]</f>
        <v>20/12/2019</v>
      </c>
      <c r="I673">
        <f>Tabel1[[#This Row],[Datum schrapping]]</f>
        <v>0</v>
      </c>
      <c r="J673" t="str">
        <f>Tabel1[[#This Row],[KBO nr]]</f>
        <v>0477414501</v>
      </c>
      <c r="K673" t="str">
        <f>Tabel1[[#This Row],[Commerciële
benaming]]</f>
        <v>Teccon BVBA</v>
      </c>
      <c r="L673" t="str">
        <f>Tabel1[[#This Row],[E-Mailadres]]</f>
        <v>bruno.vb@teccon.be</v>
      </c>
    </row>
    <row r="674" spans="1:12">
      <c r="A674" t="str">
        <f>Tabel1[[#This Row],[Naam]]</f>
        <v>Van Bellinghen</v>
      </c>
      <c r="B674" t="str">
        <f>Tabel1[[#This Row],[Voornaam]]</f>
        <v>Thierry</v>
      </c>
      <c r="C674" t="str">
        <f>Tabel1[[#This Row],[Straat]]</f>
        <v xml:space="preserve">Steenbakkerijstraat </v>
      </c>
      <c r="D674" t="str">
        <f>Tabel1[[#This Row],[Nummer]]</f>
        <v>46</v>
      </c>
      <c r="E674" t="str">
        <f>Tabel1[[#This Row],[Busnummer]]</f>
        <v>D13</v>
      </c>
      <c r="F674" t="str">
        <f>Tabel1[[#This Row],[Postcode]]</f>
        <v>1020</v>
      </c>
      <c r="G674" t="str">
        <f>Tabel1[[#This Row],[Gemeente]]</f>
        <v>Brussel</v>
      </c>
      <c r="H674" t="str">
        <f>Tabel1[[#This Row],[Datum ondertekening]]</f>
        <v>29/02/2016</v>
      </c>
      <c r="I674">
        <f>Tabel1[[#This Row],[Datum schrapping]]</f>
        <v>0</v>
      </c>
      <c r="J674" t="str">
        <f>Tabel1[[#This Row],[KBO nr]]</f>
        <v>0876987985</v>
      </c>
      <c r="K674" t="str">
        <f>Tabel1[[#This Row],[Commerciële
benaming]]</f>
        <v>Van Bellinghen Thierry</v>
      </c>
      <c r="L674" t="str">
        <f>Tabel1[[#This Row],[E-Mailadres]]</f>
        <v>thierry.vanbellinghen@gmail.com</v>
      </c>
    </row>
    <row r="675" spans="1:12">
      <c r="A675" t="str">
        <f>Tabel1[[#This Row],[Naam]]</f>
        <v>Van Breedam</v>
      </c>
      <c r="B675" t="str">
        <f>Tabel1[[#This Row],[Voornaam]]</f>
        <v>Erik</v>
      </c>
      <c r="C675" t="str">
        <f>Tabel1[[#This Row],[Straat]]</f>
        <v>Uitbreidingstraat</v>
      </c>
      <c r="D675" t="str">
        <f>Tabel1[[#This Row],[Nummer]]</f>
        <v>84</v>
      </c>
      <c r="E675" t="str">
        <f>Tabel1[[#This Row],[Busnummer]]</f>
        <v>3</v>
      </c>
      <c r="F675" t="str">
        <f>Tabel1[[#This Row],[Postcode]]</f>
        <v>2600</v>
      </c>
      <c r="G675" t="str">
        <f>Tabel1[[#This Row],[Gemeente]]</f>
        <v>Antwerpen</v>
      </c>
      <c r="H675">
        <f>Tabel1[[#This Row],[Datum ondertekening]]</f>
        <v>43179</v>
      </c>
      <c r="I675">
        <f>Tabel1[[#This Row],[Datum schrapping]]</f>
        <v>0</v>
      </c>
      <c r="J675" t="str">
        <f>Tabel1[[#This Row],[KBO nr]]</f>
        <v>0502485239</v>
      </c>
      <c r="K675" t="str">
        <f>Tabel1[[#This Row],[Commerciële
benaming]]</f>
        <v>Van Breedam &amp; Partners</v>
      </c>
      <c r="L675" t="str">
        <f>Tabel1[[#This Row],[E-Mailadres]]</f>
        <v>erik@vanbreedampartners.be</v>
      </c>
    </row>
    <row r="676" spans="1:12">
      <c r="A676" t="str">
        <f>Tabel1[[#This Row],[Naam]]</f>
        <v>Van Briel</v>
      </c>
      <c r="B676" t="str">
        <f>Tabel1[[#This Row],[Voornaam]]</f>
        <v>Rafaël</v>
      </c>
      <c r="C676" t="str">
        <f>Tabel1[[#This Row],[Straat]]</f>
        <v>Sint-Maartenstraat</v>
      </c>
      <c r="D676" t="str">
        <f>Tabel1[[#This Row],[Nummer]]</f>
        <v>2</v>
      </c>
      <c r="E676">
        <f>Tabel1[[#This Row],[Busnummer]]</f>
        <v>0</v>
      </c>
      <c r="F676" t="str">
        <f>Tabel1[[#This Row],[Postcode]]</f>
        <v>3900</v>
      </c>
      <c r="G676" t="str">
        <f>Tabel1[[#This Row],[Gemeente]]</f>
        <v>Overpelt</v>
      </c>
      <c r="H676" t="str">
        <f>Tabel1[[#This Row],[Datum ondertekening]]</f>
        <v>07/01/2018</v>
      </c>
      <c r="I676">
        <f>Tabel1[[#This Row],[Datum schrapping]]</f>
        <v>0</v>
      </c>
      <c r="J676" t="str">
        <f>Tabel1[[#This Row],[KBO nr]]</f>
        <v>0661778441</v>
      </c>
      <c r="K676" t="str">
        <f>Tabel1[[#This Row],[Commerciële
benaming]]</f>
        <v>Vabrico</v>
      </c>
      <c r="L676" t="str">
        <f>Tabel1[[#This Row],[E-Mailadres]]</f>
        <v>raf@vanbrico.be</v>
      </c>
    </row>
    <row r="677" spans="1:12">
      <c r="A677" t="str">
        <f>Tabel1[[#This Row],[Naam]]</f>
        <v xml:space="preserve">Van Bruaene  </v>
      </c>
      <c r="B677" t="str">
        <f>Tabel1[[#This Row],[Voornaam]]</f>
        <v>Lore</v>
      </c>
      <c r="C677" t="str">
        <f>Tabel1[[#This Row],[Straat]]</f>
        <v>Muizelaarstraat</v>
      </c>
      <c r="D677" t="str">
        <f>Tabel1[[#This Row],[Nummer]]</f>
        <v>14</v>
      </c>
      <c r="E677">
        <f>Tabel1[[#This Row],[Busnummer]]</f>
        <v>0</v>
      </c>
      <c r="F677" t="str">
        <f>Tabel1[[#This Row],[Postcode]]</f>
        <v>8740</v>
      </c>
      <c r="G677" t="str">
        <f>Tabel1[[#This Row],[Gemeente]]</f>
        <v>Pittem</v>
      </c>
      <c r="H677" t="str">
        <f>Tabel1[[#This Row],[Datum ondertekening]]</f>
        <v>05/07/2017</v>
      </c>
      <c r="I677">
        <f>Tabel1[[#This Row],[Datum schrapping]]</f>
        <v>0</v>
      </c>
      <c r="J677" t="str">
        <f>Tabel1[[#This Row],[KBO nr]]</f>
        <v>0438852843</v>
      </c>
      <c r="K677" t="str">
        <f>Tabel1[[#This Row],[Commerciële
benaming]]</f>
        <v>Metex</v>
      </c>
      <c r="L677" t="str">
        <f>Tabel1[[#This Row],[E-Mailadres]]</f>
        <v>lorevanbruaene@hotmail.com</v>
      </c>
    </row>
    <row r="678" spans="1:12">
      <c r="A678" t="str">
        <f>Tabel1[[#This Row],[Naam]]</f>
        <v>Van Canegem</v>
      </c>
      <c r="B678" t="str">
        <f>Tabel1[[#This Row],[Voornaam]]</f>
        <v>Joan</v>
      </c>
      <c r="C678" t="str">
        <f>Tabel1[[#This Row],[Straat]]</f>
        <v>Manewaarde</v>
      </c>
      <c r="D678" t="str">
        <f>Tabel1[[#This Row],[Nummer]]</f>
        <v>42</v>
      </c>
      <c r="E678">
        <f>Tabel1[[#This Row],[Busnummer]]</f>
        <v>0</v>
      </c>
      <c r="F678" t="str">
        <f>Tabel1[[#This Row],[Postcode]]</f>
        <v>9880</v>
      </c>
      <c r="G678" t="str">
        <f>Tabel1[[#This Row],[Gemeente]]</f>
        <v>Aalter</v>
      </c>
      <c r="H678">
        <f>Tabel1[[#This Row],[Datum ondertekening]]</f>
        <v>44091</v>
      </c>
      <c r="I678">
        <f>Tabel1[[#This Row],[Datum schrapping]]</f>
        <v>0</v>
      </c>
      <c r="J678" t="str">
        <f>Tabel1[[#This Row],[KBO nr]]</f>
        <v>0643522744</v>
      </c>
      <c r="K678" t="str">
        <f>Tabel1[[#This Row],[Commerciële
benaming]]</f>
        <v>JVC Invest</v>
      </c>
      <c r="L678" t="str">
        <f>Tabel1[[#This Row],[E-Mailadres]]</f>
        <v>joan@ocvastgoed.be</v>
      </c>
    </row>
    <row r="679" spans="1:12">
      <c r="A679" t="str">
        <f>Tabel1[[#This Row],[Naam]]</f>
        <v>Van Capellen</v>
      </c>
      <c r="B679" t="str">
        <f>Tabel1[[#This Row],[Voornaam]]</f>
        <v>Paul</v>
      </c>
      <c r="C679" t="str">
        <f>Tabel1[[#This Row],[Straat]]</f>
        <v>Hoogstraat</v>
      </c>
      <c r="D679" t="str">
        <f>Tabel1[[#This Row],[Nummer]]</f>
        <v>87</v>
      </c>
      <c r="E679">
        <f>Tabel1[[#This Row],[Busnummer]]</f>
        <v>0</v>
      </c>
      <c r="F679" t="str">
        <f>Tabel1[[#This Row],[Postcode]]</f>
        <v>1600</v>
      </c>
      <c r="G679" t="str">
        <f>Tabel1[[#This Row],[Gemeente]]</f>
        <v>Sint-Pieters-Leeuw</v>
      </c>
      <c r="H679" t="str">
        <f>Tabel1[[#This Row],[Datum ondertekening]]</f>
        <v>04/06/2015</v>
      </c>
      <c r="I679">
        <f>Tabel1[[#This Row],[Datum schrapping]]</f>
        <v>0</v>
      </c>
      <c r="J679" t="str">
        <f>Tabel1[[#This Row],[KBO nr]]</f>
        <v>0455184970</v>
      </c>
      <c r="K679" t="str">
        <f>Tabel1[[#This Row],[Commerciële
benaming]]</f>
        <v>Geoplan 2000</v>
      </c>
      <c r="L679" t="str">
        <f>Tabel1[[#This Row],[E-Mailadres]]</f>
        <v>p.vancapellen@skynet.be</v>
      </c>
    </row>
    <row r="680" spans="1:12">
      <c r="A680" t="str">
        <f>Tabel1[[#This Row],[Naam]]</f>
        <v>Van Cauwenbergh</v>
      </c>
      <c r="B680" t="str">
        <f>Tabel1[[#This Row],[Voornaam]]</f>
        <v>Patrick</v>
      </c>
      <c r="C680" t="str">
        <f>Tabel1[[#This Row],[Straat]]</f>
        <v>Bakkerstraat</v>
      </c>
      <c r="D680" t="str">
        <f>Tabel1[[#This Row],[Nummer]]</f>
        <v>243</v>
      </c>
      <c r="E680">
        <f>Tabel1[[#This Row],[Busnummer]]</f>
        <v>0</v>
      </c>
      <c r="F680" t="str">
        <f>Tabel1[[#This Row],[Postcode]]</f>
        <v>9200</v>
      </c>
      <c r="G680" t="str">
        <f>Tabel1[[#This Row],[Gemeente]]</f>
        <v>Dendermonde</v>
      </c>
      <c r="H680" t="str">
        <f>Tabel1[[#This Row],[Datum ondertekening]]</f>
        <v>10/04/2015</v>
      </c>
      <c r="I680">
        <f>Tabel1[[#This Row],[Datum schrapping]]</f>
        <v>0</v>
      </c>
      <c r="J680" t="str">
        <f>Tabel1[[#This Row],[KBO nr]]</f>
        <v>0810142119</v>
      </c>
      <c r="K680" t="str">
        <f>Tabel1[[#This Row],[Commerciële
benaming]]</f>
        <v xml:space="preserve">Van Cauwenbergh Patrick </v>
      </c>
      <c r="L680" t="str">
        <f>Tabel1[[#This Row],[E-Mailadres]]</f>
        <v>patrick.van.cauwenbergh@skynet.be</v>
      </c>
    </row>
    <row r="681" spans="1:12">
      <c r="A681" t="str">
        <f>Tabel1[[#This Row],[Naam]]</f>
        <v>Van De Put</v>
      </c>
      <c r="B681" t="str">
        <f>Tabel1[[#This Row],[Voornaam]]</f>
        <v>Erik</v>
      </c>
      <c r="C681" t="str">
        <f>Tabel1[[#This Row],[Straat]]</f>
        <v xml:space="preserve">Rembert Dodoensstraat </v>
      </c>
      <c r="D681" t="str">
        <f>Tabel1[[#This Row],[Nummer]]</f>
        <v>97</v>
      </c>
      <c r="E681">
        <f>Tabel1[[#This Row],[Busnummer]]</f>
        <v>0</v>
      </c>
      <c r="F681" t="str">
        <f>Tabel1[[#This Row],[Postcode]]</f>
        <v>2800</v>
      </c>
      <c r="G681" t="str">
        <f>Tabel1[[#This Row],[Gemeente]]</f>
        <v>Mechelen</v>
      </c>
      <c r="H681">
        <f>Tabel1[[#This Row],[Datum ondertekening]]</f>
        <v>43192</v>
      </c>
      <c r="I681">
        <f>Tabel1[[#This Row],[Datum schrapping]]</f>
        <v>0</v>
      </c>
      <c r="J681" t="str">
        <f>Tabel1[[#This Row],[KBO nr]]</f>
        <v>0457652235</v>
      </c>
      <c r="K681" t="str">
        <f>Tabel1[[#This Row],[Commerciële
benaming]]</f>
        <v>GCV Erik Van De Put</v>
      </c>
      <c r="L681" t="str">
        <f>Tabel1[[#This Row],[E-Mailadres]]</f>
        <v>erik@evdp.be</v>
      </c>
    </row>
    <row r="682" spans="1:12">
      <c r="A682" t="str">
        <f>Tabel1[[#This Row],[Naam]]</f>
        <v>Van De Velde</v>
      </c>
      <c r="B682" t="str">
        <f>Tabel1[[#This Row],[Voornaam]]</f>
        <v>Nele</v>
      </c>
      <c r="C682" t="str">
        <f>Tabel1[[#This Row],[Straat]]</f>
        <v>Oude Diestsebaan</v>
      </c>
      <c r="D682" t="str">
        <f>Tabel1[[#This Row],[Nummer]]</f>
        <v>5</v>
      </c>
      <c r="E682">
        <f>Tabel1[[#This Row],[Busnummer]]</f>
        <v>0</v>
      </c>
      <c r="F682" t="str">
        <f>Tabel1[[#This Row],[Postcode]]</f>
        <v>3390</v>
      </c>
      <c r="G682" t="str">
        <f>Tabel1[[#This Row],[Gemeente]]</f>
        <v>Sint-Joris-Winge</v>
      </c>
      <c r="H682" t="str">
        <f>Tabel1[[#This Row],[Datum ondertekening]]</f>
        <v>20/04/2015</v>
      </c>
      <c r="I682">
        <f>Tabel1[[#This Row],[Datum schrapping]]</f>
        <v>0</v>
      </c>
      <c r="J682" t="str">
        <f>Tabel1[[#This Row],[KBO nr]]</f>
        <v>0554914333</v>
      </c>
      <c r="K682" t="str">
        <f>Tabel1[[#This Row],[Commerciële
benaming]]</f>
        <v>Van de Velde Nele</v>
      </c>
      <c r="L682" t="str">
        <f>Tabel1[[#This Row],[E-Mailadres]]</f>
        <v>nele@landmetervvp.be</v>
      </c>
    </row>
    <row r="683" spans="1:12">
      <c r="A683" t="str">
        <f>Tabel1[[#This Row],[Naam]]</f>
        <v>Van De Velde</v>
      </c>
      <c r="B683" t="str">
        <f>Tabel1[[#This Row],[Voornaam]]</f>
        <v>Danny</v>
      </c>
      <c r="C683" t="str">
        <f>Tabel1[[#This Row],[Straat]]</f>
        <v>Brandemanstraat</v>
      </c>
      <c r="D683" t="str">
        <f>Tabel1[[#This Row],[Nummer]]</f>
        <v>66 B</v>
      </c>
      <c r="E683">
        <f>Tabel1[[#This Row],[Busnummer]]</f>
        <v>0</v>
      </c>
      <c r="F683" t="str">
        <f>Tabel1[[#This Row],[Postcode]]</f>
        <v>9270</v>
      </c>
      <c r="G683" t="str">
        <f>Tabel1[[#This Row],[Gemeente]]</f>
        <v>Laarne</v>
      </c>
      <c r="H683" t="str">
        <f>Tabel1[[#This Row],[Datum ondertekening]]</f>
        <v>03/04/2015</v>
      </c>
      <c r="I683">
        <f>Tabel1[[#This Row],[Datum schrapping]]</f>
        <v>0</v>
      </c>
      <c r="J683" t="str">
        <f>Tabel1[[#This Row],[KBO nr]]</f>
        <v>0589698731</v>
      </c>
      <c r="K683" t="str">
        <f>Tabel1[[#This Row],[Commerciële
benaming]]</f>
        <v>Van de Velde Danny</v>
      </c>
      <c r="L683" t="str">
        <f>Tabel1[[#This Row],[E-Mailadres]]</f>
        <v>vandevelde.landmeter@skynet.be</v>
      </c>
    </row>
    <row r="684" spans="1:12">
      <c r="A684" t="str">
        <f>Tabel1[[#This Row],[Naam]]</f>
        <v>Van De Ven</v>
      </c>
      <c r="B684" t="str">
        <f>Tabel1[[#This Row],[Voornaam]]</f>
        <v>Jan</v>
      </c>
      <c r="C684" t="str">
        <f>Tabel1[[#This Row],[Straat]]</f>
        <v>Oeselgemstraat</v>
      </c>
      <c r="D684" t="str">
        <f>Tabel1[[#This Row],[Nummer]]</f>
        <v>75</v>
      </c>
      <c r="E684">
        <f>Tabel1[[#This Row],[Busnummer]]</f>
        <v>0</v>
      </c>
      <c r="F684" t="str">
        <f>Tabel1[[#This Row],[Postcode]]</f>
        <v>8720</v>
      </c>
      <c r="G684" t="str">
        <f>Tabel1[[#This Row],[Gemeente]]</f>
        <v>Dentergem-Wakken</v>
      </c>
      <c r="H684" t="str">
        <f>Tabel1[[#This Row],[Datum ondertekening]]</f>
        <v>07/04/2015</v>
      </c>
      <c r="I684">
        <f>Tabel1[[#This Row],[Datum schrapping]]</f>
        <v>0</v>
      </c>
      <c r="J684" t="str">
        <f>Tabel1[[#This Row],[KBO nr]]</f>
        <v>0583904663</v>
      </c>
      <c r="K684" t="str">
        <f>Tabel1[[#This Row],[Commerciële
benaming]]</f>
        <v>Van de Ven Jan</v>
      </c>
      <c r="L684" t="str">
        <f>Tabel1[[#This Row],[E-Mailadres]]</f>
        <v>vandevenjan@skynet.be</v>
      </c>
    </row>
    <row r="685" spans="1:12">
      <c r="A685" t="str">
        <f>Tabel1[[#This Row],[Naam]]</f>
        <v>Van De Vijver</v>
      </c>
      <c r="B685" t="str">
        <f>Tabel1[[#This Row],[Voornaam]]</f>
        <v>Mathias</v>
      </c>
      <c r="C685" t="str">
        <f>Tabel1[[#This Row],[Straat]]</f>
        <v>Stationsstraat</v>
      </c>
      <c r="D685" t="str">
        <f>Tabel1[[#This Row],[Nummer]]</f>
        <v>32</v>
      </c>
      <c r="E685">
        <f>Tabel1[[#This Row],[Busnummer]]</f>
        <v>0</v>
      </c>
      <c r="F685" t="str">
        <f>Tabel1[[#This Row],[Postcode]]</f>
        <v>9400</v>
      </c>
      <c r="G685" t="str">
        <f>Tabel1[[#This Row],[Gemeente]]</f>
        <v>Ninove</v>
      </c>
      <c r="H685">
        <f>Tabel1[[#This Row],[Datum ondertekening]]</f>
        <v>43949</v>
      </c>
      <c r="I685">
        <f>Tabel1[[#This Row],[Datum schrapping]]</f>
        <v>0</v>
      </c>
      <c r="J685" t="str">
        <f>Tabel1[[#This Row],[KBO nr]]</f>
        <v>0730715351</v>
      </c>
      <c r="K685" t="str">
        <f>Tabel1[[#This Row],[Commerciële
benaming]]</f>
        <v xml:space="preserve">Locals Vastgoed </v>
      </c>
      <c r="L685" t="str">
        <f>Tabel1[[#This Row],[E-Mailadres]]</f>
        <v>mathias@localsvastgoed.be</v>
      </c>
    </row>
    <row r="686" spans="1:12">
      <c r="A686" t="str">
        <f>Tabel1[[#This Row],[Naam]]</f>
        <v>Van De Werf</v>
      </c>
      <c r="B686" t="str">
        <f>Tabel1[[#This Row],[Voornaam]]</f>
        <v>Jozef</v>
      </c>
      <c r="C686" t="str">
        <f>Tabel1[[#This Row],[Straat]]</f>
        <v>Segershoevestraat</v>
      </c>
      <c r="D686" t="str">
        <f>Tabel1[[#This Row],[Nummer]]</f>
        <v>18</v>
      </c>
      <c r="E686">
        <f>Tabel1[[#This Row],[Busnummer]]</f>
        <v>0</v>
      </c>
      <c r="F686" t="str">
        <f>Tabel1[[#This Row],[Postcode]]</f>
        <v>2570</v>
      </c>
      <c r="G686" t="str">
        <f>Tabel1[[#This Row],[Gemeente]]</f>
        <v>Duffel</v>
      </c>
      <c r="H686" t="str">
        <f>Tabel1[[#This Row],[Datum ondertekening]]</f>
        <v>07/04/2015</v>
      </c>
      <c r="I686">
        <f>Tabel1[[#This Row],[Datum schrapping]]</f>
        <v>0</v>
      </c>
      <c r="J686" t="str">
        <f>Tabel1[[#This Row],[KBO nr]]</f>
        <v>0744049782</v>
      </c>
      <c r="K686" t="str">
        <f>Tabel1[[#This Row],[Commerciële
benaming]]</f>
        <v>Van de Werf Jozef</v>
      </c>
      <c r="L686" t="str">
        <f>Tabel1[[#This Row],[E-Mailadres]]</f>
        <v>landmetervandewerf@telenet.be</v>
      </c>
    </row>
    <row r="687" spans="1:12">
      <c r="A687" t="str">
        <f>Tabel1[[#This Row],[Naam]]</f>
        <v>van de Werve</v>
      </c>
      <c r="B687" t="str">
        <f>Tabel1[[#This Row],[Voornaam]]</f>
        <v>Arnaud</v>
      </c>
      <c r="C687" t="str">
        <f>Tabel1[[#This Row],[Straat]]</f>
        <v>Rue aux Cailloux</v>
      </c>
      <c r="D687" t="str">
        <f>Tabel1[[#This Row],[Nummer]]</f>
        <v>15</v>
      </c>
      <c r="E687">
        <f>Tabel1[[#This Row],[Busnummer]]</f>
        <v>0</v>
      </c>
      <c r="F687" t="str">
        <f>Tabel1[[#This Row],[Postcode]]</f>
        <v>1460</v>
      </c>
      <c r="G687" t="str">
        <f>Tabel1[[#This Row],[Gemeente]]</f>
        <v>Ittre</v>
      </c>
      <c r="H687">
        <f>Tabel1[[#This Row],[Datum ondertekening]]</f>
        <v>44112</v>
      </c>
      <c r="I687">
        <f>Tabel1[[#This Row],[Datum schrapping]]</f>
        <v>0</v>
      </c>
      <c r="J687" t="str">
        <f>Tabel1[[#This Row],[KBO nr]]</f>
        <v>0690909620</v>
      </c>
      <c r="K687" t="str">
        <f>Tabel1[[#This Row],[Commerciële
benaming]]</f>
        <v>van de Werve</v>
      </c>
      <c r="L687" t="str">
        <f>Tabel1[[#This Row],[E-Mailadres]]</f>
        <v>avandewerve@hotmail.com</v>
      </c>
    </row>
    <row r="688" spans="1:12">
      <c r="A688" t="str">
        <f>Tabel1[[#This Row],[Naam]]</f>
        <v>Van den Auwelant</v>
      </c>
      <c r="B688" t="str">
        <f>Tabel1[[#This Row],[Voornaam]]</f>
        <v>Walter</v>
      </c>
      <c r="C688" t="str">
        <f>Tabel1[[#This Row],[Straat]]</f>
        <v>Fonteinstraat</v>
      </c>
      <c r="D688" t="str">
        <f>Tabel1[[#This Row],[Nummer]]</f>
        <v>105</v>
      </c>
      <c r="E688">
        <f>Tabel1[[#This Row],[Busnummer]]</f>
        <v>0</v>
      </c>
      <c r="F688" t="str">
        <f>Tabel1[[#This Row],[Postcode]]</f>
        <v>9400</v>
      </c>
      <c r="G688" t="str">
        <f>Tabel1[[#This Row],[Gemeente]]</f>
        <v>Ninove</v>
      </c>
      <c r="H688" t="str">
        <f>Tabel1[[#This Row],[Datum ondertekening]]</f>
        <v>14/11/2016</v>
      </c>
      <c r="I688">
        <f>Tabel1[[#This Row],[Datum schrapping]]</f>
        <v>0</v>
      </c>
      <c r="J688" t="str">
        <f>Tabel1[[#This Row],[KBO nr]]</f>
        <v>0748139422</v>
      </c>
      <c r="K688" t="str">
        <f>Tabel1[[#This Row],[Commerciële
benaming]]</f>
        <v>Van den Auwelant Walter</v>
      </c>
      <c r="L688" t="str">
        <f>Tabel1[[#This Row],[E-Mailadres]]</f>
        <v>walter.vda@telenet.be</v>
      </c>
    </row>
    <row r="689" spans="1:12">
      <c r="A689" t="str">
        <f>Tabel1[[#This Row],[Naam]]</f>
        <v>Van den Berghe</v>
      </c>
      <c r="B689" t="str">
        <f>Tabel1[[#This Row],[Voornaam]]</f>
        <v>Shirley</v>
      </c>
      <c r="C689" t="str">
        <f>Tabel1[[#This Row],[Straat]]</f>
        <v>Smeiersberg</v>
      </c>
      <c r="D689" t="str">
        <f>Tabel1[[#This Row],[Nummer]]</f>
        <v>38</v>
      </c>
      <c r="E689">
        <f>Tabel1[[#This Row],[Busnummer]]</f>
        <v>0</v>
      </c>
      <c r="F689" t="str">
        <f>Tabel1[[#This Row],[Postcode]]</f>
        <v>9240</v>
      </c>
      <c r="G689" t="str">
        <f>Tabel1[[#This Row],[Gemeente]]</f>
        <v>Zele</v>
      </c>
      <c r="H689">
        <f>Tabel1[[#This Row],[Datum ondertekening]]</f>
        <v>44265</v>
      </c>
      <c r="I689">
        <f>Tabel1[[#This Row],[Datum schrapping]]</f>
        <v>0</v>
      </c>
      <c r="J689" t="str">
        <f>Tabel1[[#This Row],[KBO nr]]</f>
        <v>0754915960</v>
      </c>
      <c r="K689" t="str">
        <f>Tabel1[[#This Row],[Commerciële
benaming]]</f>
        <v>Landmeter-expert Van den Berghe</v>
      </c>
      <c r="L689" t="str">
        <f>Tabel1[[#This Row],[E-Mailadres]]</f>
        <v>shirley@landmetervandenberghe.be</v>
      </c>
    </row>
    <row r="690" spans="1:12">
      <c r="A690" t="str">
        <f>Tabel1[[#This Row],[Naam]]</f>
        <v>Van Den Boogaerde</v>
      </c>
      <c r="B690" t="str">
        <f>Tabel1[[#This Row],[Voornaam]]</f>
        <v>Jean</v>
      </c>
      <c r="C690" t="str">
        <f>Tabel1[[#This Row],[Straat]]</f>
        <v>Hertstraat</v>
      </c>
      <c r="D690" t="str">
        <f>Tabel1[[#This Row],[Nummer]]</f>
        <v>46</v>
      </c>
      <c r="E690">
        <f>Tabel1[[#This Row],[Busnummer]]</f>
        <v>0</v>
      </c>
      <c r="F690" t="str">
        <f>Tabel1[[#This Row],[Postcode]]</f>
        <v>9000</v>
      </c>
      <c r="G690" t="str">
        <f>Tabel1[[#This Row],[Gemeente]]</f>
        <v>Gent</v>
      </c>
      <c r="H690" t="str">
        <f>Tabel1[[#This Row],[Datum ondertekening]]</f>
        <v>19/05/2015</v>
      </c>
      <c r="I690">
        <f>Tabel1[[#This Row],[Datum schrapping]]</f>
        <v>0</v>
      </c>
      <c r="J690" t="str">
        <f>Tabel1[[#This Row],[KBO nr]]</f>
        <v>0588640441</v>
      </c>
      <c r="K690" t="str">
        <f>Tabel1[[#This Row],[Commerciële
benaming]]</f>
        <v>Van den Boogaerde Jean</v>
      </c>
      <c r="L690" t="str">
        <f>Tabel1[[#This Row],[E-Mailadres]]</f>
        <v>jean.vdb@telenet.be</v>
      </c>
    </row>
    <row r="691" spans="1:12">
      <c r="A691" t="str">
        <f>Tabel1[[#This Row],[Naam]]</f>
        <v>Van Den Borre</v>
      </c>
      <c r="B691" t="str">
        <f>Tabel1[[#This Row],[Voornaam]]</f>
        <v>Julien</v>
      </c>
      <c r="C691" t="str">
        <f>Tabel1[[#This Row],[Straat]]</f>
        <v>Paddegatstraat</v>
      </c>
      <c r="D691" t="str">
        <f>Tabel1[[#This Row],[Nummer]]</f>
        <v>15</v>
      </c>
      <c r="E691">
        <f>Tabel1[[#This Row],[Busnummer]]</f>
        <v>0</v>
      </c>
      <c r="F691" t="str">
        <f>Tabel1[[#This Row],[Postcode]]</f>
        <v>1880</v>
      </c>
      <c r="G691" t="str">
        <f>Tabel1[[#This Row],[Gemeente]]</f>
        <v>Kapelle-op-den-Bos</v>
      </c>
      <c r="H691" t="str">
        <f>Tabel1[[#This Row],[Datum ondertekening]]</f>
        <v>03/04/2015</v>
      </c>
      <c r="I691">
        <f>Tabel1[[#This Row],[Datum schrapping]]</f>
        <v>0</v>
      </c>
      <c r="J691" t="str">
        <f>Tabel1[[#This Row],[KBO nr]]</f>
        <v>0745071846</v>
      </c>
      <c r="K691" t="str">
        <f>Tabel1[[#This Row],[Commerciële
benaming]]</f>
        <v>Van den Borre Julien</v>
      </c>
      <c r="L691" t="str">
        <f>Tabel1[[#This Row],[E-Mailadres]]</f>
        <v>landmeter.van.den.borre@hotmail.com&gt;</v>
      </c>
    </row>
    <row r="692" spans="1:12">
      <c r="A692" t="str">
        <f>Tabel1[[#This Row],[Naam]]</f>
        <v>Van Den Broeck</v>
      </c>
      <c r="B692" t="str">
        <f>Tabel1[[#This Row],[Voornaam]]</f>
        <v>Frank</v>
      </c>
      <c r="C692" t="str">
        <f>Tabel1[[#This Row],[Straat]]</f>
        <v>Durentijdlei</v>
      </c>
      <c r="D692" t="str">
        <f>Tabel1[[#This Row],[Nummer]]</f>
        <v>22</v>
      </c>
      <c r="E692">
        <f>Tabel1[[#This Row],[Busnummer]]</f>
        <v>0</v>
      </c>
      <c r="F692" t="str">
        <f>Tabel1[[#This Row],[Postcode]]</f>
        <v>2930</v>
      </c>
      <c r="G692" t="str">
        <f>Tabel1[[#This Row],[Gemeente]]</f>
        <v>Brasschaat</v>
      </c>
      <c r="H692" t="str">
        <f>Tabel1[[#This Row],[Datum ondertekening]]</f>
        <v>27/03/2015</v>
      </c>
      <c r="I692">
        <f>Tabel1[[#This Row],[Datum schrapping]]</f>
        <v>0</v>
      </c>
      <c r="J692" t="str">
        <f>Tabel1[[#This Row],[KBO nr]]</f>
        <v>0419659513</v>
      </c>
      <c r="K692" t="str">
        <f>Tabel1[[#This Row],[Commerciële
benaming]]</f>
        <v>Van Den Broeck en Cie</v>
      </c>
      <c r="L692" t="str">
        <f>Tabel1[[#This Row],[E-Mailadres]]</f>
        <v>fvandenbroeck@skynet.be</v>
      </c>
    </row>
    <row r="693" spans="1:12">
      <c r="A693" t="str">
        <f>Tabel1[[#This Row],[Naam]]</f>
        <v>Van Den Broeck</v>
      </c>
      <c r="B693" t="str">
        <f>Tabel1[[#This Row],[Voornaam]]</f>
        <v>Bart</v>
      </c>
      <c r="C693" t="str">
        <f>Tabel1[[#This Row],[Straat]]</f>
        <v>Hooglareweg</v>
      </c>
      <c r="D693" t="str">
        <f>Tabel1[[#This Row],[Nummer]]</f>
        <v>31</v>
      </c>
      <c r="E693">
        <f>Tabel1[[#This Row],[Busnummer]]</f>
        <v>0</v>
      </c>
      <c r="F693" t="str">
        <f>Tabel1[[#This Row],[Postcode]]</f>
        <v>9450</v>
      </c>
      <c r="G693" t="str">
        <f>Tabel1[[#This Row],[Gemeente]]</f>
        <v>Haaltert</v>
      </c>
      <c r="H693" t="str">
        <f>Tabel1[[#This Row],[Datum ondertekening]]</f>
        <v>13/01/2018</v>
      </c>
      <c r="I693">
        <f>Tabel1[[#This Row],[Datum schrapping]]</f>
        <v>0</v>
      </c>
      <c r="J693" t="str">
        <f>Tabel1[[#This Row],[KBO nr]]</f>
        <v>0734318704</v>
      </c>
      <c r="K693" t="str">
        <f>Tabel1[[#This Row],[Commerciële
benaming]]</f>
        <v>Van den Broeck Bart</v>
      </c>
      <c r="L693" t="str">
        <f>Tabel1[[#This Row],[E-Mailadres]]</f>
        <v>bart@drds.be</v>
      </c>
    </row>
    <row r="694" spans="1:12">
      <c r="A694" t="str">
        <f>Tabel1[[#This Row],[Naam]]</f>
        <v>Van Den Broeck</v>
      </c>
      <c r="B694" t="str">
        <f>Tabel1[[#This Row],[Voornaam]]</f>
        <v>Emiel</v>
      </c>
      <c r="C694" t="str">
        <f>Tabel1[[#This Row],[Straat]]</f>
        <v>Grootveld</v>
      </c>
      <c r="D694" t="str">
        <f>Tabel1[[#This Row],[Nummer]]</f>
        <v>52</v>
      </c>
      <c r="E694">
        <f>Tabel1[[#This Row],[Busnummer]]</f>
        <v>0</v>
      </c>
      <c r="F694" t="str">
        <f>Tabel1[[#This Row],[Postcode]]</f>
        <v>1745</v>
      </c>
      <c r="G694" t="str">
        <f>Tabel1[[#This Row],[Gemeente]]</f>
        <v>Opwijk</v>
      </c>
      <c r="H694" t="str">
        <f>Tabel1[[#This Row],[Datum ondertekening]]</f>
        <v>23/12/2017</v>
      </c>
      <c r="I694">
        <f>Tabel1[[#This Row],[Datum schrapping]]</f>
        <v>0</v>
      </c>
      <c r="J694" t="str">
        <f>Tabel1[[#This Row],[KBO nr]]</f>
        <v>0507635939</v>
      </c>
      <c r="K694" t="str">
        <f>Tabel1[[#This Row],[Commerciële
benaming]]</f>
        <v xml:space="preserve">BVBA Landmeterskantoor Emiel Van Den Broeck </v>
      </c>
      <c r="L694" t="str">
        <f>Tabel1[[#This Row],[E-Mailadres]]</f>
        <v>landmeter.emielvdb@skynet.be</v>
      </c>
    </row>
    <row r="695" spans="1:12">
      <c r="A695" t="str">
        <f>Tabel1[[#This Row],[Naam]]</f>
        <v xml:space="preserve">Van den Bruele </v>
      </c>
      <c r="B695" t="str">
        <f>Tabel1[[#This Row],[Voornaam]]</f>
        <v>Steff</v>
      </c>
      <c r="C695" t="str">
        <f>Tabel1[[#This Row],[Straat]]</f>
        <v>Ten Bos</v>
      </c>
      <c r="D695" t="str">
        <f>Tabel1[[#This Row],[Nummer]]</f>
        <v>35 A</v>
      </c>
      <c r="E695">
        <f>Tabel1[[#This Row],[Busnummer]]</f>
        <v>0</v>
      </c>
      <c r="F695" t="str">
        <f>Tabel1[[#This Row],[Postcode]]</f>
        <v>9320</v>
      </c>
      <c r="G695" t="str">
        <f>Tabel1[[#This Row],[Gemeente]]</f>
        <v>Erembogem</v>
      </c>
      <c r="H695" t="str">
        <f>Tabel1[[#This Row],[Datum ondertekening]]</f>
        <v>11/02/2019</v>
      </c>
      <c r="I695">
        <f>Tabel1[[#This Row],[Datum schrapping]]</f>
        <v>0</v>
      </c>
      <c r="J695" t="str">
        <f>Tabel1[[#This Row],[KBO nr]]</f>
        <v>0717598377</v>
      </c>
      <c r="K695" t="str">
        <f>Tabel1[[#This Row],[Commerciële
benaming]]</f>
        <v>Bruel BVBA</v>
      </c>
      <c r="L695" t="str">
        <f>Tabel1[[#This Row],[E-Mailadres]]</f>
        <v xml:space="preserve">bruel.bvba@gmail.com </v>
      </c>
    </row>
    <row r="696" spans="1:12">
      <c r="A696" t="str">
        <f>Tabel1[[#This Row],[Naam]]</f>
        <v>Van Den Cruyce</v>
      </c>
      <c r="B696" t="str">
        <f>Tabel1[[#This Row],[Voornaam]]</f>
        <v>Wim</v>
      </c>
      <c r="C696" t="str">
        <f>Tabel1[[#This Row],[Straat]]</f>
        <v>Statiestraat</v>
      </c>
      <c r="D696" t="str">
        <f>Tabel1[[#This Row],[Nummer]]</f>
        <v>8</v>
      </c>
      <c r="E696">
        <f>Tabel1[[#This Row],[Busnummer]]</f>
        <v>0</v>
      </c>
      <c r="F696" t="str">
        <f>Tabel1[[#This Row],[Postcode]]</f>
        <v>1740</v>
      </c>
      <c r="G696" t="str">
        <f>Tabel1[[#This Row],[Gemeente]]</f>
        <v>Ternat</v>
      </c>
      <c r="H696" t="str">
        <f>Tabel1[[#This Row],[Datum ondertekening]]</f>
        <v>24/04/2015</v>
      </c>
      <c r="I696">
        <f>Tabel1[[#This Row],[Datum schrapping]]</f>
        <v>0</v>
      </c>
      <c r="J696" t="str">
        <f>Tabel1[[#This Row],[KBO nr]]</f>
        <v>0898933048</v>
      </c>
      <c r="K696" t="str">
        <f>Tabel1[[#This Row],[Commerciële
benaming]]</f>
        <v>Intop Experts</v>
      </c>
      <c r="L696" t="str">
        <f>Tabel1[[#This Row],[E-Mailadres]]</f>
        <v>info@intop.be</v>
      </c>
    </row>
    <row r="697" spans="1:12">
      <c r="A697" t="str">
        <f>Tabel1[[#This Row],[Naam]]</f>
        <v>Van Den Eynde</v>
      </c>
      <c r="B697" t="str">
        <f>Tabel1[[#This Row],[Voornaam]]</f>
        <v>Paul</v>
      </c>
      <c r="C697" t="str">
        <f>Tabel1[[#This Row],[Straat]]</f>
        <v>Nindsebaan</v>
      </c>
      <c r="D697" t="str">
        <f>Tabel1[[#This Row],[Nummer]]</f>
        <v>30</v>
      </c>
      <c r="E697">
        <f>Tabel1[[#This Row],[Busnummer]]</f>
        <v>0</v>
      </c>
      <c r="F697" t="str">
        <f>Tabel1[[#This Row],[Postcode]]</f>
        <v>3140</v>
      </c>
      <c r="G697" t="str">
        <f>Tabel1[[#This Row],[Gemeente]]</f>
        <v>Keerbergen</v>
      </c>
      <c r="H697" t="str">
        <f>Tabel1[[#This Row],[Datum ondertekening]]</f>
        <v>19/01/2018</v>
      </c>
      <c r="I697">
        <f>Tabel1[[#This Row],[Datum schrapping]]</f>
        <v>0</v>
      </c>
      <c r="J697" t="str">
        <f>Tabel1[[#This Row],[KBO nr]]</f>
        <v>0436558495</v>
      </c>
      <c r="K697" t="str">
        <f>Tabel1[[#This Row],[Commerciële
benaming]]</f>
        <v>Van den Eynde Paul</v>
      </c>
      <c r="L697" t="str">
        <f>Tabel1[[#This Row],[E-Mailadres]]</f>
        <v>pvde@vandeneynde.be</v>
      </c>
    </row>
    <row r="698" spans="1:12">
      <c r="A698" t="str">
        <f>Tabel1[[#This Row],[Naam]]</f>
        <v>Van den Heuvel</v>
      </c>
      <c r="B698" t="str">
        <f>Tabel1[[#This Row],[Voornaam]]</f>
        <v>Svéa</v>
      </c>
      <c r="C698" t="str">
        <f>Tabel1[[#This Row],[Straat]]</f>
        <v>Winderickxplein</v>
      </c>
      <c r="D698" t="str">
        <f>Tabel1[[#This Row],[Nummer]]</f>
        <v>25</v>
      </c>
      <c r="E698">
        <f>Tabel1[[#This Row],[Busnummer]]</f>
        <v>0</v>
      </c>
      <c r="F698" t="str">
        <f>Tabel1[[#This Row],[Postcode]]</f>
        <v>1652</v>
      </c>
      <c r="G698" t="str">
        <f>Tabel1[[#This Row],[Gemeente]]</f>
        <v>Alsemberg</v>
      </c>
      <c r="H698">
        <f>Tabel1[[#This Row],[Datum ondertekening]]</f>
        <v>43997</v>
      </c>
      <c r="I698">
        <f>Tabel1[[#This Row],[Datum schrapping]]</f>
        <v>0</v>
      </c>
      <c r="J698" t="str">
        <f>Tabel1[[#This Row],[KBO nr]]</f>
        <v>0560672272</v>
      </c>
      <c r="K698" t="str">
        <f>Tabel1[[#This Row],[Commerciële
benaming]]</f>
        <v>Win Immo Real Estate</v>
      </c>
      <c r="L698" t="str">
        <f>Tabel1[[#This Row],[E-Mailadres]]</f>
        <v>svdh@macnash.com</v>
      </c>
    </row>
    <row r="699" spans="1:12">
      <c r="A699" t="str">
        <f>Tabel1[[#This Row],[Naam]]</f>
        <v>Van den Heuvel</v>
      </c>
      <c r="B699" t="str">
        <f>Tabel1[[#This Row],[Voornaam]]</f>
        <v>Bernard</v>
      </c>
      <c r="C699" t="str">
        <f>Tabel1[[#This Row],[Straat]]</f>
        <v>Zoniënwoudlaan</v>
      </c>
      <c r="D699" t="str">
        <f>Tabel1[[#This Row],[Nummer]]</f>
        <v>336</v>
      </c>
      <c r="E699">
        <f>Tabel1[[#This Row],[Busnummer]]</f>
        <v>0</v>
      </c>
      <c r="F699" t="str">
        <f>Tabel1[[#This Row],[Postcode]]</f>
        <v>1640</v>
      </c>
      <c r="G699" t="str">
        <f>Tabel1[[#This Row],[Gemeente]]</f>
        <v>Sint-Genesius-Rode</v>
      </c>
      <c r="H699">
        <f>Tabel1[[#This Row],[Datum ondertekening]]</f>
        <v>44116</v>
      </c>
      <c r="I699">
        <f>Tabel1[[#This Row],[Datum schrapping]]</f>
        <v>0</v>
      </c>
      <c r="J699" t="str">
        <f>Tabel1[[#This Row],[KBO nr]]</f>
        <v>0439783152</v>
      </c>
      <c r="K699" t="str">
        <f>Tabel1[[#This Row],[Commerciële
benaming]]</f>
        <v>NV Pia Mai</v>
      </c>
      <c r="L699" t="str">
        <f>Tabel1[[#This Row],[E-Mailadres]]</f>
        <v>info@immopiamai</v>
      </c>
    </row>
    <row r="700" spans="1:12">
      <c r="A700" t="str">
        <f>Tabel1[[#This Row],[Naam]]</f>
        <v>Van den Neucker</v>
      </c>
      <c r="B700" t="str">
        <f>Tabel1[[#This Row],[Voornaam]]</f>
        <v>Thomas</v>
      </c>
      <c r="C700" t="str">
        <f>Tabel1[[#This Row],[Straat]]</f>
        <v>Frère-Orbanstraat</v>
      </c>
      <c r="D700" t="str">
        <f>Tabel1[[#This Row],[Nummer]]</f>
        <v>140</v>
      </c>
      <c r="E700">
        <f>Tabel1[[#This Row],[Busnummer]]</f>
        <v>0</v>
      </c>
      <c r="F700" t="str">
        <f>Tabel1[[#This Row],[Postcode]]</f>
        <v>8400</v>
      </c>
      <c r="G700" t="str">
        <f>Tabel1[[#This Row],[Gemeente]]</f>
        <v>Oostende</v>
      </c>
      <c r="H700" t="str">
        <f>Tabel1[[#This Row],[Datum ondertekening]]</f>
        <v>21/11/2019</v>
      </c>
      <c r="I700">
        <f>Tabel1[[#This Row],[Datum schrapping]]</f>
        <v>0</v>
      </c>
      <c r="J700" t="str">
        <f>Tabel1[[#This Row],[KBO nr]]</f>
        <v>0662704295</v>
      </c>
      <c r="K700" t="str">
        <f>Tabel1[[#This Row],[Commerciële
benaming]]</f>
        <v>Landmeetkantoor VDN</v>
      </c>
      <c r="L700" t="str">
        <f>Tabel1[[#This Row],[E-Mailadres]]</f>
        <v>landmeetkantoorvdn@gmail.com</v>
      </c>
    </row>
    <row r="701" spans="1:12">
      <c r="A701" t="str">
        <f>Tabel1[[#This Row],[Naam]]</f>
        <v>Van Den Vonder</v>
      </c>
      <c r="B701" t="str">
        <f>Tabel1[[#This Row],[Voornaam]]</f>
        <v>Marcel</v>
      </c>
      <c r="C701" t="str">
        <f>Tabel1[[#This Row],[Straat]]</f>
        <v xml:space="preserve">Grote Baan </v>
      </c>
      <c r="D701" t="str">
        <f>Tabel1[[#This Row],[Nummer]]</f>
        <v>138</v>
      </c>
      <c r="E701">
        <f>Tabel1[[#This Row],[Busnummer]]</f>
        <v>0</v>
      </c>
      <c r="F701" t="str">
        <f>Tabel1[[#This Row],[Postcode]]</f>
        <v>2235</v>
      </c>
      <c r="G701" t="str">
        <f>Tabel1[[#This Row],[Gemeente]]</f>
        <v>Hulshout</v>
      </c>
      <c r="H701" t="str">
        <f>Tabel1[[#This Row],[Datum ondertekening]]</f>
        <v>22/06/2015</v>
      </c>
      <c r="I701">
        <f>Tabel1[[#This Row],[Datum schrapping]]</f>
        <v>0</v>
      </c>
      <c r="J701" t="str">
        <f>Tabel1[[#This Row],[KBO nr]]</f>
        <v>0876218420</v>
      </c>
      <c r="K701" t="str">
        <f>Tabel1[[#This Row],[Commerciële
benaming]]</f>
        <v>Van Den Vonder Marcel</v>
      </c>
      <c r="L701" t="str">
        <f>Tabel1[[#This Row],[E-Mailadres]]</f>
        <v>info@marcelvandenvonder.be</v>
      </c>
    </row>
    <row r="702" spans="1:12">
      <c r="A702" t="str">
        <f>Tabel1[[#This Row],[Naam]]</f>
        <v>Van der Elst</v>
      </c>
      <c r="B702" t="str">
        <f>Tabel1[[#This Row],[Voornaam]]</f>
        <v>Niels</v>
      </c>
      <c r="C702" t="str">
        <f>Tabel1[[#This Row],[Straat]]</f>
        <v>Jan De Coomanstraat</v>
      </c>
      <c r="D702" t="str">
        <f>Tabel1[[#This Row],[Nummer]]</f>
        <v>47B</v>
      </c>
      <c r="E702">
        <f>Tabel1[[#This Row],[Busnummer]]</f>
        <v>0</v>
      </c>
      <c r="F702" t="str">
        <f>Tabel1[[#This Row],[Postcode]]</f>
        <v>9506</v>
      </c>
      <c r="G702" t="str">
        <f>Tabel1[[#This Row],[Gemeente]]</f>
        <v>Zandbergen</v>
      </c>
      <c r="H702" t="str">
        <f>Tabel1[[#This Row],[Datum ondertekening]]</f>
        <v>06/01/2020</v>
      </c>
      <c r="I702">
        <f>Tabel1[[#This Row],[Datum schrapping]]</f>
        <v>0</v>
      </c>
      <c r="J702" t="str">
        <f>Tabel1[[#This Row],[KBO nr]]</f>
        <v>0739816822</v>
      </c>
      <c r="K702" t="str">
        <f>Tabel1[[#This Row],[Commerciële
benaming]]</f>
        <v>Niels Van der Elst</v>
      </c>
      <c r="L702" t="str">
        <f>Tabel1[[#This Row],[E-Mailadres]]</f>
        <v>niels@landmetervde.be</v>
      </c>
    </row>
    <row r="703" spans="1:12">
      <c r="A703" t="str">
        <f>Tabel1[[#This Row],[Naam]]</f>
        <v>van der Herten</v>
      </c>
      <c r="B703" t="str">
        <f>Tabel1[[#This Row],[Voornaam]]</f>
        <v>Sylvia</v>
      </c>
      <c r="C703" t="str">
        <f>Tabel1[[#This Row],[Straat]]</f>
        <v xml:space="preserve">Provincielaan </v>
      </c>
      <c r="D703" t="str">
        <f>Tabel1[[#This Row],[Nummer]]</f>
        <v>30 A</v>
      </c>
      <c r="E703">
        <f>Tabel1[[#This Row],[Busnummer]]</f>
        <v>0</v>
      </c>
      <c r="F703" t="str">
        <f>Tabel1[[#This Row],[Postcode]]</f>
        <v xml:space="preserve">2870 </v>
      </c>
      <c r="G703" t="str">
        <f>Tabel1[[#This Row],[Gemeente]]</f>
        <v>Puurs</v>
      </c>
      <c r="H703" t="str">
        <f>Tabel1[[#This Row],[Datum ondertekening]]</f>
        <v>03/06/2019</v>
      </c>
      <c r="I703">
        <f>Tabel1[[#This Row],[Datum schrapping]]</f>
        <v>0</v>
      </c>
      <c r="J703" t="str">
        <f>Tabel1[[#This Row],[KBO nr]]</f>
        <v>0847112777</v>
      </c>
      <c r="K703" t="str">
        <f>Tabel1[[#This Row],[Commerciële
benaming]]</f>
        <v>LEVA Vastgoedexpertise</v>
      </c>
      <c r="L703" t="str">
        <f>Tabel1[[#This Row],[E-Mailadres]]</f>
        <v>info@levavastgoedexpertise.be</v>
      </c>
    </row>
    <row r="704" spans="1:12">
      <c r="A704" t="str">
        <f>Tabel1[[#This Row],[Naam]]</f>
        <v>Van der Putten</v>
      </c>
      <c r="B704" t="str">
        <f>Tabel1[[#This Row],[Voornaam]]</f>
        <v>Marc</v>
      </c>
      <c r="C704" t="str">
        <f>Tabel1[[#This Row],[Straat]]</f>
        <v>Boureng</v>
      </c>
      <c r="D704" t="str">
        <f>Tabel1[[#This Row],[Nummer]]</f>
        <v>34</v>
      </c>
      <c r="E704">
        <f>Tabel1[[#This Row],[Busnummer]]</f>
        <v>0</v>
      </c>
      <c r="F704" t="str">
        <f>Tabel1[[#This Row],[Postcode]]</f>
        <v>7864</v>
      </c>
      <c r="G704" t="str">
        <f>Tabel1[[#This Row],[Gemeente]]</f>
        <v xml:space="preserve">Deux-Acren </v>
      </c>
      <c r="H704" t="str">
        <f>Tabel1[[#This Row],[Datum ondertekening]]</f>
        <v>19/12/2016</v>
      </c>
      <c r="I704">
        <f>Tabel1[[#This Row],[Datum schrapping]]</f>
        <v>0</v>
      </c>
      <c r="J704" t="str">
        <f>Tabel1[[#This Row],[KBO nr]]</f>
        <v>0819494305</v>
      </c>
      <c r="K704" t="str">
        <f>Tabel1[[#This Row],[Commerciële
benaming]]</f>
        <v>GEOVDP</v>
      </c>
      <c r="L704" t="str">
        <f>Tabel1[[#This Row],[E-Mailadres]]</f>
        <v>geovdp@advalvas.be</v>
      </c>
    </row>
    <row r="705" spans="1:12">
      <c r="A705" t="str">
        <f>Tabel1[[#This Row],[Naam]]</f>
        <v>Van der Wildt</v>
      </c>
      <c r="B705" t="str">
        <f>Tabel1[[#This Row],[Voornaam]]</f>
        <v>Véronique</v>
      </c>
      <c r="C705" t="str">
        <f>Tabel1[[#This Row],[Straat]]</f>
        <v>Zegeplein</v>
      </c>
      <c r="D705" t="str">
        <f>Tabel1[[#This Row],[Nummer]]</f>
        <v>3</v>
      </c>
      <c r="E705">
        <f>Tabel1[[#This Row],[Busnummer]]</f>
        <v>0</v>
      </c>
      <c r="F705" t="str">
        <f>Tabel1[[#This Row],[Postcode]]</f>
        <v>2930</v>
      </c>
      <c r="G705" t="str">
        <f>Tabel1[[#This Row],[Gemeente]]</f>
        <v>Brasschaat</v>
      </c>
      <c r="H705">
        <f>Tabel1[[#This Row],[Datum ondertekening]]</f>
        <v>44256</v>
      </c>
      <c r="I705">
        <f>Tabel1[[#This Row],[Datum schrapping]]</f>
        <v>0</v>
      </c>
      <c r="J705" t="str">
        <f>Tabel1[[#This Row],[KBO nr]]</f>
        <v>0666953390</v>
      </c>
      <c r="K705" t="str">
        <f>Tabel1[[#This Row],[Commerciële
benaming]]</f>
        <v>Immo Green Star BV</v>
      </c>
      <c r="L705" t="str">
        <f>Tabel1[[#This Row],[E-Mailadres]]</f>
        <v>info@immogreenstar.be</v>
      </c>
    </row>
    <row r="706" spans="1:12">
      <c r="A706" t="str">
        <f>Tabel1[[#This Row],[Naam]]</f>
        <v>Van Dessel</v>
      </c>
      <c r="B706" t="str">
        <f>Tabel1[[#This Row],[Voornaam]]</f>
        <v>Bruno</v>
      </c>
      <c r="C706" t="str">
        <f>Tabel1[[#This Row],[Straat]]</f>
        <v>Veldkant</v>
      </c>
      <c r="D706" t="str">
        <f>Tabel1[[#This Row],[Nummer]]</f>
        <v>10</v>
      </c>
      <c r="E706">
        <f>Tabel1[[#This Row],[Busnummer]]</f>
        <v>0</v>
      </c>
      <c r="F706" t="str">
        <f>Tabel1[[#This Row],[Postcode]]</f>
        <v>2550</v>
      </c>
      <c r="G706" t="str">
        <f>Tabel1[[#This Row],[Gemeente]]</f>
        <v>Edegem</v>
      </c>
      <c r="H706">
        <f>Tabel1[[#This Row],[Datum ondertekening]]</f>
        <v>42093</v>
      </c>
      <c r="I706">
        <f>Tabel1[[#This Row],[Datum schrapping]]</f>
        <v>0</v>
      </c>
      <c r="J706" t="str">
        <f>Tabel1[[#This Row],[KBO nr]]</f>
        <v>0835498612</v>
      </c>
      <c r="K706" t="str">
        <f>Tabel1[[#This Row],[Commerciële
benaming]]</f>
        <v>ADM-Topo</v>
      </c>
      <c r="L706" t="str">
        <f>Tabel1[[#This Row],[E-Mailadres]]</f>
        <v>bruno@admgroup.be</v>
      </c>
    </row>
    <row r="707" spans="1:12">
      <c r="A707" t="str">
        <f>Tabel1[[#This Row],[Naam]]</f>
        <v>Van Doorsselaere</v>
      </c>
      <c r="B707" t="str">
        <f>Tabel1[[#This Row],[Voornaam]]</f>
        <v>Hugo</v>
      </c>
      <c r="C707" t="str">
        <f>Tabel1[[#This Row],[Straat]]</f>
        <v>Ledehof</v>
      </c>
      <c r="D707" t="str">
        <f>Tabel1[[#This Row],[Nummer]]</f>
        <v>52</v>
      </c>
      <c r="E707">
        <f>Tabel1[[#This Row],[Busnummer]]</f>
        <v>0</v>
      </c>
      <c r="F707" t="str">
        <f>Tabel1[[#This Row],[Postcode]]</f>
        <v>9160</v>
      </c>
      <c r="G707" t="str">
        <f>Tabel1[[#This Row],[Gemeente]]</f>
        <v>Lokeren</v>
      </c>
      <c r="H707" t="str">
        <f>Tabel1[[#This Row],[Datum ondertekening]]</f>
        <v>02/02/2018</v>
      </c>
      <c r="I707">
        <f>Tabel1[[#This Row],[Datum schrapping]]</f>
        <v>0</v>
      </c>
      <c r="J707" t="str">
        <f>Tabel1[[#This Row],[KBO nr]]</f>
        <v>0721067712</v>
      </c>
      <c r="K707" t="str">
        <f>Tabel1[[#This Row],[Commerciële
benaming]]</f>
        <v xml:space="preserve">Van Doorsselaere Hugo </v>
      </c>
      <c r="L707" t="str">
        <f>Tabel1[[#This Row],[E-Mailadres]]</f>
        <v>hvan@telenet.be</v>
      </c>
    </row>
    <row r="708" spans="1:12">
      <c r="A708" t="str">
        <f>Tabel1[[#This Row],[Naam]]</f>
        <v>Van Driessche</v>
      </c>
      <c r="B708" t="str">
        <f>Tabel1[[#This Row],[Voornaam]]</f>
        <v>Hector</v>
      </c>
      <c r="C708" t="str">
        <f>Tabel1[[#This Row],[Straat]]</f>
        <v>De Dammenlaan</v>
      </c>
      <c r="D708" t="str">
        <f>Tabel1[[#This Row],[Nummer]]</f>
        <v>64</v>
      </c>
      <c r="E708">
        <f>Tabel1[[#This Row],[Busnummer]]</f>
        <v>0</v>
      </c>
      <c r="F708" t="str">
        <f>Tabel1[[#This Row],[Postcode]]</f>
        <v>9200</v>
      </c>
      <c r="G708" t="str">
        <f>Tabel1[[#This Row],[Gemeente]]</f>
        <v>Dendermonde</v>
      </c>
      <c r="H708">
        <f>Tabel1[[#This Row],[Datum ondertekening]]</f>
        <v>43318</v>
      </c>
      <c r="I708">
        <f>Tabel1[[#This Row],[Datum schrapping]]</f>
        <v>0</v>
      </c>
      <c r="J708" t="str">
        <f>Tabel1[[#This Row],[KBO nr]]</f>
        <v>0584863874</v>
      </c>
      <c r="K708" t="str">
        <f>Tabel1[[#This Row],[Commerciële
benaming]]</f>
        <v>lanmeter-expert Hector Van Driessche</v>
      </c>
      <c r="L708" t="str">
        <f>Tabel1[[#This Row],[E-Mailadres]]</f>
        <v>hector.vandriessche@busmail.net</v>
      </c>
    </row>
    <row r="709" spans="1:12">
      <c r="A709" t="str">
        <f>Tabel1[[#This Row],[Naam]]</f>
        <v>Van Dun</v>
      </c>
      <c r="B709" t="str">
        <f>Tabel1[[#This Row],[Voornaam]]</f>
        <v>Ludo</v>
      </c>
      <c r="C709" t="str">
        <f>Tabel1[[#This Row],[Straat]]</f>
        <v>Koppelandstraat</v>
      </c>
      <c r="D709" t="str">
        <f>Tabel1[[#This Row],[Nummer]]</f>
        <v>75</v>
      </c>
      <c r="E709">
        <f>Tabel1[[#This Row],[Busnummer]]</f>
        <v>0</v>
      </c>
      <c r="F709" t="str">
        <f>Tabel1[[#This Row],[Postcode]]</f>
        <v>2200</v>
      </c>
      <c r="G709" t="str">
        <f>Tabel1[[#This Row],[Gemeente]]</f>
        <v>Herentals</v>
      </c>
      <c r="H709" t="str">
        <f>Tabel1[[#This Row],[Datum ondertekening]]</f>
        <v>16/04/2015</v>
      </c>
      <c r="I709">
        <f>Tabel1[[#This Row],[Datum schrapping]]</f>
        <v>0</v>
      </c>
      <c r="J709" t="str">
        <f>Tabel1[[#This Row],[KBO nr]]</f>
        <v>0731041191</v>
      </c>
      <c r="K709" t="str">
        <f>Tabel1[[#This Row],[Commerciële
benaming]]</f>
        <v>Van Dun Ludovicus</v>
      </c>
      <c r="L709" t="str">
        <f>Tabel1[[#This Row],[E-Mailadres]]</f>
        <v>ludo.van.dun@skynet.be</v>
      </c>
    </row>
    <row r="710" spans="1:12">
      <c r="A710" t="str">
        <f>Tabel1[[#This Row],[Naam]]</f>
        <v>Van Dyck</v>
      </c>
      <c r="B710" t="str">
        <f>Tabel1[[#This Row],[Voornaam]]</f>
        <v>Gert</v>
      </c>
      <c r="C710" t="str">
        <f>Tabel1[[#This Row],[Straat]]</f>
        <v xml:space="preserve">Middelmolenlaan </v>
      </c>
      <c r="D710" t="str">
        <f>Tabel1[[#This Row],[Nummer]]</f>
        <v>96</v>
      </c>
      <c r="E710">
        <f>Tabel1[[#This Row],[Busnummer]]</f>
        <v>0</v>
      </c>
      <c r="F710" t="str">
        <f>Tabel1[[#This Row],[Postcode]]</f>
        <v>2100</v>
      </c>
      <c r="G710" t="str">
        <f>Tabel1[[#This Row],[Gemeente]]</f>
        <v>Antwerpen</v>
      </c>
      <c r="H710" t="str">
        <f>Tabel1[[#This Row],[Datum ondertekening]]</f>
        <v>16/02/2018</v>
      </c>
      <c r="I710">
        <f>Tabel1[[#This Row],[Datum schrapping]]</f>
        <v>0</v>
      </c>
      <c r="J710" t="str">
        <f>Tabel1[[#This Row],[KBO nr]]</f>
        <v>0810635730</v>
      </c>
      <c r="K710" t="str">
        <f>Tabel1[[#This Row],[Commerciële
benaming]]</f>
        <v xml:space="preserve">BVBA B.Vex </v>
      </c>
      <c r="L710" t="str">
        <f>Tabel1[[#This Row],[E-Mailadres]]</f>
        <v>gert@bvex.be</v>
      </c>
    </row>
    <row r="711" spans="1:12">
      <c r="A711" t="str">
        <f>Tabel1[[#This Row],[Naam]]</f>
        <v>Van Echelpoel</v>
      </c>
      <c r="B711" t="str">
        <f>Tabel1[[#This Row],[Voornaam]]</f>
        <v>Pieter</v>
      </c>
      <c r="C711" t="str">
        <f>Tabel1[[#This Row],[Straat]]</f>
        <v>Dalenhut</v>
      </c>
      <c r="D711" t="str">
        <f>Tabel1[[#This Row],[Nummer]]</f>
        <v>3</v>
      </c>
      <c r="E711">
        <f>Tabel1[[#This Row],[Busnummer]]</f>
        <v>0</v>
      </c>
      <c r="F711" t="str">
        <f>Tabel1[[#This Row],[Postcode]]</f>
        <v>2275</v>
      </c>
      <c r="G711" t="str">
        <f>Tabel1[[#This Row],[Gemeente]]</f>
        <v>Lille</v>
      </c>
      <c r="H711" t="str">
        <f>Tabel1[[#This Row],[Datum ondertekening]]</f>
        <v>02/07/2015</v>
      </c>
      <c r="I711">
        <f>Tabel1[[#This Row],[Datum schrapping]]</f>
        <v>0</v>
      </c>
      <c r="J711" t="str">
        <f>Tabel1[[#This Row],[KBO nr]]</f>
        <v>0832451723</v>
      </c>
      <c r="K711" t="str">
        <f>Tabel1[[#This Row],[Commerciële
benaming]]</f>
        <v>Van Echelpoel Pieter</v>
      </c>
      <c r="L711" t="str">
        <f>Tabel1[[#This Row],[E-Mailadres]]</f>
        <v>info@landmeter-vanechelpoel.be</v>
      </c>
    </row>
    <row r="712" spans="1:12">
      <c r="A712" t="str">
        <f>Tabel1[[#This Row],[Naam]]</f>
        <v>Van Eester</v>
      </c>
      <c r="B712" t="str">
        <f>Tabel1[[#This Row],[Voornaam]]</f>
        <v>Ronny</v>
      </c>
      <c r="C712" t="str">
        <f>Tabel1[[#This Row],[Straat]]</f>
        <v>Wommelgemsesteenweg</v>
      </c>
      <c r="D712" t="str">
        <f>Tabel1[[#This Row],[Nummer]]</f>
        <v>134</v>
      </c>
      <c r="E712">
        <f>Tabel1[[#This Row],[Busnummer]]</f>
        <v>0</v>
      </c>
      <c r="F712" t="str">
        <f>Tabel1[[#This Row],[Postcode]]</f>
        <v>2531</v>
      </c>
      <c r="G712" t="str">
        <f>Tabel1[[#This Row],[Gemeente]]</f>
        <v>Vremde</v>
      </c>
      <c r="H712" t="str">
        <f>Tabel1[[#This Row],[Datum ondertekening]]</f>
        <v>14/03/2016</v>
      </c>
      <c r="I712">
        <f>Tabel1[[#This Row],[Datum schrapping]]</f>
        <v>0</v>
      </c>
      <c r="J712" t="str">
        <f>Tabel1[[#This Row],[KBO nr]]</f>
        <v>0567600646</v>
      </c>
      <c r="K712" t="str">
        <f>Tabel1[[#This Row],[Commerciële
benaming]]</f>
        <v>Landmeterskantoor Van Eester</v>
      </c>
      <c r="L712" t="str">
        <f>Tabel1[[#This Row],[E-Mailadres]]</f>
        <v>info@landmetervaneester.be</v>
      </c>
    </row>
    <row r="713" spans="1:12">
      <c r="A713" t="str">
        <f>Tabel1[[#This Row],[Naam]]</f>
        <v>Van Eijken</v>
      </c>
      <c r="B713" t="str">
        <f>Tabel1[[#This Row],[Voornaam]]</f>
        <v>Jan</v>
      </c>
      <c r="C713" t="str">
        <f>Tabel1[[#This Row],[Straat]]</f>
        <v>Kruisstraat</v>
      </c>
      <c r="D713" t="str">
        <f>Tabel1[[#This Row],[Nummer]]</f>
        <v>139</v>
      </c>
      <c r="E713">
        <f>Tabel1[[#This Row],[Busnummer]]</f>
        <v>0</v>
      </c>
      <c r="F713" t="str">
        <f>Tabel1[[#This Row],[Postcode]]</f>
        <v>3078</v>
      </c>
      <c r="G713" t="str">
        <f>Tabel1[[#This Row],[Gemeente]]</f>
        <v>Kortenberg</v>
      </c>
      <c r="H713" t="str">
        <f>Tabel1[[#This Row],[Datum ondertekening]]</f>
        <v>09/06/2015</v>
      </c>
      <c r="I713">
        <f>Tabel1[[#This Row],[Datum schrapping]]</f>
        <v>0</v>
      </c>
      <c r="J713" t="str">
        <f>Tabel1[[#This Row],[KBO nr]]</f>
        <v>0444035415</v>
      </c>
      <c r="K713" t="str">
        <f>Tabel1[[#This Row],[Commerciële
benaming]]</f>
        <v>CVBA Van Eijcken Jan</v>
      </c>
      <c r="L713" t="str">
        <f>Tabel1[[#This Row],[E-Mailadres]]</f>
        <v>jan.van.eijcken@telenet.be</v>
      </c>
    </row>
    <row r="714" spans="1:12">
      <c r="A714" t="str">
        <f>Tabel1[[#This Row],[Naam]]</f>
        <v xml:space="preserve">Van Eyken </v>
      </c>
      <c r="B714" t="str">
        <f>Tabel1[[#This Row],[Voornaam]]</f>
        <v>Maarten</v>
      </c>
      <c r="C714" t="str">
        <f>Tabel1[[#This Row],[Straat]]</f>
        <v>Brusselsesteenweg</v>
      </c>
      <c r="D714" t="str">
        <f>Tabel1[[#This Row],[Nummer]]</f>
        <v>180</v>
      </c>
      <c r="E714">
        <f>Tabel1[[#This Row],[Busnummer]]</f>
        <v>0</v>
      </c>
      <c r="F714" t="str">
        <f>Tabel1[[#This Row],[Postcode]]</f>
        <v>1980</v>
      </c>
      <c r="G714" t="str">
        <f>Tabel1[[#This Row],[Gemeente]]</f>
        <v>Zemst</v>
      </c>
      <c r="H714" t="str">
        <f>Tabel1[[#This Row],[Datum ondertekening]]</f>
        <v>10/06/2016</v>
      </c>
      <c r="I714">
        <f>Tabel1[[#This Row],[Datum schrapping]]</f>
        <v>0</v>
      </c>
      <c r="J714" t="str">
        <f>Tabel1[[#This Row],[KBO nr]]</f>
        <v>0437079129</v>
      </c>
      <c r="K714" t="str">
        <f>Tabel1[[#This Row],[Commerciële
benaming]]</f>
        <v>Buro Van Eyken</v>
      </c>
      <c r="L714" t="str">
        <f>Tabel1[[#This Row],[E-Mailadres]]</f>
        <v>maarten@vaneyken.be</v>
      </c>
    </row>
    <row r="715" spans="1:12">
      <c r="A715" t="str">
        <f>Tabel1[[#This Row],[Naam]]</f>
        <v xml:space="preserve">Van Eyken </v>
      </c>
      <c r="B715" t="str">
        <f>Tabel1[[#This Row],[Voornaam]]</f>
        <v>Norbert</v>
      </c>
      <c r="C715" t="str">
        <f>Tabel1[[#This Row],[Straat]]</f>
        <v xml:space="preserve">Brusselsesteenweg </v>
      </c>
      <c r="D715" t="str">
        <f>Tabel1[[#This Row],[Nummer]]</f>
        <v>180</v>
      </c>
      <c r="E715">
        <f>Tabel1[[#This Row],[Busnummer]]</f>
        <v>0</v>
      </c>
      <c r="F715" t="str">
        <f>Tabel1[[#This Row],[Postcode]]</f>
        <v>1980</v>
      </c>
      <c r="G715" t="str">
        <f>Tabel1[[#This Row],[Gemeente]]</f>
        <v>Zemst</v>
      </c>
      <c r="H715" t="str">
        <f>Tabel1[[#This Row],[Datum ondertekening]]</f>
        <v>09/06/2015</v>
      </c>
      <c r="I715">
        <f>Tabel1[[#This Row],[Datum schrapping]]</f>
        <v>0</v>
      </c>
      <c r="J715" t="str">
        <f>Tabel1[[#This Row],[KBO nr]]</f>
        <v>0437079129</v>
      </c>
      <c r="K715" t="str">
        <f>Tabel1[[#This Row],[Commerciële
benaming]]</f>
        <v>Buro Van Eyken</v>
      </c>
      <c r="L715" t="str">
        <f>Tabel1[[#This Row],[E-Mailadres]]</f>
        <v>norbert@vaneyken.be</v>
      </c>
    </row>
    <row r="716" spans="1:12">
      <c r="A716" t="str">
        <f>Tabel1[[#This Row],[Naam]]</f>
        <v>Van Eynde</v>
      </c>
      <c r="B716" t="str">
        <f>Tabel1[[#This Row],[Voornaam]]</f>
        <v>Dennis</v>
      </c>
      <c r="C716" t="str">
        <f>Tabel1[[#This Row],[Straat]]</f>
        <v>Ham</v>
      </c>
      <c r="D716" t="str">
        <f>Tabel1[[#This Row],[Nummer]]</f>
        <v>35</v>
      </c>
      <c r="E716" t="str">
        <f>Tabel1[[#This Row],[Busnummer]]</f>
        <v>b</v>
      </c>
      <c r="F716" t="str">
        <f>Tabel1[[#This Row],[Postcode]]</f>
        <v>2430</v>
      </c>
      <c r="G716" t="str">
        <f>Tabel1[[#This Row],[Gemeente]]</f>
        <v>Laakdal</v>
      </c>
      <c r="H716">
        <f>Tabel1[[#This Row],[Datum ondertekening]]</f>
        <v>44307</v>
      </c>
      <c r="I716">
        <f>Tabel1[[#This Row],[Datum schrapping]]</f>
        <v>0</v>
      </c>
      <c r="J716" t="str">
        <f>Tabel1[[#This Row],[KBO nr]]</f>
        <v>0831325236</v>
      </c>
      <c r="K716" t="str">
        <f>Tabel1[[#This Row],[Commerciële
benaming]]</f>
        <v>D-consulting</v>
      </c>
      <c r="L716" t="str">
        <f>Tabel1[[#This Row],[E-Mailadres]]</f>
        <v>ham35b@gmail.com</v>
      </c>
    </row>
    <row r="717" spans="1:12">
      <c r="A717" t="str">
        <f>Tabel1[[#This Row],[Naam]]</f>
        <v>Van Gele</v>
      </c>
      <c r="B717" t="str">
        <f>Tabel1[[#This Row],[Voornaam]]</f>
        <v>Niels</v>
      </c>
      <c r="C717" t="str">
        <f>Tabel1[[#This Row],[Straat]]</f>
        <v>Wezelstraat</v>
      </c>
      <c r="D717" t="str">
        <f>Tabel1[[#This Row],[Nummer]]</f>
        <v>7</v>
      </c>
      <c r="E717">
        <f>Tabel1[[#This Row],[Busnummer]]</f>
        <v>0</v>
      </c>
      <c r="F717" t="str">
        <f>Tabel1[[#This Row],[Postcode]]</f>
        <v>9032</v>
      </c>
      <c r="G717" t="str">
        <f>Tabel1[[#This Row],[Gemeente]]</f>
        <v>Wondelgem</v>
      </c>
      <c r="H717" t="str">
        <f>Tabel1[[#This Row],[Datum ondertekening]]</f>
        <v>04/12/2019</v>
      </c>
      <c r="I717">
        <f>Tabel1[[#This Row],[Datum schrapping]]</f>
        <v>0</v>
      </c>
      <c r="J717" t="str">
        <f>Tabel1[[#This Row],[KBO nr]]</f>
        <v>0661876629</v>
      </c>
      <c r="K717" t="str">
        <f>Tabel1[[#This Row],[Commerciële
benaming]]</f>
        <v>Landmeter-Expert Van Gele BVBA</v>
      </c>
      <c r="L717" t="str">
        <f>Tabel1[[#This Row],[E-Mailadres]]</f>
        <v>nielsvg@landmetervangele.be</v>
      </c>
    </row>
    <row r="718" spans="1:12">
      <c r="A718" t="str">
        <f>Tabel1[[#This Row],[Naam]]</f>
        <v>Van Ham</v>
      </c>
      <c r="B718" t="str">
        <f>Tabel1[[#This Row],[Voornaam]]</f>
        <v>Dirk</v>
      </c>
      <c r="C718" t="str">
        <f>Tabel1[[#This Row],[Straat]]</f>
        <v xml:space="preserve">Rijtenstraat </v>
      </c>
      <c r="D718" t="str">
        <f>Tabel1[[#This Row],[Nummer]]</f>
        <v>39</v>
      </c>
      <c r="E718">
        <f>Tabel1[[#This Row],[Busnummer]]</f>
        <v>0</v>
      </c>
      <c r="F718" t="str">
        <f>Tabel1[[#This Row],[Postcode]]</f>
        <v>3920</v>
      </c>
      <c r="G718" t="str">
        <f>Tabel1[[#This Row],[Gemeente]]</f>
        <v>Lommel</v>
      </c>
      <c r="H718">
        <f>Tabel1[[#This Row],[Datum ondertekening]]</f>
        <v>44295</v>
      </c>
      <c r="I718">
        <f>Tabel1[[#This Row],[Datum schrapping]]</f>
        <v>0</v>
      </c>
      <c r="J718" t="str">
        <f>Tabel1[[#This Row],[KBO nr]]</f>
        <v>0697977257</v>
      </c>
      <c r="K718" t="str">
        <f>Tabel1[[#This Row],[Commerciële
benaming]]</f>
        <v>Immobiliën Dirk Van Ham BVBA</v>
      </c>
      <c r="L718" t="str">
        <f>Tabel1[[#This Row],[E-Mailadres]]</f>
        <v>dirk.vanham@proximus.be</v>
      </c>
    </row>
    <row r="719" spans="1:12">
      <c r="A719" t="str">
        <f>Tabel1[[#This Row],[Naam]]</f>
        <v xml:space="preserve">Van Hecke </v>
      </c>
      <c r="B719" t="str">
        <f>Tabel1[[#This Row],[Voornaam]]</f>
        <v>Thomas</v>
      </c>
      <c r="C719" t="str">
        <f>Tabel1[[#This Row],[Straat]]</f>
        <v>Waarschootdorp</v>
      </c>
      <c r="D719" t="str">
        <f>Tabel1[[#This Row],[Nummer]]</f>
        <v>11</v>
      </c>
      <c r="E719">
        <f>Tabel1[[#This Row],[Busnummer]]</f>
        <v>0</v>
      </c>
      <c r="F719" t="str">
        <f>Tabel1[[#This Row],[Postcode]]</f>
        <v>9950</v>
      </c>
      <c r="G719" t="str">
        <f>Tabel1[[#This Row],[Gemeente]]</f>
        <v>Lievegem</v>
      </c>
      <c r="H719">
        <f>Tabel1[[#This Row],[Datum ondertekening]]</f>
        <v>44206</v>
      </c>
      <c r="I719">
        <f>Tabel1[[#This Row],[Datum schrapping]]</f>
        <v>0</v>
      </c>
      <c r="J719" t="str">
        <f>Tabel1[[#This Row],[KBO nr]]</f>
        <v>0744449759</v>
      </c>
      <c r="K719" t="str">
        <f>Tabel1[[#This Row],[Commerciële
benaming]]</f>
        <v>TVH Holding</v>
      </c>
      <c r="L719" t="str">
        <f>Tabel1[[#This Row],[E-Mailadres]]</f>
        <v>info@prolanprojects.be</v>
      </c>
    </row>
    <row r="720" spans="1:12">
      <c r="A720" t="str">
        <f>Tabel1[[#This Row],[Naam]]</f>
        <v xml:space="preserve">Van Hecke </v>
      </c>
      <c r="B720" t="str">
        <f>Tabel1[[#This Row],[Voornaam]]</f>
        <v>Sam</v>
      </c>
      <c r="C720" t="str">
        <f>Tabel1[[#This Row],[Straat]]</f>
        <v>Ninoofsesteenweg</v>
      </c>
      <c r="D720" t="str">
        <f>Tabel1[[#This Row],[Nummer]]</f>
        <v>84</v>
      </c>
      <c r="E720">
        <f>Tabel1[[#This Row],[Busnummer]]</f>
        <v>0</v>
      </c>
      <c r="F720" t="str">
        <f>Tabel1[[#This Row],[Postcode]]</f>
        <v>1750</v>
      </c>
      <c r="G720" t="str">
        <f>Tabel1[[#This Row],[Gemeente]]</f>
        <v>Lennik</v>
      </c>
      <c r="H720">
        <f>Tabel1[[#This Row],[Datum ondertekening]]</f>
        <v>44266</v>
      </c>
      <c r="I720">
        <f>Tabel1[[#This Row],[Datum schrapping]]</f>
        <v>0</v>
      </c>
      <c r="J720" t="str">
        <f>Tabel1[[#This Row],[KBO nr]]</f>
        <v>0894310504</v>
      </c>
      <c r="K720" t="str">
        <f>Tabel1[[#This Row],[Commerciële
benaming]]</f>
        <v>LS Vastgoed</v>
      </c>
      <c r="L720" t="str">
        <f>Tabel1[[#This Row],[E-Mailadres]]</f>
        <v>sam@lsvastgoed.be</v>
      </c>
    </row>
    <row r="721" spans="1:12">
      <c r="A721" t="str">
        <f>Tabel1[[#This Row],[Naam]]</f>
        <v>Van Hee</v>
      </c>
      <c r="B721" t="str">
        <f>Tabel1[[#This Row],[Voornaam]]</f>
        <v>Bart</v>
      </c>
      <c r="C721" t="str">
        <f>Tabel1[[#This Row],[Straat]]</f>
        <v>Spinnenkenambachtstraat</v>
      </c>
      <c r="D721" t="str">
        <f>Tabel1[[#This Row],[Nummer]]</f>
        <v>14</v>
      </c>
      <c r="E721">
        <f>Tabel1[[#This Row],[Busnummer]]</f>
        <v>0</v>
      </c>
      <c r="F721" t="str">
        <f>Tabel1[[#This Row],[Postcode]]</f>
        <v>8850</v>
      </c>
      <c r="G721" t="str">
        <f>Tabel1[[#This Row],[Gemeente]]</f>
        <v>Ardooie</v>
      </c>
      <c r="H721" t="str">
        <f>Tabel1[[#This Row],[Datum ondertekening]]</f>
        <v>04/05/2015</v>
      </c>
      <c r="I721">
        <f>Tabel1[[#This Row],[Datum schrapping]]</f>
        <v>0</v>
      </c>
      <c r="J721" t="str">
        <f>Tabel1[[#This Row],[KBO nr]]</f>
        <v>0446056577</v>
      </c>
      <c r="K721" t="str">
        <f>Tabel1[[#This Row],[Commerciële
benaming]]</f>
        <v>Landmeterskantoor Van Hee</v>
      </c>
      <c r="L721" t="str">
        <f>Tabel1[[#This Row],[E-Mailadres]]</f>
        <v>landmeter@scarlet.be</v>
      </c>
    </row>
    <row r="722" spans="1:12">
      <c r="A722" t="str">
        <f>Tabel1[[#This Row],[Naam]]</f>
        <v>Van Herck</v>
      </c>
      <c r="B722" t="str">
        <f>Tabel1[[#This Row],[Voornaam]]</f>
        <v>Guy</v>
      </c>
      <c r="C722" t="str">
        <f>Tabel1[[#This Row],[Straat]]</f>
        <v>Marcottedreef</v>
      </c>
      <c r="D722" t="str">
        <f>Tabel1[[#This Row],[Nummer]]</f>
        <v>41</v>
      </c>
      <c r="E722">
        <f>Tabel1[[#This Row],[Busnummer]]</f>
        <v>0</v>
      </c>
      <c r="F722" t="str">
        <f>Tabel1[[#This Row],[Postcode]]</f>
        <v>2950</v>
      </c>
      <c r="G722" t="str">
        <f>Tabel1[[#This Row],[Gemeente]]</f>
        <v>Kapellen</v>
      </c>
      <c r="H722" t="str">
        <f>Tabel1[[#This Row],[Datum ondertekening]]</f>
        <v>13/08/2015</v>
      </c>
      <c r="I722">
        <f>Tabel1[[#This Row],[Datum schrapping]]</f>
        <v>0</v>
      </c>
      <c r="J722" t="str">
        <f>Tabel1[[#This Row],[KBO nr]]</f>
        <v>0500749731</v>
      </c>
      <c r="K722" t="str">
        <f>Tabel1[[#This Row],[Commerciële
benaming]]</f>
        <v>Van Herck Architecten- en expertenbureau</v>
      </c>
      <c r="L722" t="str">
        <f>Tabel1[[#This Row],[E-Mailadres]]</f>
        <v>info@guyvanherck.be</v>
      </c>
    </row>
    <row r="723" spans="1:12">
      <c r="A723" t="str">
        <f>Tabel1[[#This Row],[Naam]]</f>
        <v>Van Hooreweghe</v>
      </c>
      <c r="B723" t="str">
        <f>Tabel1[[#This Row],[Voornaam]]</f>
        <v>Jonas</v>
      </c>
      <c r="C723" t="str">
        <f>Tabel1[[#This Row],[Straat]]</f>
        <v>Kasteelstraat</v>
      </c>
      <c r="D723" t="str">
        <f>Tabel1[[#This Row],[Nummer]]</f>
        <v>30</v>
      </c>
      <c r="E723">
        <f>Tabel1[[#This Row],[Busnummer]]</f>
        <v>0</v>
      </c>
      <c r="F723" t="str">
        <f>Tabel1[[#This Row],[Postcode]]</f>
        <v>9060</v>
      </c>
      <c r="G723" t="str">
        <f>Tabel1[[#This Row],[Gemeente]]</f>
        <v>Assenede</v>
      </c>
      <c r="H723" t="str">
        <f>Tabel1[[#This Row],[Datum ondertekening]]</f>
        <v>03/01/2018</v>
      </c>
      <c r="I723">
        <f>Tabel1[[#This Row],[Datum schrapping]]</f>
        <v>0</v>
      </c>
      <c r="J723" t="str">
        <f>Tabel1[[#This Row],[KBO nr]]</f>
        <v>0827679026</v>
      </c>
      <c r="K723" t="str">
        <f>Tabel1[[#This Row],[Commerciële
benaming]]</f>
        <v>Van Hooreweghe Jonas</v>
      </c>
      <c r="L723" t="str">
        <f>Tabel1[[#This Row],[E-Mailadres]]</f>
        <v>jonas.vanhooreweghe@meet-het.be</v>
      </c>
    </row>
    <row r="724" spans="1:12">
      <c r="A724" t="str">
        <f>Tabel1[[#This Row],[Naam]]</f>
        <v>Van Houtvinck</v>
      </c>
      <c r="B724" t="str">
        <f>Tabel1[[#This Row],[Voornaam]]</f>
        <v>Stéphanie</v>
      </c>
      <c r="C724" t="str">
        <f>Tabel1[[#This Row],[Straat]]</f>
        <v>Hasseltweg</v>
      </c>
      <c r="D724" t="str">
        <f>Tabel1[[#This Row],[Nummer]]</f>
        <v>401A</v>
      </c>
      <c r="E724">
        <f>Tabel1[[#This Row],[Busnummer]]</f>
        <v>0</v>
      </c>
      <c r="F724" t="str">
        <f>Tabel1[[#This Row],[Postcode]]</f>
        <v>3600</v>
      </c>
      <c r="G724" t="str">
        <f>Tabel1[[#This Row],[Gemeente]]</f>
        <v>Genk</v>
      </c>
      <c r="H724">
        <f>Tabel1[[#This Row],[Datum ondertekening]]</f>
        <v>43847</v>
      </c>
      <c r="I724">
        <f>Tabel1[[#This Row],[Datum schrapping]]</f>
        <v>0</v>
      </c>
      <c r="J724" t="str">
        <f>Tabel1[[#This Row],[KBO nr]]</f>
        <v>0735632459</v>
      </c>
      <c r="K724" t="str">
        <f>Tabel1[[#This Row],[Commerciële
benaming]]</f>
        <v>Asent</v>
      </c>
      <c r="L724" t="str">
        <f>Tabel1[[#This Row],[E-Mailadres]]</f>
        <v>info@asent.be</v>
      </c>
    </row>
    <row r="725" spans="1:12">
      <c r="A725" t="str">
        <f>Tabel1[[#This Row],[Naam]]</f>
        <v>Van Laer</v>
      </c>
      <c r="B725" t="str">
        <f>Tabel1[[#This Row],[Voornaam]]</f>
        <v>Marc</v>
      </c>
      <c r="C725" t="str">
        <f>Tabel1[[#This Row],[Straat]]</f>
        <v>Dorp</v>
      </c>
      <c r="D725" t="str">
        <f>Tabel1[[#This Row],[Nummer]]</f>
        <v>36</v>
      </c>
      <c r="E725" t="str">
        <f>Tabel1[[#This Row],[Busnummer]]</f>
        <v>5</v>
      </c>
      <c r="F725" t="str">
        <f>Tabel1[[#This Row],[Postcode]]</f>
        <v>1750</v>
      </c>
      <c r="G725" t="str">
        <f>Tabel1[[#This Row],[Gemeente]]</f>
        <v>Sint-Martens-Lennik</v>
      </c>
      <c r="H725" t="str">
        <f>Tabel1[[#This Row],[Datum ondertekening]]</f>
        <v>11/04/2016</v>
      </c>
      <c r="I725">
        <f>Tabel1[[#This Row],[Datum schrapping]]</f>
        <v>0</v>
      </c>
      <c r="J725" t="str">
        <f>Tabel1[[#This Row],[KBO nr]]</f>
        <v>0457111609</v>
      </c>
      <c r="K725" t="str">
        <f>Tabel1[[#This Row],[Commerciële
benaming]]</f>
        <v>Malean</v>
      </c>
      <c r="L725" t="str">
        <f>Tabel1[[#This Row],[E-Mailadres]]</f>
        <v>landmeter.vanlaer@telenet.be</v>
      </c>
    </row>
    <row r="726" spans="1:12">
      <c r="A726" t="str">
        <f>Tabel1[[#This Row],[Naam]]</f>
        <v>Van Laeren</v>
      </c>
      <c r="B726" t="str">
        <f>Tabel1[[#This Row],[Voornaam]]</f>
        <v>Beau</v>
      </c>
      <c r="C726" t="str">
        <f>Tabel1[[#This Row],[Straat]]</f>
        <v>Lange Violettestraat</v>
      </c>
      <c r="D726" t="str">
        <f>Tabel1[[#This Row],[Nummer]]</f>
        <v>38</v>
      </c>
      <c r="E726" t="str">
        <f>Tabel1[[#This Row],[Busnummer]]</f>
        <v>201</v>
      </c>
      <c r="F726" t="str">
        <f>Tabel1[[#This Row],[Postcode]]</f>
        <v>9000</v>
      </c>
      <c r="G726" t="str">
        <f>Tabel1[[#This Row],[Gemeente]]</f>
        <v>Gent</v>
      </c>
      <c r="H726" t="str">
        <f>Tabel1[[#This Row],[Datum ondertekening]]</f>
        <v>02/11/2020</v>
      </c>
      <c r="I726">
        <f>Tabel1[[#This Row],[Datum schrapping]]</f>
        <v>0</v>
      </c>
      <c r="J726" t="str">
        <f>Tabel1[[#This Row],[KBO nr]]</f>
        <v>0693772803</v>
      </c>
      <c r="K726" t="str">
        <f>Tabel1[[#This Row],[Commerciële
benaming]]</f>
        <v>Beau Van Laeren</v>
      </c>
      <c r="L726" t="str">
        <f>Tabel1[[#This Row],[E-Mailadres]]</f>
        <v>beauvanlaeren@hotmail.com</v>
      </c>
    </row>
    <row r="727" spans="1:12">
      <c r="A727" t="str">
        <f>Tabel1[[#This Row],[Naam]]</f>
        <v>Van Laethem</v>
      </c>
      <c r="B727" t="str">
        <f>Tabel1[[#This Row],[Voornaam]]</f>
        <v>Frederik</v>
      </c>
      <c r="C727" t="str">
        <f>Tabel1[[#This Row],[Straat]]</f>
        <v>Massemsesteenweg</v>
      </c>
      <c r="D727" t="str">
        <f>Tabel1[[#This Row],[Nummer]]</f>
        <v>270 A</v>
      </c>
      <c r="E727">
        <f>Tabel1[[#This Row],[Busnummer]]</f>
        <v>0</v>
      </c>
      <c r="F727" t="str">
        <f>Tabel1[[#This Row],[Postcode]]</f>
        <v>9230</v>
      </c>
      <c r="G727" t="str">
        <f>Tabel1[[#This Row],[Gemeente]]</f>
        <v>Massemen</v>
      </c>
      <c r="H727">
        <f>Tabel1[[#This Row],[Datum ondertekening]]</f>
        <v>43139</v>
      </c>
      <c r="I727">
        <f>Tabel1[[#This Row],[Datum schrapping]]</f>
        <v>0</v>
      </c>
      <c r="J727" t="str">
        <f>Tabel1[[#This Row],[KBO nr]]</f>
        <v>0873047015</v>
      </c>
      <c r="K727" t="str">
        <f>Tabel1[[#This Row],[Commerciële
benaming]]</f>
        <v>FVL</v>
      </c>
      <c r="L727" t="str">
        <f>Tabel1[[#This Row],[E-Mailadres]]</f>
        <v>vanlaethemfrederik@hotmail.com</v>
      </c>
    </row>
    <row r="728" spans="1:12">
      <c r="A728" t="str">
        <f>Tabel1[[#This Row],[Naam]]</f>
        <v xml:space="preserve">Van Limbergen </v>
      </c>
      <c r="B728" t="str">
        <f>Tabel1[[#This Row],[Voornaam]]</f>
        <v>Klaas</v>
      </c>
      <c r="C728" t="str">
        <f>Tabel1[[#This Row],[Straat]]</f>
        <v xml:space="preserve">Wijmenstraat </v>
      </c>
      <c r="D728" t="str">
        <f>Tabel1[[#This Row],[Nummer]]</f>
        <v>1</v>
      </c>
      <c r="E728">
        <f>Tabel1[[#This Row],[Busnummer]]</f>
        <v>0</v>
      </c>
      <c r="F728" t="str">
        <f>Tabel1[[#This Row],[Postcode]]</f>
        <v>9340</v>
      </c>
      <c r="G728" t="str">
        <f>Tabel1[[#This Row],[Gemeente]]</f>
        <v>Impe</v>
      </c>
      <c r="H728" t="str">
        <f>Tabel1[[#This Row],[Datum ondertekening]]</f>
        <v>03/01/2018</v>
      </c>
      <c r="I728">
        <f>Tabel1[[#This Row],[Datum schrapping]]</f>
        <v>0</v>
      </c>
      <c r="J728" t="str">
        <f>Tabel1[[#This Row],[KBO nr]]</f>
        <v>0680535667</v>
      </c>
      <c r="K728" t="str">
        <f>Tabel1[[#This Row],[Commerciële
benaming]]</f>
        <v>Landmeter Van Limbergen</v>
      </c>
      <c r="L728" t="str">
        <f>Tabel1[[#This Row],[E-Mailadres]]</f>
        <v>info@landmetervanlimbergen.be</v>
      </c>
    </row>
    <row r="729" spans="1:12">
      <c r="A729" t="str">
        <f>Tabel1[[#This Row],[Naam]]</f>
        <v xml:space="preserve">Van Limbergen </v>
      </c>
      <c r="B729" t="str">
        <f>Tabel1[[#This Row],[Voornaam]]</f>
        <v>Kathleen</v>
      </c>
      <c r="C729" t="str">
        <f>Tabel1[[#This Row],[Straat]]</f>
        <v>Sint-Pietersstraat</v>
      </c>
      <c r="D729" t="str">
        <f>Tabel1[[#This Row],[Nummer]]</f>
        <v>6</v>
      </c>
      <c r="E729">
        <f>Tabel1[[#This Row],[Busnummer]]</f>
        <v>0</v>
      </c>
      <c r="F729" t="str">
        <f>Tabel1[[#This Row],[Postcode]]</f>
        <v>9120</v>
      </c>
      <c r="G729" t="str">
        <f>Tabel1[[#This Row],[Gemeente]]</f>
        <v>Beveren-Waas</v>
      </c>
      <c r="H729">
        <f>Tabel1[[#This Row],[Datum ondertekening]]</f>
        <v>44119</v>
      </c>
      <c r="I729">
        <f>Tabel1[[#This Row],[Datum schrapping]]</f>
        <v>0</v>
      </c>
      <c r="J729" t="str">
        <f>Tabel1[[#This Row],[KBO nr]]</f>
        <v>0724668093</v>
      </c>
      <c r="K729" t="str">
        <f>Tabel1[[#This Row],[Commerciële
benaming]]</f>
        <v>Vastgoed-expertise Van Limbergen</v>
      </c>
      <c r="L729" t="str">
        <f>Tabel1[[#This Row],[E-Mailadres]]</f>
        <v>info@schattervanlimbergen.be</v>
      </c>
    </row>
    <row r="730" spans="1:12">
      <c r="A730" t="str">
        <f>Tabel1[[#This Row],[Naam]]</f>
        <v>Van Looy</v>
      </c>
      <c r="B730" t="str">
        <f>Tabel1[[#This Row],[Voornaam]]</f>
        <v>Peter</v>
      </c>
      <c r="C730" t="str">
        <f>Tabel1[[#This Row],[Straat]]</f>
        <v>Laukensstraat</v>
      </c>
      <c r="D730" t="str">
        <f>Tabel1[[#This Row],[Nummer]]</f>
        <v>22</v>
      </c>
      <c r="E730">
        <f>Tabel1[[#This Row],[Busnummer]]</f>
        <v>0</v>
      </c>
      <c r="F730" t="str">
        <f>Tabel1[[#This Row],[Postcode]]</f>
        <v>3210</v>
      </c>
      <c r="G730" t="str">
        <f>Tabel1[[#This Row],[Gemeente]]</f>
        <v>Lubbeek</v>
      </c>
      <c r="H730">
        <f>Tabel1[[#This Row],[Datum ondertekening]]</f>
        <v>43216</v>
      </c>
      <c r="I730">
        <f>Tabel1[[#This Row],[Datum schrapping]]</f>
        <v>0</v>
      </c>
      <c r="J730" t="str">
        <f>Tabel1[[#This Row],[KBO nr]]</f>
        <v>0524951924</v>
      </c>
      <c r="K730" t="str">
        <f>Tabel1[[#This Row],[Commerciële
benaming]]</f>
        <v>Vastgoedexpertise Lovago</v>
      </c>
      <c r="L730" t="str">
        <f>Tabel1[[#This Row],[E-Mailadres]]</f>
        <v>info@lovago.be</v>
      </c>
    </row>
    <row r="731" spans="1:12">
      <c r="A731" t="str">
        <f>Tabel1[[#This Row],[Naam]]</f>
        <v>Van Maelsaeke</v>
      </c>
      <c r="B731" t="str">
        <f>Tabel1[[#This Row],[Voornaam]]</f>
        <v>Stijn</v>
      </c>
      <c r="C731" t="str">
        <f>Tabel1[[#This Row],[Straat]]</f>
        <v>Lijkveldestraat</v>
      </c>
      <c r="D731" t="str">
        <f>Tabel1[[#This Row],[Nummer]]</f>
        <v>91C</v>
      </c>
      <c r="E731">
        <f>Tabel1[[#This Row],[Busnummer]]</f>
        <v>0</v>
      </c>
      <c r="F731" t="str">
        <f>Tabel1[[#This Row],[Postcode]]</f>
        <v>9170</v>
      </c>
      <c r="G731" t="str">
        <f>Tabel1[[#This Row],[Gemeente]]</f>
        <v>Sint-Gillis-Waas</v>
      </c>
      <c r="H731" t="str">
        <f>Tabel1[[#This Row],[Datum ondertekening]]</f>
        <v>06/01/2020</v>
      </c>
      <c r="I731">
        <f>Tabel1[[#This Row],[Datum schrapping]]</f>
        <v>0</v>
      </c>
      <c r="J731" t="str">
        <f>Tabel1[[#This Row],[KBO nr]]</f>
        <v>0477414501</v>
      </c>
      <c r="K731" t="str">
        <f>Tabel1[[#This Row],[Commerciële
benaming]]</f>
        <v>Teccon BVBA</v>
      </c>
      <c r="L731" t="str">
        <f>Tabel1[[#This Row],[E-Mailadres]]</f>
        <v>stijn.vm@teccon.be</v>
      </c>
    </row>
    <row r="732" spans="1:12">
      <c r="A732" t="str">
        <f>Tabel1[[#This Row],[Naam]]</f>
        <v>Van Meirvenne</v>
      </c>
      <c r="B732" t="str">
        <f>Tabel1[[#This Row],[Voornaam]]</f>
        <v>Nicki</v>
      </c>
      <c r="C732" t="str">
        <f>Tabel1[[#This Row],[Straat]]</f>
        <v xml:space="preserve">Molenberg </v>
      </c>
      <c r="D732" t="str">
        <f>Tabel1[[#This Row],[Nummer]]</f>
        <v>43</v>
      </c>
      <c r="E732">
        <f>Tabel1[[#This Row],[Busnummer]]</f>
        <v>0</v>
      </c>
      <c r="F732" t="str">
        <f>Tabel1[[#This Row],[Postcode]]</f>
        <v>9150</v>
      </c>
      <c r="G732" t="str">
        <f>Tabel1[[#This Row],[Gemeente]]</f>
        <v>Kruibeke</v>
      </c>
      <c r="H732">
        <f>Tabel1[[#This Row],[Datum ondertekening]]</f>
        <v>44312</v>
      </c>
      <c r="I732">
        <f>Tabel1[[#This Row],[Datum schrapping]]</f>
        <v>0</v>
      </c>
      <c r="J732" t="str">
        <f>Tabel1[[#This Row],[KBO nr]]</f>
        <v>0675997156</v>
      </c>
      <c r="K732" t="str">
        <f>Tabel1[[#This Row],[Commerciële
benaming]]</f>
        <v>Groep vm</v>
      </c>
      <c r="L732" t="str">
        <f>Tabel1[[#This Row],[E-Mailadres]]</f>
        <v>nick@groepvanmeirvenne.be</v>
      </c>
    </row>
    <row r="733" spans="1:12">
      <c r="A733" t="str">
        <f>Tabel1[[#This Row],[Naam]]</f>
        <v>Van Mele</v>
      </c>
      <c r="B733" t="str">
        <f>Tabel1[[#This Row],[Voornaam]]</f>
        <v>Marcel</v>
      </c>
      <c r="C733" t="str">
        <f>Tabel1[[#This Row],[Straat]]</f>
        <v>Polderstraat</v>
      </c>
      <c r="D733" t="str">
        <f>Tabel1[[#This Row],[Nummer]]</f>
        <v>29</v>
      </c>
      <c r="E733">
        <f>Tabel1[[#This Row],[Busnummer]]</f>
        <v>0</v>
      </c>
      <c r="F733" t="str">
        <f>Tabel1[[#This Row],[Postcode]]</f>
        <v>9220</v>
      </c>
      <c r="G733" t="str">
        <f>Tabel1[[#This Row],[Gemeente]]</f>
        <v>Hamme</v>
      </c>
      <c r="H733" t="str">
        <f>Tabel1[[#This Row],[Datum ondertekening]]</f>
        <v>05/06/2015</v>
      </c>
      <c r="I733">
        <f>Tabel1[[#This Row],[Datum schrapping]]</f>
        <v>0</v>
      </c>
      <c r="J733" t="str">
        <f>Tabel1[[#This Row],[KBO nr]]</f>
        <v>0448559969</v>
      </c>
      <c r="K733" t="str">
        <f>Tabel1[[#This Row],[Commerciële
benaming]]</f>
        <v>Van Mele - Van Cleemput</v>
      </c>
      <c r="L733" t="str">
        <f>Tabel1[[#This Row],[E-Mailadres]]</f>
        <v>marcelvanmele@telenet.be</v>
      </c>
    </row>
    <row r="734" spans="1:12">
      <c r="A734" t="str">
        <f>Tabel1[[#This Row],[Naam]]</f>
        <v>Van Meulebroeck</v>
      </c>
      <c r="B734" t="str">
        <f>Tabel1[[#This Row],[Voornaam]]</f>
        <v>Bram</v>
      </c>
      <c r="C734" t="str">
        <f>Tabel1[[#This Row],[Straat]]</f>
        <v xml:space="preserve">Nieuwebosstraat </v>
      </c>
      <c r="D734" t="str">
        <f>Tabel1[[#This Row],[Nummer]]</f>
        <v>4</v>
      </c>
      <c r="E734">
        <f>Tabel1[[#This Row],[Busnummer]]</f>
        <v>0</v>
      </c>
      <c r="F734" t="str">
        <f>Tabel1[[#This Row],[Postcode]]</f>
        <v>9000</v>
      </c>
      <c r="G734" t="str">
        <f>Tabel1[[#This Row],[Gemeente]]</f>
        <v>Gent</v>
      </c>
      <c r="H734" t="str">
        <f>Tabel1[[#This Row],[Datum ondertekening]]</f>
        <v>25/04/2019</v>
      </c>
      <c r="I734">
        <f>Tabel1[[#This Row],[Datum schrapping]]</f>
        <v>0</v>
      </c>
      <c r="J734" t="str">
        <f>Tabel1[[#This Row],[KBO nr]]</f>
        <v>0822023629</v>
      </c>
      <c r="K734" t="str">
        <f>Tabel1[[#This Row],[Commerciële
benaming]]</f>
        <v>Plan² bvba</v>
      </c>
      <c r="L734" t="str">
        <f>Tabel1[[#This Row],[E-Mailadres]]</f>
        <v>bram@planbvba.be</v>
      </c>
    </row>
    <row r="735" spans="1:12">
      <c r="A735" t="str">
        <f>Tabel1[[#This Row],[Naam]]</f>
        <v>Van Middelem</v>
      </c>
      <c r="B735" t="str">
        <f>Tabel1[[#This Row],[Voornaam]]</f>
        <v>Didier</v>
      </c>
      <c r="C735" t="str">
        <f>Tabel1[[#This Row],[Straat]]</f>
        <v>Assesteenweg</v>
      </c>
      <c r="D735" t="str">
        <f>Tabel1[[#This Row],[Nummer]]</f>
        <v>228</v>
      </c>
      <c r="E735">
        <f>Tabel1[[#This Row],[Busnummer]]</f>
        <v>0</v>
      </c>
      <c r="F735" t="str">
        <f>Tabel1[[#This Row],[Postcode]]</f>
        <v>1742</v>
      </c>
      <c r="G735" t="str">
        <f>Tabel1[[#This Row],[Gemeente]]</f>
        <v>Ternat</v>
      </c>
      <c r="H735" t="str">
        <f>Tabel1[[#This Row],[Datum ondertekening]]</f>
        <v>07/01/2019</v>
      </c>
      <c r="I735">
        <f>Tabel1[[#This Row],[Datum schrapping]]</f>
        <v>0</v>
      </c>
      <c r="J735" t="str">
        <f>Tabel1[[#This Row],[KBO nr]]</f>
        <v>0453773720</v>
      </c>
      <c r="K735" t="str">
        <f>Tabel1[[#This Row],[Commerciële
benaming]]</f>
        <v>NV Van Middelem &amp; Partners</v>
      </c>
      <c r="L735" t="str">
        <f>Tabel1[[#This Row],[E-Mailadres]]</f>
        <v>immoexpert@didiervanmiddelem.be</v>
      </c>
    </row>
    <row r="736" spans="1:12">
      <c r="A736" t="str">
        <f>Tabel1[[#This Row],[Naam]]</f>
        <v>Van Nijnatten</v>
      </c>
      <c r="B736" t="str">
        <f>Tabel1[[#This Row],[Voornaam]]</f>
        <v>Hendrik</v>
      </c>
      <c r="C736" t="str">
        <f>Tabel1[[#This Row],[Straat]]</f>
        <v>Dennengaerdelaan</v>
      </c>
      <c r="D736" t="str">
        <f>Tabel1[[#This Row],[Nummer]]</f>
        <v>2</v>
      </c>
      <c r="E736">
        <f>Tabel1[[#This Row],[Busnummer]]</f>
        <v>0</v>
      </c>
      <c r="F736" t="str">
        <f>Tabel1[[#This Row],[Postcode]]</f>
        <v>3668</v>
      </c>
      <c r="G736" t="str">
        <f>Tabel1[[#This Row],[Gemeente]]</f>
        <v>Niel-Bij-As</v>
      </c>
      <c r="H736">
        <f>Tabel1[[#This Row],[Datum ondertekening]]</f>
        <v>43253</v>
      </c>
      <c r="I736">
        <f>Tabel1[[#This Row],[Datum schrapping]]</f>
        <v>0</v>
      </c>
      <c r="J736" t="str">
        <f>Tabel1[[#This Row],[KBO nr]]</f>
        <v>0501611447</v>
      </c>
      <c r="K736" t="str">
        <f>Tabel1[[#This Row],[Commerciële
benaming]]</f>
        <v>BVBA OSEK</v>
      </c>
      <c r="L736" t="str">
        <f>Tabel1[[#This Row],[E-Mailadres]]</f>
        <v>hvn1@telenet.be</v>
      </c>
    </row>
    <row r="737" spans="1:12">
      <c r="A737" t="str">
        <f>Tabel1[[#This Row],[Naam]]</f>
        <v>Van Opstal</v>
      </c>
      <c r="B737" t="str">
        <f>Tabel1[[#This Row],[Voornaam]]</f>
        <v>Marc</v>
      </c>
      <c r="C737" t="str">
        <f>Tabel1[[#This Row],[Straat]]</f>
        <v>Hoogstraat</v>
      </c>
      <c r="D737" t="str">
        <f>Tabel1[[#This Row],[Nummer]]</f>
        <v>6</v>
      </c>
      <c r="E737">
        <f>Tabel1[[#This Row],[Busnummer]]</f>
        <v>0</v>
      </c>
      <c r="F737" t="str">
        <f>Tabel1[[#This Row],[Postcode]]</f>
        <v>2870</v>
      </c>
      <c r="G737" t="str">
        <f>Tabel1[[#This Row],[Gemeente]]</f>
        <v>Puurs</v>
      </c>
      <c r="H737" t="str">
        <f>Tabel1[[#This Row],[Datum ondertekening]]</f>
        <v>01/04/2015</v>
      </c>
      <c r="I737">
        <f>Tabel1[[#This Row],[Datum schrapping]]</f>
        <v>0</v>
      </c>
      <c r="J737" t="str">
        <f>Tabel1[[#This Row],[KBO nr]]</f>
        <v>0886719956</v>
      </c>
      <c r="K737" t="str">
        <f>Tabel1[[#This Row],[Commerciële
benaming]]</f>
        <v>Landmeters en studiebureau Van Opstal</v>
      </c>
      <c r="L737" t="str">
        <f>Tabel1[[#This Row],[E-Mailadres]]</f>
        <v>marc@studiebureau-vanopstal.be</v>
      </c>
    </row>
    <row r="738" spans="1:12">
      <c r="A738" t="str">
        <f>Tabel1[[#This Row],[Naam]]</f>
        <v>Van Opstal</v>
      </c>
      <c r="B738" t="str">
        <f>Tabel1[[#This Row],[Voornaam]]</f>
        <v>Stijn</v>
      </c>
      <c r="C738" t="str">
        <f>Tabel1[[#This Row],[Straat]]</f>
        <v>Hoogstraat</v>
      </c>
      <c r="D738" t="str">
        <f>Tabel1[[#This Row],[Nummer]]</f>
        <v>6</v>
      </c>
      <c r="E738">
        <f>Tabel1[[#This Row],[Busnummer]]</f>
        <v>0</v>
      </c>
      <c r="F738" t="str">
        <f>Tabel1[[#This Row],[Postcode]]</f>
        <v>2870</v>
      </c>
      <c r="G738" t="str">
        <f>Tabel1[[#This Row],[Gemeente]]</f>
        <v>Puurs</v>
      </c>
      <c r="H738" t="str">
        <f>Tabel1[[#This Row],[Datum ondertekening]]</f>
        <v>01/04/2015</v>
      </c>
      <c r="I738">
        <f>Tabel1[[#This Row],[Datum schrapping]]</f>
        <v>0</v>
      </c>
      <c r="J738" t="str">
        <f>Tabel1[[#This Row],[KBO nr]]</f>
        <v>0886719956</v>
      </c>
      <c r="K738" t="str">
        <f>Tabel1[[#This Row],[Commerciële
benaming]]</f>
        <v>Landmeters en studiebureau Van Opstal</v>
      </c>
      <c r="L738" t="str">
        <f>Tabel1[[#This Row],[E-Mailadres]]</f>
        <v>info@studiebureau-vanopstal.be</v>
      </c>
    </row>
    <row r="739" spans="1:12">
      <c r="A739" t="str">
        <f>Tabel1[[#This Row],[Naam]]</f>
        <v>Van Orshoven</v>
      </c>
      <c r="B739" t="str">
        <f>Tabel1[[#This Row],[Voornaam]]</f>
        <v>Erika</v>
      </c>
      <c r="C739" t="str">
        <f>Tabel1[[#This Row],[Straat]]</f>
        <v>Frans Verbeekstraat</v>
      </c>
      <c r="D739" t="str">
        <f>Tabel1[[#This Row],[Nummer]]</f>
        <v>186</v>
      </c>
      <c r="E739">
        <f>Tabel1[[#This Row],[Busnummer]]</f>
        <v>0</v>
      </c>
      <c r="F739" t="str">
        <f>Tabel1[[#This Row],[Postcode]]</f>
        <v>3090</v>
      </c>
      <c r="G739" t="str">
        <f>Tabel1[[#This Row],[Gemeente]]</f>
        <v>Overijse</v>
      </c>
      <c r="H739" t="str">
        <f>Tabel1[[#This Row],[Datum ondertekening]]</f>
        <v>03/05/2015</v>
      </c>
      <c r="I739">
        <f>Tabel1[[#This Row],[Datum schrapping]]</f>
        <v>0</v>
      </c>
      <c r="J739" t="str">
        <f>Tabel1[[#This Row],[KBO nr]]</f>
        <v>0473423544</v>
      </c>
      <c r="K739" t="str">
        <f>Tabel1[[#This Row],[Commerciële
benaming]]</f>
        <v>BVBA E &amp; S</v>
      </c>
      <c r="L739" t="str">
        <f>Tabel1[[#This Row],[E-Mailadres]]</f>
        <v>erika.van.orshoven@telenet.be</v>
      </c>
    </row>
    <row r="740" spans="1:12">
      <c r="A740" t="str">
        <f>Tabel1[[#This Row],[Naam]]</f>
        <v>Van Parijs</v>
      </c>
      <c r="B740" t="str">
        <f>Tabel1[[#This Row],[Voornaam]]</f>
        <v>Vincent</v>
      </c>
      <c r="C740" t="str">
        <f>Tabel1[[#This Row],[Straat]]</f>
        <v>Vichteplaats</v>
      </c>
      <c r="D740" t="str">
        <f>Tabel1[[#This Row],[Nummer]]</f>
        <v>13</v>
      </c>
      <c r="E740">
        <f>Tabel1[[#This Row],[Busnummer]]</f>
        <v>0</v>
      </c>
      <c r="F740" t="str">
        <f>Tabel1[[#This Row],[Postcode]]</f>
        <v>8570</v>
      </c>
      <c r="G740" t="str">
        <f>Tabel1[[#This Row],[Gemeente]]</f>
        <v>Vichte</v>
      </c>
      <c r="H740">
        <f>Tabel1[[#This Row],[Datum ondertekening]]</f>
        <v>44313</v>
      </c>
      <c r="I740">
        <f>Tabel1[[#This Row],[Datum schrapping]]</f>
        <v>0</v>
      </c>
      <c r="J740" t="str">
        <f>Tabel1[[#This Row],[KBO nr]]</f>
        <v>0462018918</v>
      </c>
      <c r="K740" t="str">
        <f>Tabel1[[#This Row],[Commerciële
benaming]]</f>
        <v>Flanders Estate Office</v>
      </c>
      <c r="L740" t="str">
        <f>Tabel1[[#This Row],[E-Mailadres]]</f>
        <v>vincent@immovanparijs.be</v>
      </c>
    </row>
    <row r="741" spans="1:12">
      <c r="A741" t="str">
        <f>Tabel1[[#This Row],[Naam]]</f>
        <v>Van Quathem</v>
      </c>
      <c r="B741" t="str">
        <f>Tabel1[[#This Row],[Voornaam]]</f>
        <v>Veronique</v>
      </c>
      <c r="C741" t="str">
        <f>Tabel1[[#This Row],[Straat]]</f>
        <v>Vinktstraat</v>
      </c>
      <c r="D741" t="str">
        <f>Tabel1[[#This Row],[Nummer]]</f>
        <v>109</v>
      </c>
      <c r="E741">
        <f>Tabel1[[#This Row],[Busnummer]]</f>
        <v>0</v>
      </c>
      <c r="F741" t="str">
        <f>Tabel1[[#This Row],[Postcode]]</f>
        <v>8700</v>
      </c>
      <c r="G741" t="str">
        <f>Tabel1[[#This Row],[Gemeente]]</f>
        <v>Tielt</v>
      </c>
      <c r="H741">
        <f>Tabel1[[#This Row],[Datum ondertekening]]</f>
        <v>42095</v>
      </c>
      <c r="I741">
        <f>Tabel1[[#This Row],[Datum schrapping]]</f>
        <v>0</v>
      </c>
      <c r="J741" t="str">
        <f>Tabel1[[#This Row],[KBO nr]]</f>
        <v>0568485227</v>
      </c>
      <c r="K741" t="str">
        <f>Tabel1[[#This Row],[Commerciële
benaming]]</f>
        <v>Van Quaethem Veronique</v>
      </c>
      <c r="L741" t="str">
        <f>Tabel1[[#This Row],[E-Mailadres]]</f>
        <v>veronique.vanquaethem@gmail.com</v>
      </c>
    </row>
    <row r="742" spans="1:12">
      <c r="A742" t="str">
        <f>Tabel1[[#This Row],[Naam]]</f>
        <v>Van Quickelberghe</v>
      </c>
      <c r="B742" t="str">
        <f>Tabel1[[#This Row],[Voornaam]]</f>
        <v>Anthony</v>
      </c>
      <c r="C742" t="str">
        <f>Tabel1[[#This Row],[Straat]]</f>
        <v>Gentstraat</v>
      </c>
      <c r="D742" t="str">
        <f>Tabel1[[#This Row],[Nummer]]</f>
        <v>35 A</v>
      </c>
      <c r="E742">
        <f>Tabel1[[#This Row],[Busnummer]]</f>
        <v>0</v>
      </c>
      <c r="F742" t="str">
        <f>Tabel1[[#This Row],[Postcode]]</f>
        <v>8780</v>
      </c>
      <c r="G742" t="str">
        <f>Tabel1[[#This Row],[Gemeente]]</f>
        <v>Oostrozebeke</v>
      </c>
      <c r="H742" t="str">
        <f>Tabel1[[#This Row],[Datum ondertekening]]</f>
        <v>20/04/2015</v>
      </c>
      <c r="I742">
        <f>Tabel1[[#This Row],[Datum schrapping]]</f>
        <v>0</v>
      </c>
      <c r="J742" t="str">
        <f>Tabel1[[#This Row],[KBO nr]]</f>
        <v>0537721181</v>
      </c>
      <c r="K742" t="str">
        <f>Tabel1[[#This Row],[Commerciële
benaming]]</f>
        <v>Van Quickelberghe Anthony</v>
      </c>
      <c r="L742" t="str">
        <f>Tabel1[[#This Row],[E-Mailadres]]</f>
        <v>info@landmeter-avq.be</v>
      </c>
    </row>
    <row r="743" spans="1:12">
      <c r="A743" t="str">
        <f>Tabel1[[#This Row],[Naam]]</f>
        <v>Van Royen</v>
      </c>
      <c r="B743" t="str">
        <f>Tabel1[[#This Row],[Voornaam]]</f>
        <v>Norbert</v>
      </c>
      <c r="C743" t="str">
        <f>Tabel1[[#This Row],[Straat]]</f>
        <v>Koning Albertlaan</v>
      </c>
      <c r="D743" t="str">
        <f>Tabel1[[#This Row],[Nummer]]</f>
        <v>9</v>
      </c>
      <c r="E743">
        <f>Tabel1[[#This Row],[Busnummer]]</f>
        <v>0</v>
      </c>
      <c r="F743" t="str">
        <f>Tabel1[[#This Row],[Postcode]]</f>
        <v>2820</v>
      </c>
      <c r="G743" t="str">
        <f>Tabel1[[#This Row],[Gemeente]]</f>
        <v>Bonheiden</v>
      </c>
      <c r="H743" t="str">
        <f>Tabel1[[#This Row],[Datum ondertekening]]</f>
        <v>07/04/2015</v>
      </c>
      <c r="I743">
        <f>Tabel1[[#This Row],[Datum schrapping]]</f>
        <v>0</v>
      </c>
      <c r="J743" t="str">
        <f>Tabel1[[#This Row],[KBO nr]]</f>
        <v>0879128321</v>
      </c>
      <c r="K743" t="str">
        <f>Tabel1[[#This Row],[Commerciële
benaming]]</f>
        <v>BVBA Norbert Van Royen</v>
      </c>
      <c r="L743" t="str">
        <f>Tabel1[[#This Row],[E-Mailadres]]</f>
        <v>vanroyen@telenet.be</v>
      </c>
    </row>
    <row r="744" spans="1:12">
      <c r="A744" t="str">
        <f>Tabel1[[#This Row],[Naam]]</f>
        <v>Van Ruyssevelt</v>
      </c>
      <c r="B744" t="str">
        <f>Tabel1[[#This Row],[Voornaam]]</f>
        <v>Marc</v>
      </c>
      <c r="C744" t="str">
        <f>Tabel1[[#This Row],[Straat]]</f>
        <v>Prinsenbosstraat</v>
      </c>
      <c r="D744" t="str">
        <f>Tabel1[[#This Row],[Nummer]]</f>
        <v>137</v>
      </c>
      <c r="E744">
        <f>Tabel1[[#This Row],[Busnummer]]</f>
        <v>0</v>
      </c>
      <c r="F744" t="str">
        <f>Tabel1[[#This Row],[Postcode]]</f>
        <v>3270</v>
      </c>
      <c r="G744" t="str">
        <f>Tabel1[[#This Row],[Gemeente]]</f>
        <v>Scherpenheuvel</v>
      </c>
      <c r="H744">
        <f>Tabel1[[#This Row],[Datum ondertekening]]</f>
        <v>44316</v>
      </c>
      <c r="I744">
        <f>Tabel1[[#This Row],[Datum schrapping]]</f>
        <v>0</v>
      </c>
      <c r="J744" t="str">
        <f>Tabel1[[#This Row],[KBO nr]]</f>
        <v>0898943540</v>
      </c>
      <c r="K744" t="str">
        <f>Tabel1[[#This Row],[Commerciële
benaming]]</f>
        <v>VRM woning &amp; vastgoedexpertise</v>
      </c>
      <c r="L744" t="str">
        <f>Tabel1[[#This Row],[E-Mailadres]]</f>
        <v>marc@vrmexpertise.com</v>
      </c>
    </row>
    <row r="745" spans="1:12">
      <c r="A745" t="str">
        <f>Tabel1[[#This Row],[Naam]]</f>
        <v>Van Schandevyl</v>
      </c>
      <c r="B745" t="str">
        <f>Tabel1[[#This Row],[Voornaam]]</f>
        <v>Ward</v>
      </c>
      <c r="C745" t="str">
        <f>Tabel1[[#This Row],[Straat]]</f>
        <v>Denderhoutembaan</v>
      </c>
      <c r="D745" t="str">
        <f>Tabel1[[#This Row],[Nummer]]</f>
        <v>193</v>
      </c>
      <c r="E745">
        <f>Tabel1[[#This Row],[Busnummer]]</f>
        <v>0</v>
      </c>
      <c r="F745" t="str">
        <f>Tabel1[[#This Row],[Postcode]]</f>
        <v>9400</v>
      </c>
      <c r="G745" t="str">
        <f>Tabel1[[#This Row],[Gemeente]]</f>
        <v>Ninove</v>
      </c>
      <c r="H745">
        <f>Tabel1[[#This Row],[Datum ondertekening]]</f>
        <v>44214</v>
      </c>
      <c r="I745">
        <f>Tabel1[[#This Row],[Datum schrapping]]</f>
        <v>0</v>
      </c>
      <c r="J745" t="str">
        <f>Tabel1[[#This Row],[KBO nr]]</f>
        <v>0722807079</v>
      </c>
      <c r="K745" t="str">
        <f>Tabel1[[#This Row],[Commerciële
benaming]]</f>
        <v>Ward Van Schandevyl bv</v>
      </c>
      <c r="L745" t="str">
        <f>Tabel1[[#This Row],[E-Mailadres]]</f>
        <v>landmeter@vanschandevyl.be</v>
      </c>
    </row>
    <row r="746" spans="1:12">
      <c r="A746" t="str">
        <f>Tabel1[[#This Row],[Naam]]</f>
        <v>Van Schoote</v>
      </c>
      <c r="B746" t="str">
        <f>Tabel1[[#This Row],[Voornaam]]</f>
        <v>Patrick</v>
      </c>
      <c r="C746" t="str">
        <f>Tabel1[[#This Row],[Straat]]</f>
        <v>Beukendreef</v>
      </c>
      <c r="D746" t="str">
        <f>Tabel1[[#This Row],[Nummer]]</f>
        <v>11</v>
      </c>
      <c r="E746">
        <f>Tabel1[[#This Row],[Busnummer]]</f>
        <v>0</v>
      </c>
      <c r="F746" t="str">
        <f>Tabel1[[#This Row],[Postcode]]</f>
        <v>9300</v>
      </c>
      <c r="G746" t="str">
        <f>Tabel1[[#This Row],[Gemeente]]</f>
        <v>Aalst</v>
      </c>
      <c r="H746" t="str">
        <f>Tabel1[[#This Row],[Datum ondertekening]]</f>
        <v>31/03/2015</v>
      </c>
      <c r="I746">
        <f>Tabel1[[#This Row],[Datum schrapping]]</f>
        <v>0</v>
      </c>
      <c r="J746" t="str">
        <f>Tabel1[[#This Row],[KBO nr]]</f>
        <v>0760228095</v>
      </c>
      <c r="K746" t="str">
        <f>Tabel1[[#This Row],[Commerciële
benaming]]</f>
        <v>Van Schoote Patrick</v>
      </c>
      <c r="L746" t="str">
        <f>Tabel1[[#This Row],[E-Mailadres]]</f>
        <v>vanschoote@telenet.be</v>
      </c>
    </row>
    <row r="747" spans="1:12">
      <c r="A747" t="str">
        <f>Tabel1[[#This Row],[Naam]]</f>
        <v>Van Turnhout</v>
      </c>
      <c r="B747" t="str">
        <f>Tabel1[[#This Row],[Voornaam]]</f>
        <v>Pieter</v>
      </c>
      <c r="C747" t="str">
        <f>Tabel1[[#This Row],[Straat]]</f>
        <v>Oudedonklaan</v>
      </c>
      <c r="D747" t="str">
        <f>Tabel1[[#This Row],[Nummer]]</f>
        <v>57</v>
      </c>
      <c r="E747">
        <f>Tabel1[[#This Row],[Busnummer]]</f>
        <v>0</v>
      </c>
      <c r="F747" t="str">
        <f>Tabel1[[#This Row],[Postcode]]</f>
        <v>2100</v>
      </c>
      <c r="G747" t="str">
        <f>Tabel1[[#This Row],[Gemeente]]</f>
        <v>Deurne</v>
      </c>
      <c r="H747" t="str">
        <f>Tabel1[[#This Row],[Datum ondertekening]]</f>
        <v>23/01/2018</v>
      </c>
      <c r="I747">
        <f>Tabel1[[#This Row],[Datum schrapping]]</f>
        <v>0</v>
      </c>
      <c r="J747" t="str">
        <f>Tabel1[[#This Row],[KBO nr]]</f>
        <v>0687483837</v>
      </c>
      <c r="K747" t="str">
        <f>Tabel1[[#This Row],[Commerciële
benaming]]</f>
        <v>Van Turnhout Pieter</v>
      </c>
      <c r="L747" t="str">
        <f>Tabel1[[#This Row],[E-Mailadres]]</f>
        <v>info@landmetervanturnhout.be</v>
      </c>
    </row>
    <row r="748" spans="1:12">
      <c r="A748" t="str">
        <f>Tabel1[[#This Row],[Naam]]</f>
        <v>Van Tyghem</v>
      </c>
      <c r="B748" t="str">
        <f>Tabel1[[#This Row],[Voornaam]]</f>
        <v>Joel</v>
      </c>
      <c r="C748" t="str">
        <f>Tabel1[[#This Row],[Straat]]</f>
        <v>Boezingestraat</v>
      </c>
      <c r="D748" t="str">
        <f>Tabel1[[#This Row],[Nummer]]</f>
        <v>111 A</v>
      </c>
      <c r="E748">
        <f>Tabel1[[#This Row],[Busnummer]]</f>
        <v>0</v>
      </c>
      <c r="F748" t="str">
        <f>Tabel1[[#This Row],[Postcode]]</f>
        <v>8920</v>
      </c>
      <c r="G748" t="str">
        <f>Tabel1[[#This Row],[Gemeente]]</f>
        <v>Langemark-Poelkapelle</v>
      </c>
      <c r="H748" t="str">
        <f>Tabel1[[#This Row],[Datum ondertekening]]</f>
        <v>29/01/2018</v>
      </c>
      <c r="I748">
        <f>Tabel1[[#This Row],[Datum schrapping]]</f>
        <v>0</v>
      </c>
      <c r="J748" t="str">
        <f>Tabel1[[#This Row],[KBO nr]]</f>
        <v>0680046016</v>
      </c>
      <c r="K748" t="str">
        <f>Tabel1[[#This Row],[Commerciële
benaming]]</f>
        <v>Vantyghem Joël</v>
      </c>
      <c r="L748" t="str">
        <f>Tabel1[[#This Row],[E-Mailadres]]</f>
        <v>joel.vantyghem@telenet.be</v>
      </c>
    </row>
    <row r="749" spans="1:12">
      <c r="A749" t="str">
        <f>Tabel1[[#This Row],[Naam]]</f>
        <v>Van Vaerenbergh</v>
      </c>
      <c r="B749" t="str">
        <f>Tabel1[[#This Row],[Voornaam]]</f>
        <v>Emiel</v>
      </c>
      <c r="C749" t="str">
        <f>Tabel1[[#This Row],[Straat]]</f>
        <v xml:space="preserve">Rupelmondestraat </v>
      </c>
      <c r="D749" t="str">
        <f>Tabel1[[#This Row],[Nummer]]</f>
        <v>7</v>
      </c>
      <c r="E749">
        <f>Tabel1[[#This Row],[Busnummer]]</f>
        <v>0</v>
      </c>
      <c r="F749" t="str">
        <f>Tabel1[[#This Row],[Postcode]]</f>
        <v>9150</v>
      </c>
      <c r="G749" t="str">
        <f>Tabel1[[#This Row],[Gemeente]]</f>
        <v>Kruibeke</v>
      </c>
      <c r="H749" t="str">
        <f>Tabel1[[#This Row],[Datum ondertekening]]</f>
        <v>25/06/2019</v>
      </c>
      <c r="I749">
        <f>Tabel1[[#This Row],[Datum schrapping]]</f>
        <v>0</v>
      </c>
      <c r="J749" t="str">
        <f>Tabel1[[#This Row],[KBO nr]]</f>
        <v>0870794635</v>
      </c>
      <c r="K749" t="str">
        <f>Tabel1[[#This Row],[Commerciële
benaming]]</f>
        <v>Emiel Van Vaerenbergh</v>
      </c>
      <c r="L749" t="str">
        <f>Tabel1[[#This Row],[E-Mailadres]]</f>
        <v>emva@geomodus.be</v>
      </c>
    </row>
    <row r="750" spans="1:12">
      <c r="A750" t="str">
        <f>Tabel1[[#This Row],[Naam]]</f>
        <v>Van Walleghem</v>
      </c>
      <c r="B750" t="str">
        <f>Tabel1[[#This Row],[Voornaam]]</f>
        <v>Guy</v>
      </c>
      <c r="C750" t="str">
        <f>Tabel1[[#This Row],[Straat]]</f>
        <v>Casselstraat</v>
      </c>
      <c r="D750" t="str">
        <f>Tabel1[[#This Row],[Nummer]]</f>
        <v>25</v>
      </c>
      <c r="E750">
        <f>Tabel1[[#This Row],[Busnummer]]</f>
        <v>0</v>
      </c>
      <c r="F750" t="str">
        <f>Tabel1[[#This Row],[Postcode]]</f>
        <v>8970</v>
      </c>
      <c r="G750" t="str">
        <f>Tabel1[[#This Row],[Gemeente]]</f>
        <v>Poperinge</v>
      </c>
      <c r="H750" t="str">
        <f>Tabel1[[#This Row],[Datum ondertekening]]</f>
        <v>01/04/2015</v>
      </c>
      <c r="I750">
        <f>Tabel1[[#This Row],[Datum schrapping]]</f>
        <v>0</v>
      </c>
      <c r="J750" t="str">
        <f>Tabel1[[#This Row],[KBO nr]]</f>
        <v>0675146526</v>
      </c>
      <c r="K750" t="str">
        <f>Tabel1[[#This Row],[Commerciële
benaming]]</f>
        <v>Van Walleghem Guy</v>
      </c>
      <c r="L750" t="str">
        <f>Tabel1[[#This Row],[E-Mailadres]]</f>
        <v>guyvanwalleghem@skynet.be</v>
      </c>
    </row>
    <row r="751" spans="1:12">
      <c r="A751" t="str">
        <f>Tabel1[[#This Row],[Naam]]</f>
        <v>Vanacker</v>
      </c>
      <c r="B751" t="str">
        <f>Tabel1[[#This Row],[Voornaam]]</f>
        <v>Filip</v>
      </c>
      <c r="C751" t="str">
        <f>Tabel1[[#This Row],[Straat]]</f>
        <v>Frans Kustersstraat</v>
      </c>
      <c r="D751" t="str">
        <f>Tabel1[[#This Row],[Nummer]]</f>
        <v>1</v>
      </c>
      <c r="E751">
        <f>Tabel1[[#This Row],[Busnummer]]</f>
        <v>0</v>
      </c>
      <c r="F751" t="str">
        <f>Tabel1[[#This Row],[Postcode]]</f>
        <v>8600</v>
      </c>
      <c r="G751" t="str">
        <f>Tabel1[[#This Row],[Gemeente]]</f>
        <v>Diksmuide</v>
      </c>
      <c r="H751" t="str">
        <f>Tabel1[[#This Row],[Datum ondertekening]]</f>
        <v>30/11/2019</v>
      </c>
      <c r="I751">
        <f>Tabel1[[#This Row],[Datum schrapping]]</f>
        <v>0</v>
      </c>
      <c r="J751" t="str">
        <f>Tabel1[[#This Row],[KBO nr]]</f>
        <v>0687654675</v>
      </c>
      <c r="K751" t="str">
        <f>Tabel1[[#This Row],[Commerciële
benaming]]</f>
        <v>Immo Fela</v>
      </c>
      <c r="L751" t="str">
        <f>Tabel1[[#This Row],[E-Mailadres]]</f>
        <v>filip_vanacker@hotmail.com</v>
      </c>
    </row>
    <row r="752" spans="1:12">
      <c r="A752" t="str">
        <f>Tabel1[[#This Row],[Naam]]</f>
        <v>Vanbelle</v>
      </c>
      <c r="B752" t="str">
        <f>Tabel1[[#This Row],[Voornaam]]</f>
        <v>Jarno</v>
      </c>
      <c r="C752" t="str">
        <f>Tabel1[[#This Row],[Straat]]</f>
        <v>Koolkerkse Steenweg</v>
      </c>
      <c r="D752" t="str">
        <f>Tabel1[[#This Row],[Nummer]]</f>
        <v>43</v>
      </c>
      <c r="E752">
        <f>Tabel1[[#This Row],[Busnummer]]</f>
        <v>0</v>
      </c>
      <c r="F752" t="str">
        <f>Tabel1[[#This Row],[Postcode]]</f>
        <v>8000</v>
      </c>
      <c r="G752" t="str">
        <f>Tabel1[[#This Row],[Gemeente]]</f>
        <v>Brugge</v>
      </c>
      <c r="H752">
        <f>Tabel1[[#This Row],[Datum ondertekening]]</f>
        <v>44257</v>
      </c>
      <c r="I752">
        <f>Tabel1[[#This Row],[Datum schrapping]]</f>
        <v>0</v>
      </c>
      <c r="J752" t="str">
        <f>Tabel1[[#This Row],[KBO nr]]</f>
        <v>0686613114</v>
      </c>
      <c r="K752" t="str">
        <f>Tabel1[[#This Row],[Commerciële
benaming]]</f>
        <v>Veldt - Jarno Vanbelle</v>
      </c>
      <c r="L752" t="str">
        <f>Tabel1[[#This Row],[E-Mailadres]]</f>
        <v>hello@veldt.expert</v>
      </c>
    </row>
    <row r="753" spans="1:12">
      <c r="A753" t="str">
        <f>Tabel1[[#This Row],[Naam]]</f>
        <v>Vanbinst</v>
      </c>
      <c r="B753" t="str">
        <f>Tabel1[[#This Row],[Voornaam]]</f>
        <v>Bruno</v>
      </c>
      <c r="C753" t="str">
        <f>Tabel1[[#This Row],[Straat]]</f>
        <v>Bergstraat</v>
      </c>
      <c r="D753" t="str">
        <f>Tabel1[[#This Row],[Nummer]]</f>
        <v>16</v>
      </c>
      <c r="E753">
        <f>Tabel1[[#This Row],[Busnummer]]</f>
        <v>0</v>
      </c>
      <c r="F753" t="str">
        <f>Tabel1[[#This Row],[Postcode]]</f>
        <v>1830</v>
      </c>
      <c r="G753" t="str">
        <f>Tabel1[[#This Row],[Gemeente]]</f>
        <v>Machelen</v>
      </c>
      <c r="H753" t="str">
        <f>Tabel1[[#This Row],[Datum ondertekening]]</f>
        <v>23/02/2016</v>
      </c>
      <c r="I753">
        <f>Tabel1[[#This Row],[Datum schrapping]]</f>
        <v>0</v>
      </c>
      <c r="J753" t="str">
        <f>Tabel1[[#This Row],[KBO nr]]</f>
        <v>0639975118</v>
      </c>
      <c r="K753" t="str">
        <f>Tabel1[[#This Row],[Commerciële
benaming]]</f>
        <v>Vanbinst Bruno</v>
      </c>
      <c r="L753" t="str">
        <f>Tabel1[[#This Row],[E-Mailadres]]</f>
        <v>bruno.vanbinst@telenet.be</v>
      </c>
    </row>
    <row r="754" spans="1:12">
      <c r="A754" t="str">
        <f>Tabel1[[#This Row],[Naam]]</f>
        <v>Vancaester</v>
      </c>
      <c r="B754" t="str">
        <f>Tabel1[[#This Row],[Voornaam]]</f>
        <v>Jonas</v>
      </c>
      <c r="C754" t="str">
        <f>Tabel1[[#This Row],[Straat]]</f>
        <v>Kouterbaan</v>
      </c>
      <c r="D754" t="str">
        <f>Tabel1[[#This Row],[Nummer]]</f>
        <v>16</v>
      </c>
      <c r="E754" t="str">
        <f>Tabel1[[#This Row],[Busnummer]]</f>
        <v>B</v>
      </c>
      <c r="F754" t="str">
        <f>Tabel1[[#This Row],[Postcode]]</f>
        <v>9830</v>
      </c>
      <c r="G754" t="str">
        <f>Tabel1[[#This Row],[Gemeente]]</f>
        <v>Sint-Martens-Latem</v>
      </c>
      <c r="H754">
        <f>Tabel1[[#This Row],[Datum ondertekening]]</f>
        <v>44175</v>
      </c>
      <c r="I754">
        <f>Tabel1[[#This Row],[Datum schrapping]]</f>
        <v>0</v>
      </c>
      <c r="J754" t="str">
        <f>Tabel1[[#This Row],[KBO nr]]</f>
        <v>0642924512</v>
      </c>
      <c r="K754" t="str">
        <f>Tabel1[[#This Row],[Commerciële
benaming]]</f>
        <v>Claeyssens en Couckuyt BVBA</v>
      </c>
      <c r="L754" t="str">
        <f>Tabel1[[#This Row],[E-Mailadres]]</f>
        <v>info@cc-experts.be</v>
      </c>
    </row>
    <row r="755" spans="1:12">
      <c r="A755" t="str">
        <f>Tabel1[[#This Row],[Naam]]</f>
        <v>Vande Voorde</v>
      </c>
      <c r="B755" t="str">
        <f>Tabel1[[#This Row],[Voornaam]]</f>
        <v>Mathieu</v>
      </c>
      <c r="C755" t="str">
        <f>Tabel1[[#This Row],[Straat]]</f>
        <v>Roeselaarsestraat</v>
      </c>
      <c r="D755" t="str">
        <f>Tabel1[[#This Row],[Nummer]]</f>
        <v>110</v>
      </c>
      <c r="E755">
        <f>Tabel1[[#This Row],[Busnummer]]</f>
        <v>0</v>
      </c>
      <c r="F755" t="str">
        <f>Tabel1[[#This Row],[Postcode]]</f>
        <v>8870</v>
      </c>
      <c r="G755" t="str">
        <f>Tabel1[[#This Row],[Gemeente]]</f>
        <v>Izegem</v>
      </c>
      <c r="H755" t="str">
        <f>Tabel1[[#This Row],[Datum ondertekening]]</f>
        <v>09/04/2019</v>
      </c>
      <c r="I755">
        <f>Tabel1[[#This Row],[Datum schrapping]]</f>
        <v>0</v>
      </c>
      <c r="J755" t="str">
        <f>Tabel1[[#This Row],[KBO nr]]</f>
        <v>0677915380</v>
      </c>
      <c r="K755" t="str">
        <f>Tabel1[[#This Row],[Commerciële
benaming]]</f>
        <v>Vande Voorde Mathieu</v>
      </c>
      <c r="L755" t="str">
        <f>Tabel1[[#This Row],[E-Mailadres]]</f>
        <v>mathieuvandevoorde@hotmail.be</v>
      </c>
    </row>
    <row r="756" spans="1:12">
      <c r="A756" t="str">
        <f>Tabel1[[#This Row],[Naam]]</f>
        <v>Vandebosch</v>
      </c>
      <c r="B756" t="str">
        <f>Tabel1[[#This Row],[Voornaam]]</f>
        <v>Peter</v>
      </c>
      <c r="C756" t="str">
        <f>Tabel1[[#This Row],[Straat]]</f>
        <v xml:space="preserve">Marjoleinstraat </v>
      </c>
      <c r="D756" t="str">
        <f>Tabel1[[#This Row],[Nummer]]</f>
        <v>25</v>
      </c>
      <c r="E756">
        <f>Tabel1[[#This Row],[Busnummer]]</f>
        <v>0</v>
      </c>
      <c r="F756" t="str">
        <f>Tabel1[[#This Row],[Postcode]]</f>
        <v>3600</v>
      </c>
      <c r="G756" t="str">
        <f>Tabel1[[#This Row],[Gemeente]]</f>
        <v>Genk</v>
      </c>
      <c r="H756" t="str">
        <f>Tabel1[[#This Row],[Datum ondertekening]]</f>
        <v>04/01/2018</v>
      </c>
      <c r="I756">
        <f>Tabel1[[#This Row],[Datum schrapping]]</f>
        <v>0</v>
      </c>
      <c r="J756" t="str">
        <f>Tabel1[[#This Row],[KBO nr]]</f>
        <v>0638471915</v>
      </c>
      <c r="K756" t="str">
        <f>Tabel1[[#This Row],[Commerciële
benaming]]</f>
        <v>Vandebosch Peter</v>
      </c>
      <c r="L756" t="str">
        <f>Tabel1[[#This Row],[E-Mailadres]]</f>
        <v>peter.vandebosch@gmail.com</v>
      </c>
    </row>
    <row r="757" spans="1:12">
      <c r="A757" t="str">
        <f>Tabel1[[#This Row],[Naam]]</f>
        <v>Vandecasteele</v>
      </c>
      <c r="B757" t="str">
        <f>Tabel1[[#This Row],[Voornaam]]</f>
        <v>Siska</v>
      </c>
      <c r="C757" t="str">
        <f>Tabel1[[#This Row],[Straat]]</f>
        <v>Oude Burkelslag</v>
      </c>
      <c r="D757" t="str">
        <f>Tabel1[[#This Row],[Nummer]]</f>
        <v>7 A</v>
      </c>
      <c r="E757">
        <f>Tabel1[[#This Row],[Busnummer]]</f>
        <v>0</v>
      </c>
      <c r="F757" t="str">
        <f>Tabel1[[#This Row],[Postcode]]</f>
        <v>9990</v>
      </c>
      <c r="G757" t="str">
        <f>Tabel1[[#This Row],[Gemeente]]</f>
        <v>Maldegem</v>
      </c>
      <c r="H757" t="str">
        <f>Tabel1[[#This Row],[Datum ondertekening]]</f>
        <v>04/04/2015</v>
      </c>
      <c r="I757">
        <f>Tabel1[[#This Row],[Datum schrapping]]</f>
        <v>0</v>
      </c>
      <c r="J757" t="str">
        <f>Tabel1[[#This Row],[KBO nr]]</f>
        <v>0648345822</v>
      </c>
      <c r="K757" t="str">
        <f>Tabel1[[#This Row],[Commerciële
benaming]]</f>
        <v>Vandecasteele Siska</v>
      </c>
      <c r="L757" t="str">
        <f>Tabel1[[#This Row],[E-Mailadres]]</f>
        <v>info@siskavdc.be</v>
      </c>
    </row>
    <row r="758" spans="1:12">
      <c r="A758" t="str">
        <f>Tabel1[[#This Row],[Naam]]</f>
        <v>Vandekerckhove</v>
      </c>
      <c r="B758" t="str">
        <f>Tabel1[[#This Row],[Voornaam]]</f>
        <v>Philip</v>
      </c>
      <c r="C758" t="str">
        <f>Tabel1[[#This Row],[Straat]]</f>
        <v>Lakenmakersstraat</v>
      </c>
      <c r="D758" t="str">
        <f>Tabel1[[#This Row],[Nummer]]</f>
        <v>1</v>
      </c>
      <c r="E758">
        <f>Tabel1[[#This Row],[Busnummer]]</f>
        <v>0</v>
      </c>
      <c r="F758" t="str">
        <f>Tabel1[[#This Row],[Postcode]]</f>
        <v>2400</v>
      </c>
      <c r="G758" t="str">
        <f>Tabel1[[#This Row],[Gemeente]]</f>
        <v>Mol</v>
      </c>
      <c r="H758" t="str">
        <f>Tabel1[[#This Row],[Datum ondertekening]]</f>
        <v>10/04/2015</v>
      </c>
      <c r="I758">
        <f>Tabel1[[#This Row],[Datum schrapping]]</f>
        <v>0</v>
      </c>
      <c r="J758" t="str">
        <f>Tabel1[[#This Row],[KBO nr]]</f>
        <v>0454740057</v>
      </c>
      <c r="K758" t="str">
        <f>Tabel1[[#This Row],[Commerciële
benaming]]</f>
        <v>BVBA Vandekerckhove Philip &amp; Ass.</v>
      </c>
      <c r="L758" t="str">
        <f>Tabel1[[#This Row],[E-Mailadres]]</f>
        <v>philip@vandekerckhove.be</v>
      </c>
    </row>
    <row r="759" spans="1:12">
      <c r="A759" t="str">
        <f>Tabel1[[#This Row],[Naam]]</f>
        <v>Vanden Abeele</v>
      </c>
      <c r="B759" t="str">
        <f>Tabel1[[#This Row],[Voornaam]]</f>
        <v>Serge</v>
      </c>
      <c r="C759" t="str">
        <f>Tabel1[[#This Row],[Straat]]</f>
        <v>Witte Molenstraat</v>
      </c>
      <c r="D759" t="str">
        <f>Tabel1[[#This Row],[Nummer]]</f>
        <v>44</v>
      </c>
      <c r="E759">
        <f>Tabel1[[#This Row],[Busnummer]]</f>
        <v>0</v>
      </c>
      <c r="F759" t="str">
        <f>Tabel1[[#This Row],[Postcode]]</f>
        <v>7880</v>
      </c>
      <c r="G759" t="str">
        <f>Tabel1[[#This Row],[Gemeente]]</f>
        <v>Vloesberg</v>
      </c>
      <c r="H759" t="str">
        <f>Tabel1[[#This Row],[Datum ondertekening]]</f>
        <v>01/04/2015</v>
      </c>
      <c r="I759">
        <f>Tabel1[[#This Row],[Datum schrapping]]</f>
        <v>0</v>
      </c>
      <c r="J759" t="str">
        <f>Tabel1[[#This Row],[KBO nr]]</f>
        <v>0759086960</v>
      </c>
      <c r="K759" t="str">
        <f>Tabel1[[#This Row],[Commerciële
benaming]]</f>
        <v>Vanden Abeele Serge</v>
      </c>
      <c r="L759" t="str">
        <f>Tabel1[[#This Row],[E-Mailadres]]</f>
        <v>vandenabeeleserge@gmail.com</v>
      </c>
    </row>
    <row r="760" spans="1:12">
      <c r="A760" t="str">
        <f>Tabel1[[#This Row],[Naam]]</f>
        <v>Vanden Avenne</v>
      </c>
      <c r="B760" t="str">
        <f>Tabel1[[#This Row],[Voornaam]]</f>
        <v>Guillaume</v>
      </c>
      <c r="C760" t="str">
        <f>Tabel1[[#This Row],[Straat]]</f>
        <v xml:space="preserve">Blankenbergse Steenweg </v>
      </c>
      <c r="D760" t="str">
        <f>Tabel1[[#This Row],[Nummer]]</f>
        <v>120</v>
      </c>
      <c r="E760">
        <f>Tabel1[[#This Row],[Busnummer]]</f>
        <v>0</v>
      </c>
      <c r="F760" t="str">
        <f>Tabel1[[#This Row],[Postcode]]</f>
        <v>8000</v>
      </c>
      <c r="G760" t="str">
        <f>Tabel1[[#This Row],[Gemeente]]</f>
        <v>Brugge</v>
      </c>
      <c r="H760" t="str">
        <f>Tabel1[[#This Row],[Datum ondertekening]]</f>
        <v>19/10/2019</v>
      </c>
      <c r="I760">
        <f>Tabel1[[#This Row],[Datum schrapping]]</f>
        <v>0</v>
      </c>
      <c r="J760" t="str">
        <f>Tabel1[[#This Row],[KBO nr]]</f>
        <v>0647854585</v>
      </c>
      <c r="K760" t="str">
        <f>Tabel1[[#This Row],[Commerciële
benaming]]</f>
        <v>Castello Millau BVBA</v>
      </c>
      <c r="L760" t="str">
        <f>Tabel1[[#This Row],[E-Mailadres]]</f>
        <v>vda_guillaume@hotmail.com</v>
      </c>
    </row>
    <row r="761" spans="1:12">
      <c r="A761" t="str">
        <f>Tabel1[[#This Row],[Naam]]</f>
        <v xml:space="preserve">Vanden Bussche </v>
      </c>
      <c r="B761" t="str">
        <f>Tabel1[[#This Row],[Voornaam]]</f>
        <v>Christoffel</v>
      </c>
      <c r="C761" t="str">
        <f>Tabel1[[#This Row],[Straat]]</f>
        <v xml:space="preserve">Generaal Lemanlaan </v>
      </c>
      <c r="D761" t="str">
        <f>Tabel1[[#This Row],[Nummer]]</f>
        <v>41</v>
      </c>
      <c r="E761">
        <f>Tabel1[[#This Row],[Busnummer]]</f>
        <v>0</v>
      </c>
      <c r="F761" t="str">
        <f>Tabel1[[#This Row],[Postcode]]</f>
        <v>8310</v>
      </c>
      <c r="G761" t="str">
        <f>Tabel1[[#This Row],[Gemeente]]</f>
        <v>Brugge (Assebroek)</v>
      </c>
      <c r="H761" t="str">
        <f>Tabel1[[#This Row],[Datum ondertekening]]</f>
        <v>05/04/2017</v>
      </c>
      <c r="I761">
        <f>Tabel1[[#This Row],[Datum schrapping]]</f>
        <v>0</v>
      </c>
      <c r="J761" t="str">
        <f>Tabel1[[#This Row],[KBO nr]]</f>
        <v>0564947695</v>
      </c>
      <c r="K761" t="str">
        <f>Tabel1[[#This Row],[Commerciële
benaming]]</f>
        <v>Landmeterskantoor VD</v>
      </c>
      <c r="L761" t="str">
        <f>Tabel1[[#This Row],[E-Mailadres]]</f>
        <v>chris.vandenbussche@telenet.be</v>
      </c>
    </row>
    <row r="762" spans="1:12">
      <c r="A762" t="str">
        <f>Tabel1[[#This Row],[Naam]]</f>
        <v xml:space="preserve">Vanden Bussche </v>
      </c>
      <c r="B762" t="str">
        <f>Tabel1[[#This Row],[Voornaam]]</f>
        <v>Tomas</v>
      </c>
      <c r="C762" t="str">
        <f>Tabel1[[#This Row],[Straat]]</f>
        <v xml:space="preserve">Generaal Lemanlaan </v>
      </c>
      <c r="D762" t="str">
        <f>Tabel1[[#This Row],[Nummer]]</f>
        <v>41</v>
      </c>
      <c r="E762">
        <f>Tabel1[[#This Row],[Busnummer]]</f>
        <v>0</v>
      </c>
      <c r="F762" t="str">
        <f>Tabel1[[#This Row],[Postcode]]</f>
        <v>8310</v>
      </c>
      <c r="G762" t="str">
        <f>Tabel1[[#This Row],[Gemeente]]</f>
        <v>Brugge (Assebroek)</v>
      </c>
      <c r="H762" t="str">
        <f>Tabel1[[#This Row],[Datum ondertekening]]</f>
        <v>21/04/2016</v>
      </c>
      <c r="I762">
        <f>Tabel1[[#This Row],[Datum schrapping]]</f>
        <v>0</v>
      </c>
      <c r="J762" t="str">
        <f>Tabel1[[#This Row],[KBO nr]]</f>
        <v>0564947695</v>
      </c>
      <c r="K762" t="str">
        <f>Tabel1[[#This Row],[Commerciële
benaming]]</f>
        <v>Landmeterskantoor VD</v>
      </c>
      <c r="L762" t="str">
        <f>Tabel1[[#This Row],[E-Mailadres]]</f>
        <v>landmeter.vandenbussche@telenet.be</v>
      </c>
    </row>
    <row r="763" spans="1:12">
      <c r="A763" t="str">
        <f>Tabel1[[#This Row],[Naam]]</f>
        <v>Vandenbroucke</v>
      </c>
      <c r="B763" t="str">
        <f>Tabel1[[#This Row],[Voornaam]]</f>
        <v>Michel</v>
      </c>
      <c r="C763" t="str">
        <f>Tabel1[[#This Row],[Straat]]</f>
        <v>Beslarestraat</v>
      </c>
      <c r="D763" t="str">
        <f>Tabel1[[#This Row],[Nummer]]</f>
        <v>52</v>
      </c>
      <c r="E763">
        <f>Tabel1[[#This Row],[Busnummer]]</f>
        <v>0</v>
      </c>
      <c r="F763" t="str">
        <f>Tabel1[[#This Row],[Postcode]]</f>
        <v>8980</v>
      </c>
      <c r="G763" t="str">
        <f>Tabel1[[#This Row],[Gemeente]]</f>
        <v>Zonnebeke</v>
      </c>
      <c r="H763" t="str">
        <f>Tabel1[[#This Row],[Datum ondertekening]]</f>
        <v>01/04/2015</v>
      </c>
      <c r="I763">
        <f>Tabel1[[#This Row],[Datum schrapping]]</f>
        <v>0</v>
      </c>
      <c r="J763" t="str">
        <f>Tabel1[[#This Row],[KBO nr]]</f>
        <v>0704071530</v>
      </c>
      <c r="K763" t="str">
        <f>Tabel1[[#This Row],[Commerciële
benaming]]</f>
        <v>Vandenbroucke Michel</v>
      </c>
      <c r="L763" t="str">
        <f>Tabel1[[#This Row],[E-Mailadres]]</f>
        <v>vandenbroucke.michel@telenet.be</v>
      </c>
    </row>
    <row r="764" spans="1:12">
      <c r="A764" t="str">
        <f>Tabel1[[#This Row],[Naam]]</f>
        <v xml:space="preserve">Vandendries </v>
      </c>
      <c r="B764" t="str">
        <f>Tabel1[[#This Row],[Voornaam]]</f>
        <v>Lieven</v>
      </c>
      <c r="C764" t="str">
        <f>Tabel1[[#This Row],[Straat]]</f>
        <v>Tervuursevest</v>
      </c>
      <c r="D764" t="str">
        <f>Tabel1[[#This Row],[Nummer]]</f>
        <v>356</v>
      </c>
      <c r="E764">
        <f>Tabel1[[#This Row],[Busnummer]]</f>
        <v>0</v>
      </c>
      <c r="F764" t="str">
        <f>Tabel1[[#This Row],[Postcode]]</f>
        <v>3000</v>
      </c>
      <c r="G764" t="str">
        <f>Tabel1[[#This Row],[Gemeente]]</f>
        <v>Leuven</v>
      </c>
      <c r="H764">
        <f>Tabel1[[#This Row],[Datum ondertekening]]</f>
        <v>44118</v>
      </c>
      <c r="I764">
        <f>Tabel1[[#This Row],[Datum schrapping]]</f>
        <v>0</v>
      </c>
      <c r="J764" t="str">
        <f>Tabel1[[#This Row],[KBO nr]]</f>
        <v>0895253184</v>
      </c>
      <c r="K764" t="str">
        <f>Tabel1[[#This Row],[Commerciële
benaming]]</f>
        <v>ERA Vandendries</v>
      </c>
      <c r="L764" t="str">
        <f>Tabel1[[#This Row],[E-Mailadres]]</f>
        <v>vandendries@era.be</v>
      </c>
    </row>
    <row r="765" spans="1:12">
      <c r="A765" t="str">
        <f>Tabel1[[#This Row],[Naam]]</f>
        <v>Vandendriessche</v>
      </c>
      <c r="B765" t="str">
        <f>Tabel1[[#This Row],[Voornaam]]</f>
        <v>Olivier</v>
      </c>
      <c r="C765" t="str">
        <f>Tabel1[[#This Row],[Straat]]</f>
        <v>Begoniastraat</v>
      </c>
      <c r="D765" t="str">
        <f>Tabel1[[#This Row],[Nummer]]</f>
        <v>20</v>
      </c>
      <c r="E765">
        <f>Tabel1[[#This Row],[Busnummer]]</f>
        <v>0</v>
      </c>
      <c r="F765" t="str">
        <f>Tabel1[[#This Row],[Postcode]]</f>
        <v>8200</v>
      </c>
      <c r="G765" t="str">
        <f>Tabel1[[#This Row],[Gemeente]]</f>
        <v>Ardooie</v>
      </c>
      <c r="H765">
        <f>Tabel1[[#This Row],[Datum ondertekening]]</f>
        <v>43160</v>
      </c>
      <c r="I765">
        <f>Tabel1[[#This Row],[Datum schrapping]]</f>
        <v>0</v>
      </c>
      <c r="J765" t="str">
        <f>Tabel1[[#This Row],[KBO nr]]</f>
        <v>0862300405</v>
      </c>
      <c r="K765" t="str">
        <f>Tabel1[[#This Row],[Commerciële
benaming]]</f>
        <v>BVBA Bureau Vandendriessche</v>
      </c>
      <c r="L765" t="str">
        <f>Tabel1[[#This Row],[E-Mailadres]]</f>
        <v>Bureau.Vandendriessche@telenet.be</v>
      </c>
    </row>
    <row r="766" spans="1:12">
      <c r="A766" t="str">
        <f>Tabel1[[#This Row],[Naam]]</f>
        <v>Vandendriessche</v>
      </c>
      <c r="B766" t="str">
        <f>Tabel1[[#This Row],[Voornaam]]</f>
        <v>Joris</v>
      </c>
      <c r="C766" t="str">
        <f>Tabel1[[#This Row],[Straat]]</f>
        <v>Schonenberg</v>
      </c>
      <c r="D766" t="str">
        <f>Tabel1[[#This Row],[Nummer]]</f>
        <v>52 B</v>
      </c>
      <c r="E766">
        <f>Tabel1[[#This Row],[Busnummer]]</f>
        <v>0</v>
      </c>
      <c r="F766" t="str">
        <f>Tabel1[[#This Row],[Postcode]]</f>
        <v>9550</v>
      </c>
      <c r="G766" t="str">
        <f>Tabel1[[#This Row],[Gemeente]]</f>
        <v>Herzele</v>
      </c>
      <c r="H766" t="str">
        <f>Tabel1[[#This Row],[Datum ondertekening]]</f>
        <v>24/10/2016</v>
      </c>
      <c r="I766">
        <f>Tabel1[[#This Row],[Datum schrapping]]</f>
        <v>0</v>
      </c>
      <c r="J766" t="str">
        <f>Tabel1[[#This Row],[KBO nr]]</f>
        <v>0550638514</v>
      </c>
      <c r="K766" t="str">
        <f>Tabel1[[#This Row],[Commerciële
benaming]]</f>
        <v>Vandendriessche Joris</v>
      </c>
      <c r="L766" t="str">
        <f>Tabel1[[#This Row],[E-Mailadres]]</f>
        <v>jorisvandendriessche@jvdd.net</v>
      </c>
    </row>
    <row r="767" spans="1:12">
      <c r="A767" t="str">
        <f>Tabel1[[#This Row],[Naam]]</f>
        <v>Vandendriessche</v>
      </c>
      <c r="B767" t="str">
        <f>Tabel1[[#This Row],[Voornaam]]</f>
        <v>Philippe</v>
      </c>
      <c r="C767" t="str">
        <f>Tabel1[[#This Row],[Straat]]</f>
        <v>Meldert-Dorp</v>
      </c>
      <c r="D767" t="str">
        <f>Tabel1[[#This Row],[Nummer]]</f>
        <v>13</v>
      </c>
      <c r="E767">
        <f>Tabel1[[#This Row],[Busnummer]]</f>
        <v>0</v>
      </c>
      <c r="F767" t="str">
        <f>Tabel1[[#This Row],[Postcode]]</f>
        <v>9310</v>
      </c>
      <c r="G767" t="str">
        <f>Tabel1[[#This Row],[Gemeente]]</f>
        <v>Meldert (Aalst)</v>
      </c>
      <c r="H767">
        <f>Tabel1[[#This Row],[Datum ondertekening]]</f>
        <v>43868</v>
      </c>
      <c r="I767">
        <f>Tabel1[[#This Row],[Datum schrapping]]</f>
        <v>0</v>
      </c>
      <c r="J767" t="str">
        <f>Tabel1[[#This Row],[KBO nr]]</f>
        <v>0808419378</v>
      </c>
      <c r="K767" t="str">
        <f>Tabel1[[#This Row],[Commerciële
benaming]]</f>
        <v>Landmeetkundig Vastgoedkantoor Vandendriessche Philippe</v>
      </c>
      <c r="L767" t="str">
        <f>Tabel1[[#This Row],[E-Mailadres]]</f>
        <v>philippe.vandendriessche@telenet.be</v>
      </c>
    </row>
    <row r="768" spans="1:12">
      <c r="A768" t="str">
        <f>Tabel1[[#This Row],[Naam]]</f>
        <v>Vandepoel</v>
      </c>
      <c r="B768" t="str">
        <f>Tabel1[[#This Row],[Voornaam]]</f>
        <v>Dieter</v>
      </c>
      <c r="C768" t="str">
        <f>Tabel1[[#This Row],[Straat]]</f>
        <v>Sportlaan</v>
      </c>
      <c r="D768" t="str">
        <f>Tabel1[[#This Row],[Nummer]]</f>
        <v>41</v>
      </c>
      <c r="E768">
        <f>Tabel1[[#This Row],[Busnummer]]</f>
        <v>0</v>
      </c>
      <c r="F768" t="str">
        <f>Tabel1[[#This Row],[Postcode]]</f>
        <v>3545</v>
      </c>
      <c r="G768" t="str">
        <f>Tabel1[[#This Row],[Gemeente]]</f>
        <v>Halen</v>
      </c>
      <c r="H768" t="str">
        <f>Tabel1[[#This Row],[Datum ondertekening]]</f>
        <v>28/02/2017</v>
      </c>
      <c r="I768">
        <f>Tabel1[[#This Row],[Datum schrapping]]</f>
        <v>0</v>
      </c>
      <c r="J768" t="str">
        <f>Tabel1[[#This Row],[KBO nr]]</f>
        <v>0818661984</v>
      </c>
      <c r="K768" t="str">
        <f>Tabel1[[#This Row],[Commerciële
benaming]]</f>
        <v>Divatec</v>
      </c>
      <c r="L768" t="str">
        <f>Tabel1[[#This Row],[E-Mailadres]]</f>
        <v>dieter@DIVATEC.be</v>
      </c>
    </row>
    <row r="769" spans="1:12">
      <c r="A769" t="str">
        <f>Tabel1[[#This Row],[Naam]]</f>
        <v>Vandepoel</v>
      </c>
      <c r="B769" t="str">
        <f>Tabel1[[#This Row],[Voornaam]]</f>
        <v>Luc</v>
      </c>
      <c r="C769" t="str">
        <f>Tabel1[[#This Row],[Straat]]</f>
        <v>Nachtegalenstraat</v>
      </c>
      <c r="D769" t="str">
        <f>Tabel1[[#This Row],[Nummer]]</f>
        <v>85</v>
      </c>
      <c r="E769">
        <f>Tabel1[[#This Row],[Busnummer]]</f>
        <v>0</v>
      </c>
      <c r="F769" t="str">
        <f>Tabel1[[#This Row],[Postcode]]</f>
        <v>3210</v>
      </c>
      <c r="G769" t="str">
        <f>Tabel1[[#This Row],[Gemeente]]</f>
        <v>Linden</v>
      </c>
      <c r="H769" t="str">
        <f>Tabel1[[#This Row],[Datum ondertekening]]</f>
        <v>31/03/2015</v>
      </c>
      <c r="I769">
        <f>Tabel1[[#This Row],[Datum schrapping]]</f>
        <v>0</v>
      </c>
      <c r="J769" t="str">
        <f>Tabel1[[#This Row],[KBO nr]]</f>
        <v>0639199910</v>
      </c>
      <c r="K769" t="str">
        <f>Tabel1[[#This Row],[Commerciële
benaming]]</f>
        <v>Vandepoel Luc</v>
      </c>
      <c r="L769" t="str">
        <f>Tabel1[[#This Row],[E-Mailadres]]</f>
        <v>vandepoel.landmeter@outlook.com</v>
      </c>
    </row>
    <row r="770" spans="1:12">
      <c r="A770" t="str">
        <f>Tabel1[[#This Row],[Naam]]</f>
        <v>Vander Auwermeulen</v>
      </c>
      <c r="B770" t="str">
        <f>Tabel1[[#This Row],[Voornaam]]</f>
        <v>Ian</v>
      </c>
      <c r="C770" t="str">
        <f>Tabel1[[#This Row],[Straat]]</f>
        <v>Caritasstraat</v>
      </c>
      <c r="D770" t="str">
        <f>Tabel1[[#This Row],[Nummer]]</f>
        <v>40</v>
      </c>
      <c r="E770">
        <f>Tabel1[[#This Row],[Busnummer]]</f>
        <v>0</v>
      </c>
      <c r="F770" t="str">
        <f>Tabel1[[#This Row],[Postcode]]</f>
        <v xml:space="preserve">9090 </v>
      </c>
      <c r="G770" t="str">
        <f>Tabel1[[#This Row],[Gemeente]]</f>
        <v>Melle</v>
      </c>
      <c r="H770">
        <f>Tabel1[[#This Row],[Datum ondertekening]]</f>
        <v>43174</v>
      </c>
      <c r="I770">
        <f>Tabel1[[#This Row],[Datum schrapping]]</f>
        <v>0</v>
      </c>
      <c r="J770" t="str">
        <f>Tabel1[[#This Row],[KBO nr]]</f>
        <v>0543441906</v>
      </c>
      <c r="K770" t="str">
        <f>Tabel1[[#This Row],[Commerciële
benaming]]</f>
        <v>BVBA Exteria</v>
      </c>
      <c r="L770" t="str">
        <f>Tabel1[[#This Row],[E-Mailadres]]</f>
        <v>ian@exteria.be</v>
      </c>
    </row>
    <row r="771" spans="1:12">
      <c r="A771" t="str">
        <f>Tabel1[[#This Row],[Naam]]</f>
        <v>Vandereycken</v>
      </c>
      <c r="B771" t="str">
        <f>Tabel1[[#This Row],[Voornaam]]</f>
        <v>Marc</v>
      </c>
      <c r="C771" t="str">
        <f>Tabel1[[#This Row],[Straat]]</f>
        <v>Kasteelstraat</v>
      </c>
      <c r="D771" t="str">
        <f>Tabel1[[#This Row],[Nummer]]</f>
        <v>40</v>
      </c>
      <c r="E771">
        <f>Tabel1[[#This Row],[Busnummer]]</f>
        <v>0</v>
      </c>
      <c r="F771" t="str">
        <f>Tabel1[[#This Row],[Postcode]]</f>
        <v>3350</v>
      </c>
      <c r="G771" t="str">
        <f>Tabel1[[#This Row],[Gemeente]]</f>
        <v>Neerlinter</v>
      </c>
      <c r="H771" t="str">
        <f>Tabel1[[#This Row],[Datum ondertekening]]</f>
        <v>06/05/2015</v>
      </c>
      <c r="I771">
        <f>Tabel1[[#This Row],[Datum schrapping]]</f>
        <v>0</v>
      </c>
      <c r="J771" t="str">
        <f>Tabel1[[#This Row],[KBO nr]]</f>
        <v>0706717551</v>
      </c>
      <c r="K771" t="str">
        <f>Tabel1[[#This Row],[Commerciële
benaming]]</f>
        <v>Vandereycken Marc</v>
      </c>
      <c r="L771" t="str">
        <f>Tabel1[[#This Row],[E-Mailadres]]</f>
        <v>marc.vandereycken@telenet.be</v>
      </c>
    </row>
    <row r="772" spans="1:12">
      <c r="A772" t="str">
        <f>Tabel1[[#This Row],[Naam]]</f>
        <v>Vanderlinden</v>
      </c>
      <c r="B772" t="str">
        <f>Tabel1[[#This Row],[Voornaam]]</f>
        <v>Nico</v>
      </c>
      <c r="C772" t="str">
        <f>Tabel1[[#This Row],[Straat]]</f>
        <v>Rozelaarstraat</v>
      </c>
      <c r="D772" t="str">
        <f>Tabel1[[#This Row],[Nummer]]</f>
        <v>18 A</v>
      </c>
      <c r="E772">
        <f>Tabel1[[#This Row],[Busnummer]]</f>
        <v>0</v>
      </c>
      <c r="F772" t="str">
        <f>Tabel1[[#This Row],[Postcode]]</f>
        <v>9400</v>
      </c>
      <c r="G772" t="str">
        <f>Tabel1[[#This Row],[Gemeente]]</f>
        <v>Ninove</v>
      </c>
      <c r="H772" t="str">
        <f>Tabel1[[#This Row],[Datum ondertekening]]</f>
        <v>21/12/2015</v>
      </c>
      <c r="I772">
        <f>Tabel1[[#This Row],[Datum schrapping]]</f>
        <v>0</v>
      </c>
      <c r="J772" t="str">
        <f>Tabel1[[#This Row],[KBO nr]]</f>
        <v>0747399747</v>
      </c>
      <c r="K772" t="str">
        <f>Tabel1[[#This Row],[Commerciële
benaming]]</f>
        <v>Vanderlinden Nico</v>
      </c>
      <c r="L772" t="str">
        <f>Tabel1[[#This Row],[E-Mailadres]]</f>
        <v>nico.vanderlinden@skynet.be</v>
      </c>
    </row>
    <row r="773" spans="1:12">
      <c r="A773" t="str">
        <f>Tabel1[[#This Row],[Naam]]</f>
        <v>Vanderlinden</v>
      </c>
      <c r="B773" t="str">
        <f>Tabel1[[#This Row],[Voornaam]]</f>
        <v>Guy</v>
      </c>
      <c r="C773" t="str">
        <f>Tabel1[[#This Row],[Straat]]</f>
        <v>Mechelsesteenweg</v>
      </c>
      <c r="D773" t="str">
        <f>Tabel1[[#This Row],[Nummer]]</f>
        <v>144</v>
      </c>
      <c r="E773" t="str">
        <f>Tabel1[[#This Row],[Busnummer]]</f>
        <v>9</v>
      </c>
      <c r="F773" t="str">
        <f>Tabel1[[#This Row],[Postcode]]</f>
        <v>1933</v>
      </c>
      <c r="G773" t="str">
        <f>Tabel1[[#This Row],[Gemeente]]</f>
        <v>Sterrebeek</v>
      </c>
      <c r="H773" t="str">
        <f>Tabel1[[#This Row],[Datum ondertekening]]</f>
        <v>08/02/2018</v>
      </c>
      <c r="I773">
        <f>Tabel1[[#This Row],[Datum schrapping]]</f>
        <v>0</v>
      </c>
      <c r="J773" t="str">
        <f>Tabel1[[#This Row],[KBO nr]]</f>
        <v>0832187942</v>
      </c>
      <c r="K773" t="str">
        <f>Tabel1[[#This Row],[Commerciële
benaming]]</f>
        <v>BVBA Vanderlinden Guy</v>
      </c>
      <c r="L773" t="str">
        <f>Tabel1[[#This Row],[E-Mailadres]]</f>
        <v>guy.vanderlinden@skynet.be</v>
      </c>
    </row>
    <row r="774" spans="1:12">
      <c r="A774" t="str">
        <f>Tabel1[[#This Row],[Naam]]</f>
        <v>Vandermast</v>
      </c>
      <c r="B774" t="str">
        <f>Tabel1[[#This Row],[Voornaam]]</f>
        <v>Lynn</v>
      </c>
      <c r="C774" t="str">
        <f>Tabel1[[#This Row],[Straat]]</f>
        <v>Zilverberkenlei</v>
      </c>
      <c r="D774" t="str">
        <f>Tabel1[[#This Row],[Nummer]]</f>
        <v>91</v>
      </c>
      <c r="E774">
        <f>Tabel1[[#This Row],[Busnummer]]</f>
        <v>0</v>
      </c>
      <c r="F774" t="str">
        <f>Tabel1[[#This Row],[Postcode]]</f>
        <v>2930</v>
      </c>
      <c r="G774" t="str">
        <f>Tabel1[[#This Row],[Gemeente]]</f>
        <v>Brasschaat</v>
      </c>
      <c r="H774">
        <f>Tabel1[[#This Row],[Datum ondertekening]]</f>
        <v>43418</v>
      </c>
      <c r="I774">
        <f>Tabel1[[#This Row],[Datum schrapping]]</f>
        <v>0</v>
      </c>
      <c r="J774" t="str">
        <f>Tabel1[[#This Row],[KBO nr]]</f>
        <v>0739969844</v>
      </c>
      <c r="K774" t="str">
        <f>Tabel1[[#This Row],[Commerciële
benaming]]</f>
        <v>Kozily</v>
      </c>
      <c r="L774" t="str">
        <f>Tabel1[[#This Row],[E-Mailadres]]</f>
        <v>infokozily@gmail.com</v>
      </c>
    </row>
    <row r="775" spans="1:12">
      <c r="A775" t="str">
        <f>Tabel1[[#This Row],[Naam]]</f>
        <v>Vanderwegen</v>
      </c>
      <c r="B775" t="str">
        <f>Tabel1[[#This Row],[Voornaam]]</f>
        <v>Dirk</v>
      </c>
      <c r="C775" t="str">
        <f>Tabel1[[#This Row],[Straat]]</f>
        <v>Rotspoelstraat</v>
      </c>
      <c r="D775" t="str">
        <f>Tabel1[[#This Row],[Nummer]]</f>
        <v>160</v>
      </c>
      <c r="E775">
        <f>Tabel1[[#This Row],[Busnummer]]</f>
        <v>0</v>
      </c>
      <c r="F775" t="str">
        <f>Tabel1[[#This Row],[Postcode]]</f>
        <v>3001</v>
      </c>
      <c r="G775" t="str">
        <f>Tabel1[[#This Row],[Gemeente]]</f>
        <v>Heverlee</v>
      </c>
      <c r="H775" t="str">
        <f>Tabel1[[#This Row],[Datum ondertekening]]</f>
        <v>29/06/2015</v>
      </c>
      <c r="I775">
        <f>Tabel1[[#This Row],[Datum schrapping]]</f>
        <v>0</v>
      </c>
      <c r="J775" t="str">
        <f>Tabel1[[#This Row],[KBO nr]]</f>
        <v>0882259738</v>
      </c>
      <c r="K775" t="str">
        <f>Tabel1[[#This Row],[Commerciële
benaming]]</f>
        <v>Landmeterskantoor Vanderwegen</v>
      </c>
      <c r="L775" t="str">
        <f>Tabel1[[#This Row],[E-Mailadres]]</f>
        <v>dirk.vanderwegen@landmeter.net</v>
      </c>
    </row>
    <row r="776" spans="1:12">
      <c r="A776" t="str">
        <f>Tabel1[[#This Row],[Naam]]</f>
        <v>Vandewalle</v>
      </c>
      <c r="B776" t="str">
        <f>Tabel1[[#This Row],[Voornaam]]</f>
        <v>Johan</v>
      </c>
      <c r="C776" t="str">
        <f>Tabel1[[#This Row],[Straat]]</f>
        <v>Robert Vandammestraat</v>
      </c>
      <c r="D776" t="str">
        <f>Tabel1[[#This Row],[Nummer]]</f>
        <v>207</v>
      </c>
      <c r="E776">
        <f>Tabel1[[#This Row],[Busnummer]]</f>
        <v>0</v>
      </c>
      <c r="F776" t="str">
        <f>Tabel1[[#This Row],[Postcode]]</f>
        <v>8670</v>
      </c>
      <c r="G776" t="str">
        <f>Tabel1[[#This Row],[Gemeente]]</f>
        <v>Koksijde</v>
      </c>
      <c r="H776" t="str">
        <f>Tabel1[[#This Row],[Datum ondertekening]]</f>
        <v>26/03/2015</v>
      </c>
      <c r="I776">
        <f>Tabel1[[#This Row],[Datum schrapping]]</f>
        <v>0</v>
      </c>
      <c r="J776" t="str">
        <f>Tabel1[[#This Row],[KBO nr]]</f>
        <v>0469924220</v>
      </c>
      <c r="K776" t="str">
        <f>Tabel1[[#This Row],[Commerciële
benaming]]</f>
        <v>Landmeter Vandewalle</v>
      </c>
      <c r="L776" t="str">
        <f>Tabel1[[#This Row],[E-Mailadres]]</f>
        <v>landmeter.vandewalle@skynet.be</v>
      </c>
    </row>
    <row r="777" spans="1:12">
      <c r="A777" t="str">
        <f>Tabel1[[#This Row],[Naam]]</f>
        <v>Vandille</v>
      </c>
      <c r="B777" t="str">
        <f>Tabel1[[#This Row],[Voornaam]]</f>
        <v>Matthias</v>
      </c>
      <c r="C777" t="str">
        <f>Tabel1[[#This Row],[Straat]]</f>
        <v>Kasteelstraat</v>
      </c>
      <c r="D777" t="str">
        <f>Tabel1[[#This Row],[Nummer]]</f>
        <v>1</v>
      </c>
      <c r="E777">
        <f>Tabel1[[#This Row],[Busnummer]]</f>
        <v>0</v>
      </c>
      <c r="F777" t="str">
        <f>Tabel1[[#This Row],[Postcode]]</f>
        <v>8340</v>
      </c>
      <c r="G777" t="str">
        <f>Tabel1[[#This Row],[Gemeente]]</f>
        <v>Moerkerke</v>
      </c>
      <c r="H777" t="str">
        <f>Tabel1[[#This Row],[Datum ondertekening]]</f>
        <v>12/01/2016</v>
      </c>
      <c r="I777">
        <f>Tabel1[[#This Row],[Datum schrapping]]</f>
        <v>0</v>
      </c>
      <c r="J777" t="str">
        <f>Tabel1[[#This Row],[KBO nr]]</f>
        <v>0562799641</v>
      </c>
      <c r="K777" t="str">
        <f>Tabel1[[#This Row],[Commerciële
benaming]]</f>
        <v>Vandille Matthias</v>
      </c>
      <c r="L777" t="str">
        <f>Tabel1[[#This Row],[E-Mailadres]]</f>
        <v>matthias.vandille@hotmail.com</v>
      </c>
    </row>
    <row r="778" spans="1:12">
      <c r="A778" t="str">
        <f>Tabel1[[#This Row],[Naam]]</f>
        <v>Vandriessche</v>
      </c>
      <c r="B778" t="str">
        <f>Tabel1[[#This Row],[Voornaam]]</f>
        <v>Bart</v>
      </c>
      <c r="C778" t="str">
        <f>Tabel1[[#This Row],[Straat]]</f>
        <v>Rootputte</v>
      </c>
      <c r="D778" t="str">
        <f>Tabel1[[#This Row],[Nummer]]</f>
        <v>37</v>
      </c>
      <c r="E778">
        <f>Tabel1[[#This Row],[Busnummer]]</f>
        <v>0</v>
      </c>
      <c r="F778" t="str">
        <f>Tabel1[[#This Row],[Postcode]]</f>
        <v>9090</v>
      </c>
      <c r="G778" t="str">
        <f>Tabel1[[#This Row],[Gemeente]]</f>
        <v>Melle</v>
      </c>
      <c r="H778" t="str">
        <f>Tabel1[[#This Row],[Datum ondertekening]]</f>
        <v>02/04/2015</v>
      </c>
      <c r="I778">
        <f>Tabel1[[#This Row],[Datum schrapping]]</f>
        <v>0</v>
      </c>
      <c r="J778" t="str">
        <f>Tabel1[[#This Row],[KBO nr]]</f>
        <v>0821924946</v>
      </c>
      <c r="K778" t="str">
        <f>Tabel1[[#This Row],[Commerciële
benaming]]</f>
        <v>Elba Partners</v>
      </c>
      <c r="L778" t="str">
        <f>Tabel1[[#This Row],[E-Mailadres]]</f>
        <v>bart@elbapartners.be</v>
      </c>
    </row>
    <row r="779" spans="1:12">
      <c r="A779" t="str">
        <f>Tabel1[[#This Row],[Naam]]</f>
        <v>Vandromme</v>
      </c>
      <c r="B779" t="str">
        <f>Tabel1[[#This Row],[Voornaam]]</f>
        <v>Nathalie</v>
      </c>
      <c r="C779" t="str">
        <f>Tabel1[[#This Row],[Straat]]</f>
        <v>Sikkelstraat</v>
      </c>
      <c r="D779" t="str">
        <f>Tabel1[[#This Row],[Nummer]]</f>
        <v>7</v>
      </c>
      <c r="E779">
        <f>Tabel1[[#This Row],[Busnummer]]</f>
        <v>0</v>
      </c>
      <c r="F779" t="str">
        <f>Tabel1[[#This Row],[Postcode]]</f>
        <v>8000</v>
      </c>
      <c r="G779" t="str">
        <f>Tabel1[[#This Row],[Gemeente]]</f>
        <v>Brugge</v>
      </c>
      <c r="H779" t="str">
        <f>Tabel1[[#This Row],[Datum ondertekening]]</f>
        <v>07/05/2015</v>
      </c>
      <c r="I779">
        <f>Tabel1[[#This Row],[Datum schrapping]]</f>
        <v>0</v>
      </c>
      <c r="J779" t="str">
        <f>Tabel1[[#This Row],[KBO nr]]</f>
        <v>0455867237</v>
      </c>
      <c r="K779" t="str">
        <f>Tabel1[[#This Row],[Commerciële
benaming]]</f>
        <v>Landmeters- en studiebureau Vandromme</v>
      </c>
      <c r="L779" t="str">
        <f>Tabel1[[#This Row],[E-Mailadres]]</f>
        <v>landmeter.vandromme@telenet.be</v>
      </c>
    </row>
    <row r="780" spans="1:12">
      <c r="A780" t="str">
        <f>Tabel1[[#This Row],[Naam]]</f>
        <v>Vanerum</v>
      </c>
      <c r="B780" t="str">
        <f>Tabel1[[#This Row],[Voornaam]]</f>
        <v>Kurt</v>
      </c>
      <c r="C780" t="str">
        <f>Tabel1[[#This Row],[Straat]]</f>
        <v>Sint Truidersteenweg</v>
      </c>
      <c r="D780" t="str">
        <f>Tabel1[[#This Row],[Nummer]]</f>
        <v>17</v>
      </c>
      <c r="E780">
        <f>Tabel1[[#This Row],[Busnummer]]</f>
        <v>0</v>
      </c>
      <c r="F780" t="str">
        <f>Tabel1[[#This Row],[Postcode]]</f>
        <v>3540</v>
      </c>
      <c r="G780" t="str">
        <f>Tabel1[[#This Row],[Gemeente]]</f>
        <v>Herk-De-Stad</v>
      </c>
      <c r="H780" t="str">
        <f>Tabel1[[#This Row],[Datum ondertekening]]</f>
        <v>25/02/2019</v>
      </c>
      <c r="I780">
        <f>Tabel1[[#This Row],[Datum schrapping]]</f>
        <v>0</v>
      </c>
      <c r="J780" t="str">
        <f>Tabel1[[#This Row],[KBO nr]]</f>
        <v>0560721861</v>
      </c>
      <c r="K780" t="str">
        <f>Tabel1[[#This Row],[Commerciële
benaming]]</f>
        <v>Aaro Topo CVBA</v>
      </c>
      <c r="L780" t="str">
        <f>Tabel1[[#This Row],[E-Mailadres]]</f>
        <v>info@aaro-topo.be</v>
      </c>
    </row>
    <row r="781" spans="1:12">
      <c r="A781" t="str">
        <f>Tabel1[[#This Row],[Naam]]</f>
        <v>Vangheluwe</v>
      </c>
      <c r="B781" t="str">
        <f>Tabel1[[#This Row],[Voornaam]]</f>
        <v>Claudine</v>
      </c>
      <c r="C781" t="str">
        <f>Tabel1[[#This Row],[Straat]]</f>
        <v>Stationstraat</v>
      </c>
      <c r="D781" t="str">
        <f>Tabel1[[#This Row],[Nummer]]</f>
        <v>60</v>
      </c>
      <c r="E781">
        <f>Tabel1[[#This Row],[Busnummer]]</f>
        <v>0</v>
      </c>
      <c r="F781" t="str">
        <f>Tabel1[[#This Row],[Postcode]]</f>
        <v>7780</v>
      </c>
      <c r="G781" t="str">
        <f>Tabel1[[#This Row],[Gemeente]]</f>
        <v>Komen</v>
      </c>
      <c r="H781" t="str">
        <f>Tabel1[[#This Row],[Datum ondertekening]]</f>
        <v>19/08/2015</v>
      </c>
      <c r="I781">
        <f>Tabel1[[#This Row],[Datum schrapping]]</f>
        <v>0</v>
      </c>
      <c r="J781" t="str">
        <f>Tabel1[[#This Row],[KBO nr]]</f>
        <v>0668134614</v>
      </c>
      <c r="K781" t="str">
        <f>Tabel1[[#This Row],[Commerciële
benaming]]</f>
        <v>Vangheluwe Claudine</v>
      </c>
      <c r="L781" t="str">
        <f>Tabel1[[#This Row],[E-Mailadres]]</f>
        <v>claudine.vangheluwe@belgacom.net</v>
      </c>
    </row>
    <row r="782" spans="1:12">
      <c r="A782" t="str">
        <f>Tabel1[[#This Row],[Naam]]</f>
        <v>Vanhaecke</v>
      </c>
      <c r="B782" t="str">
        <f>Tabel1[[#This Row],[Voornaam]]</f>
        <v>Hansie</v>
      </c>
      <c r="C782" t="str">
        <f>Tabel1[[#This Row],[Straat]]</f>
        <v>Broeder De Saedeleerstraat</v>
      </c>
      <c r="D782" t="str">
        <f>Tabel1[[#This Row],[Nummer]]</f>
        <v>127</v>
      </c>
      <c r="E782">
        <f>Tabel1[[#This Row],[Busnummer]]</f>
        <v>0</v>
      </c>
      <c r="F782" t="str">
        <f>Tabel1[[#This Row],[Postcode]]</f>
        <v>9340</v>
      </c>
      <c r="G782" t="str">
        <f>Tabel1[[#This Row],[Gemeente]]</f>
        <v>Lede</v>
      </c>
      <c r="H782">
        <f>Tabel1[[#This Row],[Datum ondertekening]]</f>
        <v>43899</v>
      </c>
      <c r="I782">
        <f>Tabel1[[#This Row],[Datum schrapping]]</f>
        <v>0</v>
      </c>
      <c r="J782" t="str">
        <f>Tabel1[[#This Row],[KBO nr]]</f>
        <v>0719684966</v>
      </c>
      <c r="K782" t="str">
        <f>Tabel1[[#This Row],[Commerciële
benaming]]</f>
        <v>Lighthouse Group BV</v>
      </c>
      <c r="L782" t="str">
        <f>Tabel1[[#This Row],[E-Mailadres]]</f>
        <v>hansie@lighthousegroup.be</v>
      </c>
    </row>
    <row r="783" spans="1:12">
      <c r="A783" t="str">
        <f>Tabel1[[#This Row],[Naam]]</f>
        <v>Vanhaelewijn</v>
      </c>
      <c r="B783" t="str">
        <f>Tabel1[[#This Row],[Voornaam]]</f>
        <v>Guy</v>
      </c>
      <c r="C783" t="str">
        <f>Tabel1[[#This Row],[Straat]]</f>
        <v>Luitberg</v>
      </c>
      <c r="D783" t="str">
        <f>Tabel1[[#This Row],[Nummer]]</f>
        <v>22</v>
      </c>
      <c r="E783">
        <f>Tabel1[[#This Row],[Busnummer]]</f>
        <v>0</v>
      </c>
      <c r="F783" t="str">
        <f>Tabel1[[#This Row],[Postcode]]</f>
        <v>1853</v>
      </c>
      <c r="G783" t="str">
        <f>Tabel1[[#This Row],[Gemeente]]</f>
        <v>Grimbergen</v>
      </c>
      <c r="H783" t="str">
        <f>Tabel1[[#This Row],[Datum ondertekening]]</f>
        <v>12/08/2016</v>
      </c>
      <c r="I783">
        <f>Tabel1[[#This Row],[Datum schrapping]]</f>
        <v>0</v>
      </c>
      <c r="J783" t="str">
        <f>Tabel1[[#This Row],[KBO nr]]</f>
        <v>0579910639</v>
      </c>
      <c r="K783" t="str">
        <f>Tabel1[[#This Row],[Commerciële
benaming]]</f>
        <v>Vanhaelewijn Guy</v>
      </c>
      <c r="L783" t="str">
        <f>Tabel1[[#This Row],[E-Mailadres]]</f>
        <v xml:space="preserve">guy.vanhaelewijn@skynet.be
</v>
      </c>
    </row>
    <row r="784" spans="1:12">
      <c r="A784" t="str">
        <f>Tabel1[[#This Row],[Naam]]</f>
        <v>Vanhaverbeke</v>
      </c>
      <c r="B784" t="str">
        <f>Tabel1[[#This Row],[Voornaam]]</f>
        <v>Koen</v>
      </c>
      <c r="C784" t="str">
        <f>Tabel1[[#This Row],[Straat]]</f>
        <v>Lamontstraat</v>
      </c>
      <c r="D784" t="str">
        <f>Tabel1[[#This Row],[Nummer]]</f>
        <v>29</v>
      </c>
      <c r="E784">
        <f>Tabel1[[#This Row],[Busnummer]]</f>
        <v>0</v>
      </c>
      <c r="F784" t="str">
        <f>Tabel1[[#This Row],[Postcode]]</f>
        <v>9690</v>
      </c>
      <c r="G784" t="str">
        <f>Tabel1[[#This Row],[Gemeente]]</f>
        <v>Kluisbergen</v>
      </c>
      <c r="H784" t="str">
        <f>Tabel1[[#This Row],[Datum ondertekening]]</f>
        <v>31/03/2015</v>
      </c>
      <c r="I784">
        <f>Tabel1[[#This Row],[Datum schrapping]]</f>
        <v>0</v>
      </c>
      <c r="J784" t="str">
        <f>Tabel1[[#This Row],[KBO nr]]</f>
        <v>0681194772</v>
      </c>
      <c r="K784" t="str">
        <f>Tabel1[[#This Row],[Commerciële
benaming]]</f>
        <v>Vanhaverbeke Koenraad</v>
      </c>
      <c r="L784" t="str">
        <f>Tabel1[[#This Row],[E-Mailadres]]</f>
        <v>koen@landmeter-vanhaverbeke.be</v>
      </c>
    </row>
    <row r="785" spans="1:12">
      <c r="A785" t="str">
        <f>Tabel1[[#This Row],[Naam]]</f>
        <v>Vanhecke</v>
      </c>
      <c r="B785" t="str">
        <f>Tabel1[[#This Row],[Voornaam]]</f>
        <v>Ilse</v>
      </c>
      <c r="C785" t="str">
        <f>Tabel1[[#This Row],[Straat]]</f>
        <v>Dadizelestraat</v>
      </c>
      <c r="D785" t="str">
        <f>Tabel1[[#This Row],[Nummer]]</f>
        <v>64</v>
      </c>
      <c r="E785">
        <f>Tabel1[[#This Row],[Busnummer]]</f>
        <v>0</v>
      </c>
      <c r="F785" t="str">
        <f>Tabel1[[#This Row],[Postcode]]</f>
        <v>8560</v>
      </c>
      <c r="G785" t="str">
        <f>Tabel1[[#This Row],[Gemeente]]</f>
        <v>Moorsele</v>
      </c>
      <c r="H785">
        <f>Tabel1[[#This Row],[Datum ondertekening]]</f>
        <v>44001</v>
      </c>
      <c r="I785">
        <f>Tabel1[[#This Row],[Datum schrapping]]</f>
        <v>0</v>
      </c>
      <c r="J785" t="str">
        <f>Tabel1[[#This Row],[KBO nr]]</f>
        <v>0848437521</v>
      </c>
      <c r="K785" t="str">
        <f>Tabel1[[#This Row],[Commerciële
benaming]]</f>
        <v>Ilse Vanhecke</v>
      </c>
      <c r="L785" t="str">
        <f>Tabel1[[#This Row],[E-Mailadres]]</f>
        <v>vanhecke.ilse@skynet.be</v>
      </c>
    </row>
    <row r="786" spans="1:12">
      <c r="A786" t="str">
        <f>Tabel1[[#This Row],[Naam]]</f>
        <v>Vanhoenacker</v>
      </c>
      <c r="B786" t="str">
        <f>Tabel1[[#This Row],[Voornaam]]</f>
        <v>Kenneth</v>
      </c>
      <c r="C786" t="str">
        <f>Tabel1[[#This Row],[Straat]]</f>
        <v>Hyacintenlaan</v>
      </c>
      <c r="D786" t="str">
        <f>Tabel1[[#This Row],[Nummer]]</f>
        <v>18</v>
      </c>
      <c r="E786">
        <f>Tabel1[[#This Row],[Busnummer]]</f>
        <v>0</v>
      </c>
      <c r="F786" t="str">
        <f>Tabel1[[#This Row],[Postcode]]</f>
        <v>3550</v>
      </c>
      <c r="G786" t="str">
        <f>Tabel1[[#This Row],[Gemeente]]</f>
        <v>Heusden-Zolder</v>
      </c>
      <c r="H786" t="str">
        <f>Tabel1[[#This Row],[Datum ondertekening]]</f>
        <v>11/01/2018</v>
      </c>
      <c r="I786">
        <f>Tabel1[[#This Row],[Datum schrapping]]</f>
        <v>0</v>
      </c>
      <c r="J786" t="str">
        <f>Tabel1[[#This Row],[KBO nr]]</f>
        <v>0849529760</v>
      </c>
      <c r="K786" t="str">
        <f>Tabel1[[#This Row],[Commerciële
benaming]]</f>
        <v>Vanhoenacker Kenneth</v>
      </c>
      <c r="L786" t="str">
        <f>Tabel1[[#This Row],[E-Mailadres]]</f>
        <v>driesacker@gmail.com</v>
      </c>
    </row>
    <row r="787" spans="1:12">
      <c r="A787" t="str">
        <f>Tabel1[[#This Row],[Naam]]</f>
        <v>Vanhove</v>
      </c>
      <c r="B787" t="str">
        <f>Tabel1[[#This Row],[Voornaam]]</f>
        <v>Marc</v>
      </c>
      <c r="C787" t="str">
        <f>Tabel1[[#This Row],[Straat]]</f>
        <v>Noordervest</v>
      </c>
      <c r="D787" t="str">
        <f>Tabel1[[#This Row],[Nummer]]</f>
        <v>39</v>
      </c>
      <c r="E787">
        <f>Tabel1[[#This Row],[Busnummer]]</f>
        <v>0</v>
      </c>
      <c r="F787" t="str">
        <f>Tabel1[[#This Row],[Postcode]]</f>
        <v>3990</v>
      </c>
      <c r="G787" t="str">
        <f>Tabel1[[#This Row],[Gemeente]]</f>
        <v>Peer</v>
      </c>
      <c r="H787" t="str">
        <f>Tabel1[[#This Row],[Datum ondertekening]]</f>
        <v>22/04/2015</v>
      </c>
      <c r="I787">
        <f>Tabel1[[#This Row],[Datum schrapping]]</f>
        <v>0</v>
      </c>
      <c r="J787" t="str">
        <f>Tabel1[[#This Row],[KBO nr]]</f>
        <v>0451060490</v>
      </c>
      <c r="K787" t="str">
        <f>Tabel1[[#This Row],[Commerciële
benaming]]</f>
        <v>Landmeterskantoor Vanhove</v>
      </c>
      <c r="L787" t="str">
        <f>Tabel1[[#This Row],[E-Mailadres]]</f>
        <v>vanhove.landmeter@telenet.be</v>
      </c>
    </row>
    <row r="788" spans="1:12">
      <c r="A788" t="str">
        <f>Tabel1[[#This Row],[Naam]]</f>
        <v>Vanhove</v>
      </c>
      <c r="B788" t="str">
        <f>Tabel1[[#This Row],[Voornaam]]</f>
        <v>Geert</v>
      </c>
      <c r="C788" t="str">
        <f>Tabel1[[#This Row],[Straat]]</f>
        <v>Passtraat</v>
      </c>
      <c r="D788" t="str">
        <f>Tabel1[[#This Row],[Nummer]]</f>
        <v>268</v>
      </c>
      <c r="E788">
        <f>Tabel1[[#This Row],[Busnummer]]</f>
        <v>0</v>
      </c>
      <c r="F788" t="str">
        <f>Tabel1[[#This Row],[Postcode]]</f>
        <v>9100</v>
      </c>
      <c r="G788" t="str">
        <f>Tabel1[[#This Row],[Gemeente]]</f>
        <v>Sint-Niklaas</v>
      </c>
      <c r="H788" t="str">
        <f>Tabel1[[#This Row],[Datum ondertekening]]</f>
        <v>16/02/2018</v>
      </c>
      <c r="I788">
        <f>Tabel1[[#This Row],[Datum schrapping]]</f>
        <v>0</v>
      </c>
      <c r="J788" t="str">
        <f>Tabel1[[#This Row],[KBO nr]]</f>
        <v>0549888941</v>
      </c>
      <c r="K788" t="str">
        <f>Tabel1[[#This Row],[Commerciële
benaming]]</f>
        <v>Vanhove Vastgoed &amp; Advies</v>
      </c>
      <c r="L788" t="str">
        <f>Tabel1[[#This Row],[E-Mailadres]]</f>
        <v>geert@vanhovevastgoed.be</v>
      </c>
    </row>
    <row r="789" spans="1:12">
      <c r="A789" t="str">
        <f>Tabel1[[#This Row],[Naam]]</f>
        <v>Vanhulle</v>
      </c>
      <c r="B789" t="str">
        <f>Tabel1[[#This Row],[Voornaam]]</f>
        <v>Jan</v>
      </c>
      <c r="C789" t="str">
        <f>Tabel1[[#This Row],[Straat]]</f>
        <v>Albrecht Rodenbachstraat</v>
      </c>
      <c r="D789" t="str">
        <f>Tabel1[[#This Row],[Nummer]]</f>
        <v>21</v>
      </c>
      <c r="E789">
        <f>Tabel1[[#This Row],[Busnummer]]</f>
        <v>0</v>
      </c>
      <c r="F789" t="str">
        <f>Tabel1[[#This Row],[Postcode]]</f>
        <v>8730</v>
      </c>
      <c r="G789" t="str">
        <f>Tabel1[[#This Row],[Gemeente]]</f>
        <v>Beernem</v>
      </c>
      <c r="H789">
        <f>Tabel1[[#This Row],[Datum ondertekening]]</f>
        <v>43878</v>
      </c>
      <c r="I789">
        <f>Tabel1[[#This Row],[Datum schrapping]]</f>
        <v>0</v>
      </c>
      <c r="J789" t="str">
        <f>Tabel1[[#This Row],[KBO nr]]</f>
        <v>0740817605</v>
      </c>
      <c r="K789" t="str">
        <f>Tabel1[[#This Row],[Commerciële
benaming]]</f>
        <v>Landmeetkunde Vanhulle</v>
      </c>
      <c r="L789" t="str">
        <f>Tabel1[[#This Row],[E-Mailadres]]</f>
        <v>jan@landmeetkundevanhulle.be</v>
      </c>
    </row>
    <row r="790" spans="1:12">
      <c r="A790" t="str">
        <f>Tabel1[[#This Row],[Naam]]</f>
        <v>Vanloffelt</v>
      </c>
      <c r="B790" t="str">
        <f>Tabel1[[#This Row],[Voornaam]]</f>
        <v>Jeroen</v>
      </c>
      <c r="C790" t="str">
        <f>Tabel1[[#This Row],[Straat]]</f>
        <v>Bentstraat</v>
      </c>
      <c r="D790" t="str">
        <f>Tabel1[[#This Row],[Nummer]]</f>
        <v>46</v>
      </c>
      <c r="E790">
        <f>Tabel1[[#This Row],[Busnummer]]</f>
        <v>0</v>
      </c>
      <c r="F790" t="str">
        <f>Tabel1[[#This Row],[Postcode]]</f>
        <v>3590</v>
      </c>
      <c r="G790" t="str">
        <f>Tabel1[[#This Row],[Gemeente]]</f>
        <v>Diepenbeek</v>
      </c>
      <c r="H790" t="str">
        <f>Tabel1[[#This Row],[Datum ondertekening]]</f>
        <v>11/11/2016</v>
      </c>
      <c r="I790">
        <f>Tabel1[[#This Row],[Datum schrapping]]</f>
        <v>0</v>
      </c>
      <c r="J790" t="str">
        <f>Tabel1[[#This Row],[KBO nr]]</f>
        <v>0660853278</v>
      </c>
      <c r="K790" t="str">
        <f>Tabel1[[#This Row],[Commerciële
benaming]]</f>
        <v>Landmeter Vanloffelt Jeroen</v>
      </c>
      <c r="L790" t="str">
        <f>Tabel1[[#This Row],[E-Mailadres]]</f>
        <v>info@landmetervanloffelt.be</v>
      </c>
    </row>
    <row r="791" spans="1:12">
      <c r="A791" t="str">
        <f>Tabel1[[#This Row],[Naam]]</f>
        <v>Vanmarcke</v>
      </c>
      <c r="B791" t="str">
        <f>Tabel1[[#This Row],[Voornaam]]</f>
        <v>Ann</v>
      </c>
      <c r="C791" t="str">
        <f>Tabel1[[#This Row],[Straat]]</f>
        <v>Kerkstraat</v>
      </c>
      <c r="D791" t="str">
        <f>Tabel1[[#This Row],[Nummer]]</f>
        <v>25</v>
      </c>
      <c r="E791">
        <f>Tabel1[[#This Row],[Busnummer]]</f>
        <v>0</v>
      </c>
      <c r="F791" t="str">
        <f>Tabel1[[#This Row],[Postcode]]</f>
        <v>8520</v>
      </c>
      <c r="G791" t="str">
        <f>Tabel1[[#This Row],[Gemeente]]</f>
        <v>Kuurne</v>
      </c>
      <c r="H791" t="str">
        <f>Tabel1[[#This Row],[Datum ondertekening]]</f>
        <v>26/10/2016</v>
      </c>
      <c r="I791">
        <f>Tabel1[[#This Row],[Datum schrapping]]</f>
        <v>0</v>
      </c>
      <c r="J791" t="str">
        <f>Tabel1[[#This Row],[KBO nr]]</f>
        <v>0460657750</v>
      </c>
      <c r="K791" t="str">
        <f>Tabel1[[#This Row],[Commerciële
benaming]]</f>
        <v>Arduenna - Architect</v>
      </c>
      <c r="L791" t="str">
        <f>Tabel1[[#This Row],[E-Mailadres]]</f>
        <v>ann.vanmarcke@arduenna.be</v>
      </c>
    </row>
    <row r="792" spans="1:12">
      <c r="A792" t="str">
        <f>Tabel1[[#This Row],[Naam]]</f>
        <v>Vanmechelen</v>
      </c>
      <c r="B792" t="str">
        <f>Tabel1[[#This Row],[Voornaam]]</f>
        <v>Johan</v>
      </c>
      <c r="C792" t="str">
        <f>Tabel1[[#This Row],[Straat]]</f>
        <v xml:space="preserve">Ridderstraat </v>
      </c>
      <c r="D792" t="str">
        <f>Tabel1[[#This Row],[Nummer]]</f>
        <v>36</v>
      </c>
      <c r="E792">
        <f>Tabel1[[#This Row],[Busnummer]]</f>
        <v>0</v>
      </c>
      <c r="F792" t="str">
        <f>Tabel1[[#This Row],[Postcode]]</f>
        <v>3800</v>
      </c>
      <c r="G792" t="str">
        <f>Tabel1[[#This Row],[Gemeente]]</f>
        <v>Sint-Truiden</v>
      </c>
      <c r="H792" t="str">
        <f>Tabel1[[#This Row],[Datum ondertekening]]</f>
        <v>03/06/2016</v>
      </c>
      <c r="I792">
        <f>Tabel1[[#This Row],[Datum schrapping]]</f>
        <v>0</v>
      </c>
      <c r="J792" t="str">
        <f>Tabel1[[#This Row],[KBO nr]]</f>
        <v>0462247263</v>
      </c>
      <c r="K792" t="str">
        <f>Tabel1[[#This Row],[Commerciële
benaming]]</f>
        <v>Jovalan</v>
      </c>
      <c r="L792" t="str">
        <f>Tabel1[[#This Row],[E-Mailadres]]</f>
        <v>jovalan@telenet.be</v>
      </c>
    </row>
    <row r="793" spans="1:12">
      <c r="A793" t="str">
        <f>Tabel1[[#This Row],[Naam]]</f>
        <v>Vannut</v>
      </c>
      <c r="B793" t="str">
        <f>Tabel1[[#This Row],[Voornaam]]</f>
        <v>Jocelyn</v>
      </c>
      <c r="C793" t="str">
        <f>Tabel1[[#This Row],[Straat]]</f>
        <v>Muntelbeekstraat</v>
      </c>
      <c r="D793" t="str">
        <f>Tabel1[[#This Row],[Nummer]]</f>
        <v>13</v>
      </c>
      <c r="E793">
        <f>Tabel1[[#This Row],[Busnummer]]</f>
        <v>0</v>
      </c>
      <c r="F793" t="str">
        <f>Tabel1[[#This Row],[Postcode]]</f>
        <v>3500</v>
      </c>
      <c r="G793" t="str">
        <f>Tabel1[[#This Row],[Gemeente]]</f>
        <v>Hasselt</v>
      </c>
      <c r="H793" t="str">
        <f>Tabel1[[#This Row],[Datum ondertekening]]</f>
        <v>08/05/2015</v>
      </c>
      <c r="I793">
        <f>Tabel1[[#This Row],[Datum schrapping]]</f>
        <v>0</v>
      </c>
      <c r="J793" t="str">
        <f>Tabel1[[#This Row],[KBO nr]]</f>
        <v>0464408284</v>
      </c>
      <c r="K793" t="str">
        <f>Tabel1[[#This Row],[Commerciële
benaming]]</f>
        <v>Vannut Jocelyn</v>
      </c>
      <c r="L793" t="str">
        <f>Tabel1[[#This Row],[E-Mailadres]]</f>
        <v>Jocelyn@landmetervannut.be</v>
      </c>
    </row>
    <row r="794" spans="1:12">
      <c r="A794" t="str">
        <f>Tabel1[[#This Row],[Naam]]</f>
        <v>Vanoverschelde</v>
      </c>
      <c r="B794" t="str">
        <f>Tabel1[[#This Row],[Voornaam]]</f>
        <v>Sebastian</v>
      </c>
      <c r="C794" t="str">
        <f>Tabel1[[#This Row],[Straat]]</f>
        <v>Prins Alexanderstraat</v>
      </c>
      <c r="D794" t="str">
        <f>Tabel1[[#This Row],[Nummer]]</f>
        <v>13</v>
      </c>
      <c r="E794">
        <f>Tabel1[[#This Row],[Busnummer]]</f>
        <v>0</v>
      </c>
      <c r="F794" t="str">
        <f>Tabel1[[#This Row],[Postcode]]</f>
        <v>8310</v>
      </c>
      <c r="G794" t="str">
        <f>Tabel1[[#This Row],[Gemeente]]</f>
        <v>Brugge</v>
      </c>
      <c r="H794" t="str">
        <f>Tabel1[[#This Row],[Datum ondertekening]]</f>
        <v>26/12/2017</v>
      </c>
      <c r="I794">
        <f>Tabel1[[#This Row],[Datum schrapping]]</f>
        <v>0</v>
      </c>
      <c r="J794" t="str">
        <f>Tabel1[[#This Row],[KBO nr]]</f>
        <v>0698988631</v>
      </c>
      <c r="K794" t="str">
        <f>Tabel1[[#This Row],[Commerciële
benaming]]</f>
        <v>Sebastian Vanoverschelde</v>
      </c>
      <c r="L794" t="str">
        <f>Tabel1[[#This Row],[E-Mailadres]]</f>
        <v>sebastian@vanoverschelde.vlaanderen</v>
      </c>
    </row>
    <row r="795" spans="1:12">
      <c r="A795" t="str">
        <f>Tabel1[[#This Row],[Naam]]</f>
        <v>Vanroose</v>
      </c>
      <c r="B795" t="str">
        <f>Tabel1[[#This Row],[Voornaam]]</f>
        <v>Hans</v>
      </c>
      <c r="C795" t="str">
        <f>Tabel1[[#This Row],[Straat]]</f>
        <v>Kapelleriestraat</v>
      </c>
      <c r="D795" t="str">
        <f>Tabel1[[#This Row],[Nummer]]</f>
        <v>3</v>
      </c>
      <c r="E795">
        <f>Tabel1[[#This Row],[Busnummer]]</f>
        <v>0</v>
      </c>
      <c r="F795" t="str">
        <f>Tabel1[[#This Row],[Postcode]]</f>
        <v>8840</v>
      </c>
      <c r="G795" t="str">
        <f>Tabel1[[#This Row],[Gemeente]]</f>
        <v>Staden</v>
      </c>
      <c r="H795" t="str">
        <f>Tabel1[[#This Row],[Datum ondertekening]]</f>
        <v>10/04/2015</v>
      </c>
      <c r="I795">
        <f>Tabel1[[#This Row],[Datum schrapping]]</f>
        <v>0</v>
      </c>
      <c r="J795" t="str">
        <f>Tabel1[[#This Row],[KBO nr]]</f>
        <v>0674149802</v>
      </c>
      <c r="K795" t="str">
        <f>Tabel1[[#This Row],[Commerciële
benaming]]</f>
        <v>BVBA Geomex</v>
      </c>
      <c r="L795" t="str">
        <f>Tabel1[[#This Row],[E-Mailadres]]</f>
        <v>hans.vanroose@geomex.be</v>
      </c>
    </row>
    <row r="796" spans="1:12">
      <c r="A796" t="str">
        <f>Tabel1[[#This Row],[Naam]]</f>
        <v>Vekeman</v>
      </c>
      <c r="B796" t="str">
        <f>Tabel1[[#This Row],[Voornaam]]</f>
        <v>Emilyn</v>
      </c>
      <c r="C796" t="str">
        <f>Tabel1[[#This Row],[Straat]]</f>
        <v>Griet</v>
      </c>
      <c r="D796" t="str">
        <f>Tabel1[[#This Row],[Nummer]]</f>
        <v>10</v>
      </c>
      <c r="E796">
        <f>Tabel1[[#This Row],[Busnummer]]</f>
        <v>0</v>
      </c>
      <c r="F796" t="str">
        <f>Tabel1[[#This Row],[Postcode]]</f>
        <v>9420</v>
      </c>
      <c r="G796" t="str">
        <f>Tabel1[[#This Row],[Gemeente]]</f>
        <v>Erpe-Mere</v>
      </c>
      <c r="H796" t="str">
        <f>Tabel1[[#This Row],[Datum ondertekening]]</f>
        <v>09/04/2015</v>
      </c>
      <c r="I796">
        <f>Tabel1[[#This Row],[Datum schrapping]]</f>
        <v>0</v>
      </c>
      <c r="J796" t="str">
        <f>Tabel1[[#This Row],[KBO nr]]</f>
        <v>0849566382</v>
      </c>
      <c r="K796" t="str">
        <f>Tabel1[[#This Row],[Commerciële
benaming]]</f>
        <v>Vekeman Emilyn</v>
      </c>
      <c r="L796" t="str">
        <f>Tabel1[[#This Row],[E-Mailadres]]</f>
        <v>emilyn.vekeman@gmail.com</v>
      </c>
    </row>
    <row r="797" spans="1:12">
      <c r="A797" t="str">
        <f>Tabel1[[#This Row],[Naam]]</f>
        <v>Verbeeck</v>
      </c>
      <c r="B797" t="str">
        <f>Tabel1[[#This Row],[Voornaam]]</f>
        <v>Vincent</v>
      </c>
      <c r="C797" t="str">
        <f>Tabel1[[#This Row],[Straat]]</f>
        <v>Nieuwstraat</v>
      </c>
      <c r="D797" t="str">
        <f>Tabel1[[#This Row],[Nummer]]</f>
        <v>107</v>
      </c>
      <c r="E797">
        <f>Tabel1[[#This Row],[Busnummer]]</f>
        <v>0</v>
      </c>
      <c r="F797" t="str">
        <f>Tabel1[[#This Row],[Postcode]]</f>
        <v>2200</v>
      </c>
      <c r="G797" t="str">
        <f>Tabel1[[#This Row],[Gemeente]]</f>
        <v>Herentals</v>
      </c>
      <c r="H797" t="str">
        <f>Tabel1[[#This Row],[Datum ondertekening]]</f>
        <v>25/03/2015</v>
      </c>
      <c r="I797">
        <f>Tabel1[[#This Row],[Datum schrapping]]</f>
        <v>0</v>
      </c>
      <c r="J797" t="str">
        <f>Tabel1[[#This Row],[KBO nr]]</f>
        <v>0839938836</v>
      </c>
      <c r="K797" t="str">
        <f>Tabel1[[#This Row],[Commerciële
benaming]]</f>
        <v>Landmeter en Expertisekantoor Verbeeck</v>
      </c>
      <c r="L797" t="str">
        <f>Tabel1[[#This Row],[E-Mailadres]]</f>
        <v>vincent.verbeeck@telenet.be</v>
      </c>
    </row>
    <row r="798" spans="1:12">
      <c r="A798" t="str">
        <f>Tabel1[[#This Row],[Naam]]</f>
        <v>Verbeeck</v>
      </c>
      <c r="B798" t="str">
        <f>Tabel1[[#This Row],[Voornaam]]</f>
        <v>Jan</v>
      </c>
      <c r="C798" t="str">
        <f>Tabel1[[#This Row],[Straat]]</f>
        <v>Schuttershof</v>
      </c>
      <c r="D798" t="str">
        <f>Tabel1[[#This Row],[Nummer]]</f>
        <v>11</v>
      </c>
      <c r="E798">
        <f>Tabel1[[#This Row],[Busnummer]]</f>
        <v>0</v>
      </c>
      <c r="F798" t="str">
        <f>Tabel1[[#This Row],[Postcode]]</f>
        <v>2440</v>
      </c>
      <c r="G798" t="str">
        <f>Tabel1[[#This Row],[Gemeente]]</f>
        <v>Geel</v>
      </c>
      <c r="H798">
        <f>Tabel1[[#This Row],[Datum ondertekening]]</f>
        <v>43858</v>
      </c>
      <c r="I798">
        <f>Tabel1[[#This Row],[Datum schrapping]]</f>
        <v>0</v>
      </c>
      <c r="J798" t="str">
        <f>Tabel1[[#This Row],[KBO nr]]</f>
        <v>0703845856</v>
      </c>
      <c r="K798" t="str">
        <f>Tabel1[[#This Row],[Commerciële
benaming]]</f>
        <v>Jan Verbeeck</v>
      </c>
      <c r="L798" t="str">
        <f>Tabel1[[#This Row],[E-Mailadres]]</f>
        <v>landmeter.jan.verbeeck@gmail.com</v>
      </c>
    </row>
    <row r="799" spans="1:12">
      <c r="A799" t="str">
        <f>Tabel1[[#This Row],[Naam]]</f>
        <v>Verbeek</v>
      </c>
      <c r="B799" t="str">
        <f>Tabel1[[#This Row],[Voornaam]]</f>
        <v>Mayke</v>
      </c>
      <c r="C799" t="str">
        <f>Tabel1[[#This Row],[Straat]]</f>
        <v xml:space="preserve">Amerikalei </v>
      </c>
      <c r="D799" t="str">
        <f>Tabel1[[#This Row],[Nummer]]</f>
        <v>147</v>
      </c>
      <c r="E799" t="str">
        <f>Tabel1[[#This Row],[Busnummer]]</f>
        <v>101</v>
      </c>
      <c r="F799" t="str">
        <f>Tabel1[[#This Row],[Postcode]]</f>
        <v>2000</v>
      </c>
      <c r="G799" t="str">
        <f>Tabel1[[#This Row],[Gemeente]]</f>
        <v>Antwerpen</v>
      </c>
      <c r="H799">
        <f>Tabel1[[#This Row],[Datum ondertekening]]</f>
        <v>44238</v>
      </c>
      <c r="I799">
        <f>Tabel1[[#This Row],[Datum schrapping]]</f>
        <v>0</v>
      </c>
      <c r="J799" t="str">
        <f>Tabel1[[#This Row],[KBO nr]]</f>
        <v>0883039696</v>
      </c>
      <c r="K799" t="str">
        <f>Tabel1[[#This Row],[Commerciële
benaming]]</f>
        <v>Mayke Verbeek Vastgoed</v>
      </c>
      <c r="L799" t="str">
        <f>Tabel1[[#This Row],[E-Mailadres]]</f>
        <v>info@maykeverbeek.be</v>
      </c>
    </row>
    <row r="800" spans="1:12">
      <c r="A800" t="str">
        <f>Tabel1[[#This Row],[Naam]]</f>
        <v>Verbeke</v>
      </c>
      <c r="B800" t="str">
        <f>Tabel1[[#This Row],[Voornaam]]</f>
        <v>Stefan</v>
      </c>
      <c r="C800" t="str">
        <f>Tabel1[[#This Row],[Straat]]</f>
        <v>Lijkveldestraat</v>
      </c>
      <c r="D800" t="str">
        <f>Tabel1[[#This Row],[Nummer]]</f>
        <v>86</v>
      </c>
      <c r="E800">
        <f>Tabel1[[#This Row],[Busnummer]]</f>
        <v>0</v>
      </c>
      <c r="F800" t="str">
        <f>Tabel1[[#This Row],[Postcode]]</f>
        <v>9170</v>
      </c>
      <c r="G800" t="str">
        <f>Tabel1[[#This Row],[Gemeente]]</f>
        <v>Sint-Pauwels</v>
      </c>
      <c r="H800" t="str">
        <f>Tabel1[[#This Row],[Datum ondertekening]]</f>
        <v>03/06/2015</v>
      </c>
      <c r="I800">
        <f>Tabel1[[#This Row],[Datum schrapping]]</f>
        <v>0</v>
      </c>
      <c r="J800" t="str">
        <f>Tabel1[[#This Row],[KBO nr]]</f>
        <v>0882389105</v>
      </c>
      <c r="K800" t="str">
        <f>Tabel1[[#This Row],[Commerciële
benaming]]</f>
        <v>Landmeter Verbeke</v>
      </c>
      <c r="L800" t="str">
        <f>Tabel1[[#This Row],[E-Mailadres]]</f>
        <v>stefan@landmeterverbeke.be</v>
      </c>
    </row>
    <row r="801" spans="1:12">
      <c r="A801" t="str">
        <f>Tabel1[[#This Row],[Naam]]</f>
        <v>Verbist</v>
      </c>
      <c r="B801" t="str">
        <f>Tabel1[[#This Row],[Voornaam]]</f>
        <v>Dave</v>
      </c>
      <c r="C801" t="str">
        <f>Tabel1[[#This Row],[Straat]]</f>
        <v>Terlostraat</v>
      </c>
      <c r="D801" t="str">
        <f>Tabel1[[#This Row],[Nummer]]</f>
        <v>46</v>
      </c>
      <c r="E801">
        <f>Tabel1[[#This Row],[Busnummer]]</f>
        <v>0</v>
      </c>
      <c r="F801" t="str">
        <f>Tabel1[[#This Row],[Postcode]]</f>
        <v>2140</v>
      </c>
      <c r="G801" t="str">
        <f>Tabel1[[#This Row],[Gemeente]]</f>
        <v>Antwerpen</v>
      </c>
      <c r="H801" t="str">
        <f>Tabel1[[#This Row],[Datum ondertekening]]</f>
        <v>05/04/2017</v>
      </c>
      <c r="I801">
        <f>Tabel1[[#This Row],[Datum schrapping]]</f>
        <v>0</v>
      </c>
      <c r="J801" t="str">
        <f>Tabel1[[#This Row],[KBO nr]]</f>
        <v>0810211504</v>
      </c>
      <c r="K801" t="str">
        <f>Tabel1[[#This Row],[Commerciële
benaming]]</f>
        <v>Verbist Dave</v>
      </c>
      <c r="L801" t="str">
        <f>Tabel1[[#This Row],[E-Mailadres]]</f>
        <v>dave.verbist@telenet.be</v>
      </c>
    </row>
    <row r="802" spans="1:12">
      <c r="A802" t="str">
        <f>Tabel1[[#This Row],[Naam]]</f>
        <v xml:space="preserve">Verboven </v>
      </c>
      <c r="B802" t="str">
        <f>Tabel1[[#This Row],[Voornaam]]</f>
        <v>Stefan</v>
      </c>
      <c r="C802" t="str">
        <f>Tabel1[[#This Row],[Straat]]</f>
        <v>Ruandadreef</v>
      </c>
      <c r="D802" t="str">
        <f>Tabel1[[#This Row],[Nummer]]</f>
        <v>38</v>
      </c>
      <c r="E802">
        <f>Tabel1[[#This Row],[Busnummer]]</f>
        <v>0</v>
      </c>
      <c r="F802" t="str">
        <f>Tabel1[[#This Row],[Postcode]]</f>
        <v>3140</v>
      </c>
      <c r="G802" t="str">
        <f>Tabel1[[#This Row],[Gemeente]]</f>
        <v>Keerbergen</v>
      </c>
      <c r="H802" t="str">
        <f>Tabel1[[#This Row],[Datum ondertekening]]</f>
        <v>25/01/2018</v>
      </c>
      <c r="I802">
        <f>Tabel1[[#This Row],[Datum schrapping]]</f>
        <v>0</v>
      </c>
      <c r="J802" t="str">
        <f>Tabel1[[#This Row],[KBO nr]]</f>
        <v>0632890554</v>
      </c>
      <c r="K802" t="str">
        <f>Tabel1[[#This Row],[Commerciële
benaming]]</f>
        <v>P&amp;L IMMO BVBA</v>
      </c>
      <c r="L802" t="str">
        <f>Tabel1[[#This Row],[E-Mailadres]]</f>
        <v>schatting@telenet.be</v>
      </c>
    </row>
    <row r="803" spans="1:12">
      <c r="A803" t="str">
        <f>Tabel1[[#This Row],[Naam]]</f>
        <v>Verbrugge</v>
      </c>
      <c r="B803" t="str">
        <f>Tabel1[[#This Row],[Voornaam]]</f>
        <v>Hanne</v>
      </c>
      <c r="C803" t="str">
        <f>Tabel1[[#This Row],[Straat]]</f>
        <v xml:space="preserve">Doorniksewijk </v>
      </c>
      <c r="D803" t="str">
        <f>Tabel1[[#This Row],[Nummer]]</f>
        <v>20</v>
      </c>
      <c r="E803" t="str">
        <f>Tabel1[[#This Row],[Busnummer]]</f>
        <v>5</v>
      </c>
      <c r="F803" t="str">
        <f>Tabel1[[#This Row],[Postcode]]</f>
        <v>8500</v>
      </c>
      <c r="G803" t="str">
        <f>Tabel1[[#This Row],[Gemeente]]</f>
        <v>Kortrijk</v>
      </c>
      <c r="H803" t="str">
        <f>Tabel1[[#This Row],[Datum ondertekening]]</f>
        <v>08/01/2018</v>
      </c>
      <c r="I803">
        <f>Tabel1[[#This Row],[Datum schrapping]]</f>
        <v>0</v>
      </c>
      <c r="J803" t="str">
        <f>Tabel1[[#This Row],[KBO nr]]</f>
        <v>0739789009</v>
      </c>
      <c r="K803" t="str">
        <f>Tabel1[[#This Row],[Commerciële
benaming]]</f>
        <v>Verbrugge Hanne</v>
      </c>
      <c r="L803" t="str">
        <f>Tabel1[[#This Row],[E-Mailadres]]</f>
        <v>hanne@expertisesverbrugge.be</v>
      </c>
    </row>
    <row r="804" spans="1:12">
      <c r="A804" t="str">
        <f>Tabel1[[#This Row],[Naam]]</f>
        <v>Verdoodt</v>
      </c>
      <c r="B804" t="str">
        <f>Tabel1[[#This Row],[Voornaam]]</f>
        <v>Lode</v>
      </c>
      <c r="C804" t="str">
        <f>Tabel1[[#This Row],[Straat]]</f>
        <v>Kruisstraat</v>
      </c>
      <c r="D804" t="str">
        <f>Tabel1[[#This Row],[Nummer]]</f>
        <v>1</v>
      </c>
      <c r="E804">
        <f>Tabel1[[#This Row],[Busnummer]]</f>
        <v>0</v>
      </c>
      <c r="F804" t="str">
        <f>Tabel1[[#This Row],[Postcode]]</f>
        <v>1740</v>
      </c>
      <c r="G804" t="str">
        <f>Tabel1[[#This Row],[Gemeente]]</f>
        <v>Ternat</v>
      </c>
      <c r="H804" t="str">
        <f>Tabel1[[#This Row],[Datum ondertekening]]</f>
        <v>24/04/2015</v>
      </c>
      <c r="I804">
        <f>Tabel1[[#This Row],[Datum schrapping]]</f>
        <v>0</v>
      </c>
      <c r="J804" t="str">
        <f>Tabel1[[#This Row],[KBO nr]]</f>
        <v>0898933048</v>
      </c>
      <c r="K804" t="str">
        <f>Tabel1[[#This Row],[Commerciële
benaming]]</f>
        <v>Intop Experts</v>
      </c>
      <c r="L804" t="str">
        <f>Tabel1[[#This Row],[E-Mailadres]]</f>
        <v>lode.verdoodt@telenet.be</v>
      </c>
    </row>
    <row r="805" spans="1:12">
      <c r="A805" t="str">
        <f>Tabel1[[#This Row],[Naam]]</f>
        <v>Verdoolaeghe</v>
      </c>
      <c r="B805" t="str">
        <f>Tabel1[[#This Row],[Voornaam]]</f>
        <v>Pascal</v>
      </c>
      <c r="C805" t="str">
        <f>Tabel1[[#This Row],[Straat]]</f>
        <v>Brugsebaan</v>
      </c>
      <c r="D805" t="str">
        <f>Tabel1[[#This Row],[Nummer]]</f>
        <v>178</v>
      </c>
      <c r="E805">
        <f>Tabel1[[#This Row],[Busnummer]]</f>
        <v>0</v>
      </c>
      <c r="F805" t="str">
        <f>Tabel1[[#This Row],[Postcode]]</f>
        <v xml:space="preserve">8470 </v>
      </c>
      <c r="G805" t="str">
        <f>Tabel1[[#This Row],[Gemeente]]</f>
        <v>Gistel</v>
      </c>
      <c r="H805" t="str">
        <f>Tabel1[[#This Row],[Datum ondertekening]]</f>
        <v>02/07/2015</v>
      </c>
      <c r="I805">
        <f>Tabel1[[#This Row],[Datum schrapping]]</f>
        <v>0</v>
      </c>
      <c r="J805" t="str">
        <f>Tabel1[[#This Row],[KBO nr]]</f>
        <v>0781250569</v>
      </c>
      <c r="K805" t="str">
        <f>Tabel1[[#This Row],[Commerciële
benaming]]</f>
        <v>Verdoolaeghe Pascal</v>
      </c>
      <c r="L805" t="str">
        <f>Tabel1[[#This Row],[E-Mailadres]]</f>
        <v>pascal.verdoolaeghe@telenet.be</v>
      </c>
    </row>
    <row r="806" spans="1:12">
      <c r="A806" t="str">
        <f>Tabel1[[#This Row],[Naam]]</f>
        <v>Vereecken</v>
      </c>
      <c r="B806" t="str">
        <f>Tabel1[[#This Row],[Voornaam]]</f>
        <v>Marc</v>
      </c>
      <c r="C806" t="str">
        <f>Tabel1[[#This Row],[Straat]]</f>
        <v>Smetledestraat</v>
      </c>
      <c r="D806" t="str">
        <f>Tabel1[[#This Row],[Nummer]]</f>
        <v>2 B</v>
      </c>
      <c r="E806">
        <f>Tabel1[[#This Row],[Busnummer]]</f>
        <v>0</v>
      </c>
      <c r="F806" t="str">
        <f>Tabel1[[#This Row],[Postcode]]</f>
        <v>9260</v>
      </c>
      <c r="G806" t="str">
        <f>Tabel1[[#This Row],[Gemeente]]</f>
        <v>Wichelen</v>
      </c>
      <c r="H806" t="str">
        <f>Tabel1[[#This Row],[Datum ondertekening]]</f>
        <v>16/04/2015</v>
      </c>
      <c r="I806">
        <f>Tabel1[[#This Row],[Datum schrapping]]</f>
        <v>0</v>
      </c>
      <c r="J806" t="str">
        <f>Tabel1[[#This Row],[KBO nr]]</f>
        <v>0434613448</v>
      </c>
      <c r="K806" t="str">
        <f>Tabel1[[#This Row],[Commerciële
benaming]]</f>
        <v>BVBA Topofin</v>
      </c>
      <c r="L806" t="str">
        <f>Tabel1[[#This Row],[E-Mailadres]]</f>
        <v>marc_vereecken@skynet.be</v>
      </c>
    </row>
    <row r="807" spans="1:12">
      <c r="A807" t="str">
        <f>Tabel1[[#This Row],[Naam]]</f>
        <v>Verguts</v>
      </c>
      <c r="B807" t="str">
        <f>Tabel1[[#This Row],[Voornaam]]</f>
        <v>Hugo</v>
      </c>
      <c r="C807" t="str">
        <f>Tabel1[[#This Row],[Straat]]</f>
        <v>Onderwijslaan</v>
      </c>
      <c r="D807" t="str">
        <f>Tabel1[[#This Row],[Nummer]]</f>
        <v>29</v>
      </c>
      <c r="E807">
        <f>Tabel1[[#This Row],[Busnummer]]</f>
        <v>0</v>
      </c>
      <c r="F807" t="str">
        <f>Tabel1[[#This Row],[Postcode]]</f>
        <v>3600</v>
      </c>
      <c r="G807" t="str">
        <f>Tabel1[[#This Row],[Gemeente]]</f>
        <v>Genk</v>
      </c>
      <c r="H807">
        <f>Tabel1[[#This Row],[Datum ondertekening]]</f>
        <v>43885</v>
      </c>
      <c r="I807">
        <f>Tabel1[[#This Row],[Datum schrapping]]</f>
        <v>0</v>
      </c>
      <c r="J807" t="str">
        <f>Tabel1[[#This Row],[KBO nr]]</f>
        <v>0638611178</v>
      </c>
      <c r="K807" t="str">
        <f>Tabel1[[#This Row],[Commerciële
benaming]]</f>
        <v>Verguts Hugo</v>
      </c>
      <c r="L807" t="str">
        <f>Tabel1[[#This Row],[E-Mailadres]]</f>
        <v>hugoverguts@gmail.com</v>
      </c>
    </row>
    <row r="808" spans="1:12">
      <c r="A808" t="str">
        <f>Tabel1[[#This Row],[Naam]]</f>
        <v>Verhaeghe</v>
      </c>
      <c r="B808" t="str">
        <f>Tabel1[[#This Row],[Voornaam]]</f>
        <v>Vincent</v>
      </c>
      <c r="C808" t="str">
        <f>Tabel1[[#This Row],[Straat]]</f>
        <v>Zeedijk</v>
      </c>
      <c r="D808" t="str">
        <f>Tabel1[[#This Row],[Nummer]]</f>
        <v>157</v>
      </c>
      <c r="E808">
        <f>Tabel1[[#This Row],[Busnummer]]</f>
        <v>0</v>
      </c>
      <c r="F808" t="str">
        <f>Tabel1[[#This Row],[Postcode]]</f>
        <v xml:space="preserve">8370 </v>
      </c>
      <c r="G808" t="str">
        <f>Tabel1[[#This Row],[Gemeente]]</f>
        <v>Blankenberge</v>
      </c>
      <c r="H808" t="str">
        <f>Tabel1[[#This Row],[Datum ondertekening]]</f>
        <v>26/01/2018</v>
      </c>
      <c r="I808">
        <f>Tabel1[[#This Row],[Datum schrapping]]</f>
        <v>0</v>
      </c>
      <c r="J808" t="str">
        <f>Tabel1[[#This Row],[KBO nr]]</f>
        <v>0405229574</v>
      </c>
      <c r="K808" t="str">
        <f>Tabel1[[#This Row],[Commerciële
benaming]]</f>
        <v>Agence Verburgh</v>
      </c>
      <c r="L808" t="str">
        <f>Tabel1[[#This Row],[E-Mailadres]]</f>
        <v>vincent@agenceverburgh.be</v>
      </c>
    </row>
    <row r="809" spans="1:12">
      <c r="A809" t="str">
        <f>Tabel1[[#This Row],[Naam]]</f>
        <v>Verhaeghe</v>
      </c>
      <c r="B809" t="str">
        <f>Tabel1[[#This Row],[Voornaam]]</f>
        <v>Eric</v>
      </c>
      <c r="C809" t="str">
        <f>Tabel1[[#This Row],[Straat]]</f>
        <v>Stationstraat</v>
      </c>
      <c r="D809" t="str">
        <f>Tabel1[[#This Row],[Nummer]]</f>
        <v>60</v>
      </c>
      <c r="E809">
        <f>Tabel1[[#This Row],[Busnummer]]</f>
        <v>0</v>
      </c>
      <c r="F809" t="str">
        <f>Tabel1[[#This Row],[Postcode]]</f>
        <v>7780</v>
      </c>
      <c r="G809" t="str">
        <f>Tabel1[[#This Row],[Gemeente]]</f>
        <v>Komen</v>
      </c>
      <c r="H809" t="str">
        <f>Tabel1[[#This Row],[Datum ondertekening]]</f>
        <v>19/08/2015</v>
      </c>
      <c r="I809">
        <f>Tabel1[[#This Row],[Datum schrapping]]</f>
        <v>0</v>
      </c>
      <c r="J809" t="str">
        <f>Tabel1[[#This Row],[KBO nr]]</f>
        <v>0674012814</v>
      </c>
      <c r="K809" t="str">
        <f>Tabel1[[#This Row],[Commerciële
benaming]]</f>
        <v>Verhaeghe Eric</v>
      </c>
      <c r="L809" t="str">
        <f>Tabel1[[#This Row],[E-Mailadres]]</f>
        <v>eric.verhaeghe@belgacom.net</v>
      </c>
    </row>
    <row r="810" spans="1:12">
      <c r="A810" t="str">
        <f>Tabel1[[#This Row],[Naam]]</f>
        <v>Verhaert</v>
      </c>
      <c r="B810" t="str">
        <f>Tabel1[[#This Row],[Voornaam]]</f>
        <v>Charlotte</v>
      </c>
      <c r="C810" t="str">
        <f>Tabel1[[#This Row],[Straat]]</f>
        <v>Troon</v>
      </c>
      <c r="D810" t="str">
        <f>Tabel1[[#This Row],[Nummer]]</f>
        <v>7</v>
      </c>
      <c r="E810">
        <f>Tabel1[[#This Row],[Busnummer]]</f>
        <v>0</v>
      </c>
      <c r="F810" t="str">
        <f>Tabel1[[#This Row],[Postcode]]</f>
        <v>2280</v>
      </c>
      <c r="G810" t="str">
        <f>Tabel1[[#This Row],[Gemeente]]</f>
        <v>Grobbendonk</v>
      </c>
      <c r="H810" t="str">
        <f>Tabel1[[#This Row],[Datum ondertekening]]</f>
        <v>08/04/2015</v>
      </c>
      <c r="I810">
        <f>Tabel1[[#This Row],[Datum schrapping]]</f>
        <v>0</v>
      </c>
      <c r="J810" t="str">
        <f>Tabel1[[#This Row],[KBO nr]]</f>
        <v>0656793235</v>
      </c>
      <c r="K810" t="str">
        <f>Tabel1[[#This Row],[Commerciële
benaming]]</f>
        <v>Studiebureau Charlotte Verhaert</v>
      </c>
      <c r="L810" t="str">
        <f>Tabel1[[#This Row],[E-Mailadres]]</f>
        <v>info@sbv.be</v>
      </c>
    </row>
    <row r="811" spans="1:12">
      <c r="A811" t="str">
        <f>Tabel1[[#This Row],[Naam]]</f>
        <v>Verhaert</v>
      </c>
      <c r="B811" t="str">
        <f>Tabel1[[#This Row],[Voornaam]]</f>
        <v>Paul</v>
      </c>
      <c r="C811" t="str">
        <f>Tabel1[[#This Row],[Straat]]</f>
        <v>Kasteelstraat</v>
      </c>
      <c r="D811" t="str">
        <f>Tabel1[[#This Row],[Nummer]]</f>
        <v>9</v>
      </c>
      <c r="E811">
        <f>Tabel1[[#This Row],[Busnummer]]</f>
        <v>0</v>
      </c>
      <c r="F811" t="str">
        <f>Tabel1[[#This Row],[Postcode]]</f>
        <v>2280</v>
      </c>
      <c r="G811" t="str">
        <f>Tabel1[[#This Row],[Gemeente]]</f>
        <v>Grobbendonk</v>
      </c>
      <c r="H811" t="str">
        <f>Tabel1[[#This Row],[Datum ondertekening]]</f>
        <v>08/04/2015</v>
      </c>
      <c r="I811">
        <f>Tabel1[[#This Row],[Datum schrapping]]</f>
        <v>0</v>
      </c>
      <c r="J811" t="str">
        <f>Tabel1[[#This Row],[KBO nr]]</f>
        <v>0434683130</v>
      </c>
      <c r="K811" t="str">
        <f>Tabel1[[#This Row],[Commerciële
benaming]]</f>
        <v>Studiebureau Verhaert</v>
      </c>
      <c r="L811" t="str">
        <f>Tabel1[[#This Row],[E-Mailadres]]</f>
        <v>paul@sb-v.be</v>
      </c>
    </row>
    <row r="812" spans="1:12">
      <c r="A812" t="str">
        <f>Tabel1[[#This Row],[Naam]]</f>
        <v>Verhellen</v>
      </c>
      <c r="B812" t="str">
        <f>Tabel1[[#This Row],[Voornaam]]</f>
        <v>Ellen</v>
      </c>
      <c r="C812" t="str">
        <f>Tabel1[[#This Row],[Straat]]</f>
        <v>Bossenaarstraat</v>
      </c>
      <c r="D812" t="str">
        <f>Tabel1[[#This Row],[Nummer]]</f>
        <v>24</v>
      </c>
      <c r="E812">
        <f>Tabel1[[#This Row],[Busnummer]]</f>
        <v>0</v>
      </c>
      <c r="F812" t="str">
        <f>Tabel1[[#This Row],[Postcode]]</f>
        <v>9680</v>
      </c>
      <c r="G812" t="str">
        <f>Tabel1[[#This Row],[Gemeente]]</f>
        <v>Maarkedal</v>
      </c>
      <c r="H812" t="str">
        <f>Tabel1[[#This Row],[Datum ondertekening]]</f>
        <v>29/03/2016</v>
      </c>
      <c r="I812">
        <f>Tabel1[[#This Row],[Datum schrapping]]</f>
        <v>0</v>
      </c>
      <c r="J812" t="str">
        <f>Tabel1[[#This Row],[KBO nr]]</f>
        <v>0536455035</v>
      </c>
      <c r="K812" t="str">
        <f>Tabel1[[#This Row],[Commerciële
benaming]]</f>
        <v>Verhellen Ellen</v>
      </c>
      <c r="L812" t="str">
        <f>Tabel1[[#This Row],[E-Mailadres]]</f>
        <v>ellen.verhellen@gmail.com</v>
      </c>
    </row>
    <row r="813" spans="1:12">
      <c r="A813" t="str">
        <f>Tabel1[[#This Row],[Naam]]</f>
        <v>Verhelst</v>
      </c>
      <c r="B813" t="str">
        <f>Tabel1[[#This Row],[Voornaam]]</f>
        <v>Christian</v>
      </c>
      <c r="C813" t="str">
        <f>Tabel1[[#This Row],[Straat]]</f>
        <v>Biesten</v>
      </c>
      <c r="D813" t="str">
        <f>Tabel1[[#This Row],[Nummer]]</f>
        <v>10</v>
      </c>
      <c r="E813">
        <f>Tabel1[[#This Row],[Busnummer]]</f>
        <v>0</v>
      </c>
      <c r="F813" t="str">
        <f>Tabel1[[#This Row],[Postcode]]</f>
        <v>9810</v>
      </c>
      <c r="G813" t="str">
        <f>Tabel1[[#This Row],[Gemeente]]</f>
        <v>Eke - Nazareth</v>
      </c>
      <c r="H813" t="str">
        <f>Tabel1[[#This Row],[Datum ondertekening]]</f>
        <v>12/04/2018</v>
      </c>
      <c r="I813">
        <f>Tabel1[[#This Row],[Datum schrapping]]</f>
        <v>0</v>
      </c>
      <c r="J813" t="str">
        <f>Tabel1[[#This Row],[KBO nr]]</f>
        <v>0588827315</v>
      </c>
      <c r="K813" t="str">
        <f>Tabel1[[#This Row],[Commerciële
benaming]]</f>
        <v>Vastgoedexpert Chris Verhelst</v>
      </c>
      <c r="L813" t="str">
        <f>Tabel1[[#This Row],[E-Mailadres]]</f>
        <v>chris.verhelst@skynet.be</v>
      </c>
    </row>
    <row r="814" spans="1:12">
      <c r="A814" t="str">
        <f>Tabel1[[#This Row],[Naam]]</f>
        <v>Verhelst</v>
      </c>
      <c r="B814" t="str">
        <f>Tabel1[[#This Row],[Voornaam]]</f>
        <v>Steve</v>
      </c>
      <c r="C814" t="str">
        <f>Tabel1[[#This Row],[Straat]]</f>
        <v>Handelslei</v>
      </c>
      <c r="D814" t="str">
        <f>Tabel1[[#This Row],[Nummer]]</f>
        <v>42</v>
      </c>
      <c r="E814">
        <f>Tabel1[[#This Row],[Busnummer]]</f>
        <v>0</v>
      </c>
      <c r="F814" t="str">
        <f>Tabel1[[#This Row],[Postcode]]</f>
        <v>2960</v>
      </c>
      <c r="G814" t="str">
        <f>Tabel1[[#This Row],[Gemeente]]</f>
        <v>Sint-Job-In't-Goor</v>
      </c>
      <c r="H814" t="str">
        <f>Tabel1[[#This Row],[Datum ondertekening]]</f>
        <v>05/02/2018</v>
      </c>
      <c r="I814">
        <f>Tabel1[[#This Row],[Datum schrapping]]</f>
        <v>0</v>
      </c>
      <c r="J814" t="str">
        <f>Tabel1[[#This Row],[KBO nr]]</f>
        <v>0880830472</v>
      </c>
      <c r="K814" t="str">
        <f>Tabel1[[#This Row],[Commerciële
benaming]]</f>
        <v>Verhelst Vastgoed</v>
      </c>
      <c r="L814" t="str">
        <f>Tabel1[[#This Row],[E-Mailadres]]</f>
        <v>info@verhelstvastgoed.be</v>
      </c>
    </row>
    <row r="815" spans="1:12">
      <c r="A815" t="str">
        <f>Tabel1[[#This Row],[Naam]]</f>
        <v>Verhelst</v>
      </c>
      <c r="B815" t="str">
        <f>Tabel1[[#This Row],[Voornaam]]</f>
        <v>Alain</v>
      </c>
      <c r="C815" t="str">
        <f>Tabel1[[#This Row],[Straat]]</f>
        <v>Tenbergen</v>
      </c>
      <c r="D815" t="str">
        <f>Tabel1[[#This Row],[Nummer]]</f>
        <v>15</v>
      </c>
      <c r="E815">
        <f>Tabel1[[#This Row],[Busnummer]]</f>
        <v>0</v>
      </c>
      <c r="F815" t="str">
        <f>Tabel1[[#This Row],[Postcode]]</f>
        <v>9660</v>
      </c>
      <c r="G815" t="str">
        <f>Tabel1[[#This Row],[Gemeente]]</f>
        <v>Brakel</v>
      </c>
      <c r="H815">
        <f>Tabel1[[#This Row],[Datum ondertekening]]</f>
        <v>44018</v>
      </c>
      <c r="I815">
        <f>Tabel1[[#This Row],[Datum schrapping]]</f>
        <v>0</v>
      </c>
      <c r="J815" t="str">
        <f>Tabel1[[#This Row],[KBO nr]]</f>
        <v>0673576809</v>
      </c>
      <c r="K815" t="str">
        <f>Tabel1[[#This Row],[Commerciële
benaming]]</f>
        <v>VDSLandmeters BVBA</v>
      </c>
      <c r="L815" t="str">
        <f>Tabel1[[#This Row],[E-Mailadres]]</f>
        <v>alain@vdslandmeters.be</v>
      </c>
    </row>
    <row r="816" spans="1:12">
      <c r="A816" t="str">
        <f>Tabel1[[#This Row],[Naam]]</f>
        <v xml:space="preserve">Verhelst </v>
      </c>
      <c r="B816" t="str">
        <f>Tabel1[[#This Row],[Voornaam]]</f>
        <v>Veronique</v>
      </c>
      <c r="C816" t="str">
        <f>Tabel1[[#This Row],[Straat]]</f>
        <v xml:space="preserve">Kerkstraat </v>
      </c>
      <c r="D816" t="str">
        <f>Tabel1[[#This Row],[Nummer]]</f>
        <v>105 A</v>
      </c>
      <c r="E816">
        <f>Tabel1[[#This Row],[Busnummer]]</f>
        <v>0</v>
      </c>
      <c r="F816" t="str">
        <f>Tabel1[[#This Row],[Postcode]]</f>
        <v>2222</v>
      </c>
      <c r="G816" t="str">
        <f>Tabel1[[#This Row],[Gemeente]]</f>
        <v>Itegem</v>
      </c>
      <c r="H816" t="str">
        <f>Tabel1[[#This Row],[Datum ondertekening]]</f>
        <v>11/02/2019</v>
      </c>
      <c r="I816">
        <f>Tabel1[[#This Row],[Datum schrapping]]</f>
        <v>0</v>
      </c>
      <c r="J816" t="str">
        <f>Tabel1[[#This Row],[KBO nr]]</f>
        <v>0637975730</v>
      </c>
      <c r="K816" t="str">
        <f>Tabel1[[#This Row],[Commerciële
benaming]]</f>
        <v>Certaxation - NOLO</v>
      </c>
      <c r="L816" t="str">
        <f>Tabel1[[#This Row],[E-Mailadres]]</f>
        <v>certaxation@gmail.com</v>
      </c>
    </row>
    <row r="817" spans="1:12">
      <c r="A817" t="str">
        <f>Tabel1[[#This Row],[Naam]]</f>
        <v>Verheyden</v>
      </c>
      <c r="B817" t="str">
        <f>Tabel1[[#This Row],[Voornaam]]</f>
        <v>Steven</v>
      </c>
      <c r="C817" t="str">
        <f>Tabel1[[#This Row],[Straat]]</f>
        <v>Leuvensebaan</v>
      </c>
      <c r="D817" t="str">
        <f>Tabel1[[#This Row],[Nummer]]</f>
        <v>157 A</v>
      </c>
      <c r="E817">
        <f>Tabel1[[#This Row],[Busnummer]]</f>
        <v>0</v>
      </c>
      <c r="F817" t="str">
        <f>Tabel1[[#This Row],[Postcode]]</f>
        <v>3040</v>
      </c>
      <c r="G817" t="str">
        <f>Tabel1[[#This Row],[Gemeente]]</f>
        <v>Huldenberg</v>
      </c>
      <c r="H817" t="str">
        <f>Tabel1[[#This Row],[Datum ondertekening]]</f>
        <v>06/07/2017</v>
      </c>
      <c r="I817">
        <f>Tabel1[[#This Row],[Datum schrapping]]</f>
        <v>0</v>
      </c>
      <c r="J817" t="str">
        <f>Tabel1[[#This Row],[KBO nr]]</f>
        <v>0875283854</v>
      </c>
      <c r="K817" t="str">
        <f>Tabel1[[#This Row],[Commerciële
benaming]]</f>
        <v>Verheyden Steven</v>
      </c>
      <c r="L817" t="str">
        <f>Tabel1[[#This Row],[E-Mailadres]]</f>
        <v>landmeter.verheyden@gmail.com</v>
      </c>
    </row>
    <row r="818" spans="1:12">
      <c r="A818" t="str">
        <f>Tabel1[[#This Row],[Naam]]</f>
        <v>Verheyen</v>
      </c>
      <c r="B818" t="str">
        <f>Tabel1[[#This Row],[Voornaam]]</f>
        <v>Nikolaas</v>
      </c>
      <c r="C818" t="str">
        <f>Tabel1[[#This Row],[Straat]]</f>
        <v>Veldkant</v>
      </c>
      <c r="D818" t="str">
        <f>Tabel1[[#This Row],[Nummer]]</f>
        <v>10</v>
      </c>
      <c r="E818">
        <f>Tabel1[[#This Row],[Busnummer]]</f>
        <v>0</v>
      </c>
      <c r="F818" t="str">
        <f>Tabel1[[#This Row],[Postcode]]</f>
        <v>2550</v>
      </c>
      <c r="G818" t="str">
        <f>Tabel1[[#This Row],[Gemeente]]</f>
        <v>Kontich</v>
      </c>
      <c r="H818" t="str">
        <f>Tabel1[[#This Row],[Datum ondertekening]]</f>
        <v>28/01/2019</v>
      </c>
      <c r="I818">
        <f>Tabel1[[#This Row],[Datum schrapping]]</f>
        <v>0</v>
      </c>
      <c r="J818" t="str">
        <f>Tabel1[[#This Row],[KBO nr]]</f>
        <v>0835498612</v>
      </c>
      <c r="K818" t="str">
        <f>Tabel1[[#This Row],[Commerciële
benaming]]</f>
        <v>ADM-Topo</v>
      </c>
      <c r="L818" t="str">
        <f>Tabel1[[#This Row],[E-Mailadres]]</f>
        <v>nikolaas@admgroup.be</v>
      </c>
    </row>
    <row r="819" spans="1:12">
      <c r="A819" t="str">
        <f>Tabel1[[#This Row],[Naam]]</f>
        <v>Verheyen</v>
      </c>
      <c r="B819" t="str">
        <f>Tabel1[[#This Row],[Voornaam]]</f>
        <v>Peter</v>
      </c>
      <c r="C819" t="str">
        <f>Tabel1[[#This Row],[Straat]]</f>
        <v>Onze-Lieve-Vrouwstraat</v>
      </c>
      <c r="D819" t="str">
        <f>Tabel1[[#This Row],[Nummer]]</f>
        <v>58</v>
      </c>
      <c r="E819">
        <f>Tabel1[[#This Row],[Busnummer]]</f>
        <v>0</v>
      </c>
      <c r="F819" t="str">
        <f>Tabel1[[#This Row],[Postcode]]</f>
        <v>2380</v>
      </c>
      <c r="G819" t="str">
        <f>Tabel1[[#This Row],[Gemeente]]</f>
        <v>Ravels</v>
      </c>
      <c r="H819" t="str">
        <f>Tabel1[[#This Row],[Datum ondertekening]]</f>
        <v>02/06/2015</v>
      </c>
      <c r="I819">
        <f>Tabel1[[#This Row],[Datum schrapping]]</f>
        <v>0</v>
      </c>
      <c r="J819" t="str">
        <f>Tabel1[[#This Row],[KBO nr]]</f>
        <v>0436382016</v>
      </c>
      <c r="K819" t="str">
        <f>Tabel1[[#This Row],[Commerciële
benaming]]</f>
        <v>Studiebureel Peter Verheyen</v>
      </c>
      <c r="L819" t="str">
        <f>Tabel1[[#This Row],[E-Mailadres]]</f>
        <v>peter.verheyen@skynet.be</v>
      </c>
    </row>
    <row r="820" spans="1:12">
      <c r="A820" t="str">
        <f>Tabel1[[#This Row],[Naam]]</f>
        <v>Verhoeven</v>
      </c>
      <c r="B820" t="str">
        <f>Tabel1[[#This Row],[Voornaam]]</f>
        <v>Michel</v>
      </c>
      <c r="C820" t="str">
        <f>Tabel1[[#This Row],[Straat]]</f>
        <v xml:space="preserve">'S Herenlei </v>
      </c>
      <c r="D820" t="str">
        <f>Tabel1[[#This Row],[Nummer]]</f>
        <v>29</v>
      </c>
      <c r="E820">
        <f>Tabel1[[#This Row],[Busnummer]]</f>
        <v>0</v>
      </c>
      <c r="F820" t="str">
        <f>Tabel1[[#This Row],[Postcode]]</f>
        <v>2550</v>
      </c>
      <c r="G820" t="str">
        <f>Tabel1[[#This Row],[Gemeente]]</f>
        <v>Kontich</v>
      </c>
      <c r="H820" t="str">
        <f>Tabel1[[#This Row],[Datum ondertekening]]</f>
        <v>09/06/2015</v>
      </c>
      <c r="I820">
        <f>Tabel1[[#This Row],[Datum schrapping]]</f>
        <v>0</v>
      </c>
      <c r="J820" t="str">
        <f>Tabel1[[#This Row],[KBO nr]]</f>
        <v>0768061638</v>
      </c>
      <c r="K820" t="str">
        <f>Tabel1[[#This Row],[Commerciële
benaming]]</f>
        <v>Verhoeven Michel</v>
      </c>
      <c r="L820" t="str">
        <f>Tabel1[[#This Row],[E-Mailadres]]</f>
        <v>mik.verhoeven@telenet.be</v>
      </c>
    </row>
    <row r="821" spans="1:12">
      <c r="A821" t="str">
        <f>Tabel1[[#This Row],[Naam]]</f>
        <v>Verhofstede</v>
      </c>
      <c r="B821" t="str">
        <f>Tabel1[[#This Row],[Voornaam]]</f>
        <v>Wendy</v>
      </c>
      <c r="C821" t="str">
        <f>Tabel1[[#This Row],[Straat]]</f>
        <v>Lokerse Baan</v>
      </c>
      <c r="D821" t="str">
        <f>Tabel1[[#This Row],[Nummer]]</f>
        <v>11</v>
      </c>
      <c r="E821" t="str">
        <f>Tabel1[[#This Row],[Busnummer]]</f>
        <v>B</v>
      </c>
      <c r="F821" t="str">
        <f>Tabel1[[#This Row],[Postcode]]</f>
        <v>9111</v>
      </c>
      <c r="G821" t="str">
        <f>Tabel1[[#This Row],[Gemeente]]</f>
        <v>Sint-Niklaas</v>
      </c>
      <c r="H821">
        <f>Tabel1[[#This Row],[Datum ondertekening]]</f>
        <v>43181</v>
      </c>
      <c r="I821">
        <f>Tabel1[[#This Row],[Datum schrapping]]</f>
        <v>0</v>
      </c>
      <c r="J821" t="str">
        <f>Tabel1[[#This Row],[KBO nr]]</f>
        <v>0807464820</v>
      </c>
      <c r="K821" t="str">
        <f>Tabel1[[#This Row],[Commerciële
benaming]]</f>
        <v xml:space="preserve">BVBA Landmetersbureau De Troyer </v>
      </c>
      <c r="L821" t="str">
        <f>Tabel1[[#This Row],[E-Mailadres]]</f>
        <v>wendy@landmeetbureau.be</v>
      </c>
    </row>
    <row r="822" spans="1:12">
      <c r="A822" t="str">
        <f>Tabel1[[#This Row],[Naam]]</f>
        <v>Verhofstede</v>
      </c>
      <c r="B822" t="str">
        <f>Tabel1[[#This Row],[Voornaam]]</f>
        <v>Marie-Christine</v>
      </c>
      <c r="C822" t="str">
        <f>Tabel1[[#This Row],[Straat]]</f>
        <v>Jozef Duthoystraat</v>
      </c>
      <c r="D822" t="str">
        <f>Tabel1[[#This Row],[Nummer]]</f>
        <v>11</v>
      </c>
      <c r="E822">
        <f>Tabel1[[#This Row],[Busnummer]]</f>
        <v>0</v>
      </c>
      <c r="F822" t="str">
        <f>Tabel1[[#This Row],[Postcode]]</f>
        <v>8790</v>
      </c>
      <c r="G822" t="str">
        <f>Tabel1[[#This Row],[Gemeente]]</f>
        <v>Waregem</v>
      </c>
      <c r="H822" t="str">
        <f>Tabel1[[#This Row],[Datum ondertekening]]</f>
        <v>04/01/2018</v>
      </c>
      <c r="I822">
        <f>Tabel1[[#This Row],[Datum schrapping]]</f>
        <v>0</v>
      </c>
      <c r="J822" t="str">
        <f>Tabel1[[#This Row],[KBO nr]]</f>
        <v>0863164396</v>
      </c>
      <c r="K822" t="str">
        <f>Tabel1[[#This Row],[Commerciële
benaming]]</f>
        <v>B &amp; V Experten</v>
      </c>
      <c r="L822" t="str">
        <f>Tabel1[[#This Row],[E-Mailadres]]</f>
        <v>info@bv-experten.be</v>
      </c>
    </row>
    <row r="823" spans="1:12">
      <c r="A823" t="str">
        <f>Tabel1[[#This Row],[Naam]]</f>
        <v>Vermeeren</v>
      </c>
      <c r="B823" t="str">
        <f>Tabel1[[#This Row],[Voornaam]]</f>
        <v>Sandra</v>
      </c>
      <c r="C823" t="str">
        <f>Tabel1[[#This Row],[Straat]]</f>
        <v xml:space="preserve">Machelsestraat </v>
      </c>
      <c r="D823" t="str">
        <f>Tabel1[[#This Row],[Nummer]]</f>
        <v>16</v>
      </c>
      <c r="E823">
        <f>Tabel1[[#This Row],[Busnummer]]</f>
        <v>0</v>
      </c>
      <c r="F823" t="str">
        <f>Tabel1[[#This Row],[Postcode]]</f>
        <v>9770</v>
      </c>
      <c r="G823" t="str">
        <f>Tabel1[[#This Row],[Gemeente]]</f>
        <v>Kruisem</v>
      </c>
      <c r="H823" t="str">
        <f>Tabel1[[#This Row],[Datum ondertekening]]</f>
        <v>05/03/2019</v>
      </c>
      <c r="I823">
        <f>Tabel1[[#This Row],[Datum schrapping]]</f>
        <v>0</v>
      </c>
      <c r="J823" t="str">
        <f>Tabel1[[#This Row],[KBO nr]]</f>
        <v>0537928148</v>
      </c>
      <c r="K823" t="str">
        <f>Tabel1[[#This Row],[Commerciële
benaming]]</f>
        <v>Sandra Vermeeren</v>
      </c>
      <c r="L823" t="str">
        <f>Tabel1[[#This Row],[E-Mailadres]]</f>
        <v>sandravermeeren@hotmail.com</v>
      </c>
    </row>
    <row r="824" spans="1:12">
      <c r="A824" t="str">
        <f>Tabel1[[#This Row],[Naam]]</f>
        <v>Vermeersch</v>
      </c>
      <c r="B824" t="str">
        <f>Tabel1[[#This Row],[Voornaam]]</f>
        <v>Christoph</v>
      </c>
      <c r="C824" t="str">
        <f>Tabel1[[#This Row],[Straat]]</f>
        <v xml:space="preserve">Vierkeerstraat </v>
      </c>
      <c r="D824" t="str">
        <f>Tabel1[[#This Row],[Nummer]]</f>
        <v>2</v>
      </c>
      <c r="E824" t="str">
        <f>Tabel1[[#This Row],[Busnummer]]</f>
        <v>2</v>
      </c>
      <c r="F824" t="str">
        <f>Tabel1[[#This Row],[Postcode]]</f>
        <v>8551</v>
      </c>
      <c r="G824" t="str">
        <f>Tabel1[[#This Row],[Gemeente]]</f>
        <v>Heestert</v>
      </c>
      <c r="H824">
        <f>Tabel1[[#This Row],[Datum ondertekening]]</f>
        <v>43253</v>
      </c>
      <c r="I824">
        <f>Tabel1[[#This Row],[Datum schrapping]]</f>
        <v>0</v>
      </c>
      <c r="J824" t="str">
        <f>Tabel1[[#This Row],[KBO nr]]</f>
        <v>0568636665</v>
      </c>
      <c r="K824" t="str">
        <f>Tabel1[[#This Row],[Commerciële
benaming]]</f>
        <v>BVBA Agence Vermeersch Zwevegem / Advies@home</v>
      </c>
      <c r="L824" t="str">
        <f>Tabel1[[#This Row],[E-Mailadres]]</f>
        <v>christophe@agencevermeersch.com</v>
      </c>
    </row>
    <row r="825" spans="1:12">
      <c r="A825" t="str">
        <f>Tabel1[[#This Row],[Naam]]</f>
        <v>Vermeesch</v>
      </c>
      <c r="B825" t="str">
        <f>Tabel1[[#This Row],[Voornaam]]</f>
        <v>David</v>
      </c>
      <c r="C825" t="str">
        <f>Tabel1[[#This Row],[Straat]]</f>
        <v>De Praeterestraat</v>
      </c>
      <c r="D825" t="str">
        <f>Tabel1[[#This Row],[Nummer]]</f>
        <v>2-4</v>
      </c>
      <c r="E825" t="str">
        <f>Tabel1[[#This Row],[Busnummer]]</f>
        <v>2</v>
      </c>
      <c r="F825" t="str">
        <f>Tabel1[[#This Row],[Postcode]]</f>
        <v>1000</v>
      </c>
      <c r="G825" t="str">
        <f>Tabel1[[#This Row],[Gemeente]]</f>
        <v>Brussel</v>
      </c>
      <c r="H825">
        <f>Tabel1[[#This Row],[Datum ondertekening]]</f>
        <v>44361</v>
      </c>
      <c r="I825">
        <f>Tabel1[[#This Row],[Datum schrapping]]</f>
        <v>0</v>
      </c>
      <c r="J825" t="str">
        <f>Tabel1[[#This Row],[KBO nr]]</f>
        <v>0534560466</v>
      </c>
      <c r="K825" t="str">
        <f>Tabel1[[#This Row],[Commerciële
benaming]]</f>
        <v>BelSquare srl</v>
      </c>
      <c r="L825" t="str">
        <f>Tabel1[[#This Row],[E-Mailadres]]</f>
        <v>david.vermeesch@belsquare.eu</v>
      </c>
    </row>
    <row r="826" spans="1:12">
      <c r="A826" t="str">
        <f>Tabel1[[#This Row],[Naam]]</f>
        <v>Vermeiren</v>
      </c>
      <c r="B826" t="str">
        <f>Tabel1[[#This Row],[Voornaam]]</f>
        <v>Bart</v>
      </c>
      <c r="C826" t="str">
        <f>Tabel1[[#This Row],[Straat]]</f>
        <v xml:space="preserve">Clementinastraat </v>
      </c>
      <c r="D826" t="str">
        <f>Tabel1[[#This Row],[Nummer]]</f>
        <v>62</v>
      </c>
      <c r="E826">
        <f>Tabel1[[#This Row],[Busnummer]]</f>
        <v>0</v>
      </c>
      <c r="F826" t="str">
        <f>Tabel1[[#This Row],[Postcode]]</f>
        <v>2018</v>
      </c>
      <c r="G826" t="str">
        <f>Tabel1[[#This Row],[Gemeente]]</f>
        <v>Antwerpen</v>
      </c>
      <c r="H826" t="str">
        <f>Tabel1[[#This Row],[Datum ondertekening]]</f>
        <v>13/09/2016</v>
      </c>
      <c r="I826">
        <f>Tabel1[[#This Row],[Datum schrapping]]</f>
        <v>0</v>
      </c>
      <c r="J826" t="str">
        <f>Tabel1[[#This Row],[KBO nr]]</f>
        <v>0444736783</v>
      </c>
      <c r="K826" t="str">
        <f>Tabel1[[#This Row],[Commerciële
benaming]]</f>
        <v>J. Vermeiren Studiebureau voor Landmeetkunde en Expertise</v>
      </c>
      <c r="L826" t="str">
        <f>Tabel1[[#This Row],[E-Mailadres]]</f>
        <v>info@landmeter-vermeiren.be</v>
      </c>
    </row>
    <row r="827" spans="1:12">
      <c r="A827" t="str">
        <f>Tabel1[[#This Row],[Naam]]</f>
        <v>Vermeiren</v>
      </c>
      <c r="B827" t="str">
        <f>Tabel1[[#This Row],[Voornaam]]</f>
        <v>Jaak</v>
      </c>
      <c r="C827" t="str">
        <f>Tabel1[[#This Row],[Straat]]</f>
        <v>Statiestraat</v>
      </c>
      <c r="D827" t="str">
        <f>Tabel1[[#This Row],[Nummer]]</f>
        <v>117</v>
      </c>
      <c r="E827">
        <f>Tabel1[[#This Row],[Busnummer]]</f>
        <v>0</v>
      </c>
      <c r="F827" t="str">
        <f>Tabel1[[#This Row],[Postcode]]</f>
        <v>2070</v>
      </c>
      <c r="G827" t="str">
        <f>Tabel1[[#This Row],[Gemeente]]</f>
        <v>Zwijndrecht</v>
      </c>
      <c r="H827" t="str">
        <f>Tabel1[[#This Row],[Datum ondertekening]]</f>
        <v>30/03/2015</v>
      </c>
      <c r="I827">
        <f>Tabel1[[#This Row],[Datum schrapping]]</f>
        <v>0</v>
      </c>
      <c r="J827" t="str">
        <f>Tabel1[[#This Row],[KBO nr]]</f>
        <v>0444736783</v>
      </c>
      <c r="K827" t="str">
        <f>Tabel1[[#This Row],[Commerciële
benaming]]</f>
        <v>J. Vermeiren Studiebureau voor Landmeetkunde en Expertise</v>
      </c>
      <c r="L827" t="str">
        <f>Tabel1[[#This Row],[E-Mailadres]]</f>
        <v>jaak@landmeter-vermeiren.be</v>
      </c>
    </row>
    <row r="828" spans="1:12">
      <c r="A828" t="str">
        <f>Tabel1[[#This Row],[Naam]]</f>
        <v>Vermeiren</v>
      </c>
      <c r="B828" t="str">
        <f>Tabel1[[#This Row],[Voornaam]]</f>
        <v>Jan</v>
      </c>
      <c r="C828" t="str">
        <f>Tabel1[[#This Row],[Straat]]</f>
        <v>Statiestraat</v>
      </c>
      <c r="D828">
        <f>Tabel1[[#This Row],[Nummer]]</f>
        <v>117</v>
      </c>
      <c r="E828">
        <f>Tabel1[[#This Row],[Busnummer]]</f>
        <v>0</v>
      </c>
      <c r="F828" t="str">
        <f>Tabel1[[#This Row],[Postcode]]</f>
        <v>2070</v>
      </c>
      <c r="G828" t="str">
        <f>Tabel1[[#This Row],[Gemeente]]</f>
        <v>Zwijndrecht</v>
      </c>
      <c r="H828" t="str">
        <f>Tabel1[[#This Row],[Datum ondertekening]]</f>
        <v>25/03/2015</v>
      </c>
      <c r="I828">
        <f>Tabel1[[#This Row],[Datum schrapping]]</f>
        <v>0</v>
      </c>
      <c r="J828" t="str">
        <f>Tabel1[[#This Row],[KBO nr]]</f>
        <v>0444736783</v>
      </c>
      <c r="K828" t="str">
        <f>Tabel1[[#This Row],[Commerciële
benaming]]</f>
        <v>J. Vermeiren Studiebureau voor Landmeetkunde en Expertise</v>
      </c>
      <c r="L828" t="str">
        <f>Tabel1[[#This Row],[E-Mailadres]]</f>
        <v>jan@landmeter-vermeiren.be</v>
      </c>
    </row>
    <row r="829" spans="1:12">
      <c r="A829" t="str">
        <f>Tabel1[[#This Row],[Naam]]</f>
        <v>Vermeulen</v>
      </c>
      <c r="B829" t="str">
        <f>Tabel1[[#This Row],[Voornaam]]</f>
        <v>Constantin</v>
      </c>
      <c r="C829" t="str">
        <f>Tabel1[[#This Row],[Straat]]</f>
        <v>Grote Markt</v>
      </c>
      <c r="D829" t="str">
        <f>Tabel1[[#This Row],[Nummer]]</f>
        <v>22</v>
      </c>
      <c r="E829">
        <f>Tabel1[[#This Row],[Busnummer]]</f>
        <v>0</v>
      </c>
      <c r="F829" t="str">
        <f>Tabel1[[#This Row],[Postcode]]</f>
        <v>2300</v>
      </c>
      <c r="G829" t="str">
        <f>Tabel1[[#This Row],[Gemeente]]</f>
        <v>Turnhout</v>
      </c>
      <c r="H829" t="str">
        <f>Tabel1[[#This Row],[Datum ondertekening]]</f>
        <v>18/12/2019</v>
      </c>
      <c r="I829">
        <f>Tabel1[[#This Row],[Datum schrapping]]</f>
        <v>0</v>
      </c>
      <c r="J829" t="str">
        <f>Tabel1[[#This Row],[KBO nr]]</f>
        <v>0892572422</v>
      </c>
      <c r="K829" t="str">
        <f>Tabel1[[#This Row],[Commerciële
benaming]]</f>
        <v>De Boer en Partners Turnhout BVBA</v>
      </c>
      <c r="L829" t="str">
        <f>Tabel1[[#This Row],[E-Mailadres]]</f>
        <v>constantin.vermeulen@deboerenpartners.be</v>
      </c>
    </row>
    <row r="830" spans="1:12">
      <c r="A830" t="str">
        <f>Tabel1[[#This Row],[Naam]]</f>
        <v>Verschueren</v>
      </c>
      <c r="B830" t="str">
        <f>Tabel1[[#This Row],[Voornaam]]</f>
        <v>Johan</v>
      </c>
      <c r="C830" t="str">
        <f>Tabel1[[#This Row],[Straat]]</f>
        <v>Statieplein</v>
      </c>
      <c r="D830" t="str">
        <f>Tabel1[[#This Row],[Nummer]]</f>
        <v>38</v>
      </c>
      <c r="E830" t="str">
        <f>Tabel1[[#This Row],[Busnummer]]</f>
        <v>5</v>
      </c>
      <c r="F830" t="str">
        <f>Tabel1[[#This Row],[Postcode]]</f>
        <v>9200</v>
      </c>
      <c r="G830" t="str">
        <f>Tabel1[[#This Row],[Gemeente]]</f>
        <v>Dendermonde</v>
      </c>
      <c r="H830" t="str">
        <f>Tabel1[[#This Row],[Datum ondertekening]]</f>
        <v>31/07/2017</v>
      </c>
      <c r="I830">
        <f>Tabel1[[#This Row],[Datum schrapping]]</f>
        <v>0</v>
      </c>
      <c r="J830" t="str">
        <f>Tabel1[[#This Row],[KBO nr]]</f>
        <v>0763160069</v>
      </c>
      <c r="K830" t="str">
        <f>Tabel1[[#This Row],[Commerciële
benaming]]</f>
        <v>Verschueren Johan</v>
      </c>
      <c r="L830" t="str">
        <f>Tabel1[[#This Row],[E-Mailadres]]</f>
        <v xml:space="preserve">verschueren.johan@yahoo.com </v>
      </c>
    </row>
    <row r="831" spans="1:12">
      <c r="A831" t="str">
        <f>Tabel1[[#This Row],[Naam]]</f>
        <v>Verstraeten</v>
      </c>
      <c r="B831" t="str">
        <f>Tabel1[[#This Row],[Voornaam]]</f>
        <v>Yvan</v>
      </c>
      <c r="C831" t="str">
        <f>Tabel1[[#This Row],[Straat]]</f>
        <v>Wegvoeringstraat</v>
      </c>
      <c r="D831" t="str">
        <f>Tabel1[[#This Row],[Nummer]]</f>
        <v>296</v>
      </c>
      <c r="E831">
        <f>Tabel1[[#This Row],[Busnummer]]</f>
        <v>0</v>
      </c>
      <c r="F831" t="str">
        <f>Tabel1[[#This Row],[Postcode]]</f>
        <v>9230</v>
      </c>
      <c r="G831" t="str">
        <f>Tabel1[[#This Row],[Gemeente]]</f>
        <v>Wetteren</v>
      </c>
      <c r="H831" t="str">
        <f>Tabel1[[#This Row],[Datum ondertekening]]</f>
        <v>25/03/2015</v>
      </c>
      <c r="I831">
        <f>Tabel1[[#This Row],[Datum schrapping]]</f>
        <v>0</v>
      </c>
      <c r="J831" t="str">
        <f>Tabel1[[#This Row],[KBO nr]]</f>
        <v>0452897453</v>
      </c>
      <c r="K831" t="str">
        <f>Tabel1[[#This Row],[Commerciële
benaming]]</f>
        <v>Verimtop</v>
      </c>
      <c r="L831" t="str">
        <f>Tabel1[[#This Row],[E-Mailadres]]</f>
        <v>yvanverstraeten@telenet.be&gt;</v>
      </c>
    </row>
    <row r="832" spans="1:12">
      <c r="A832" t="str">
        <f>Tabel1[[#This Row],[Naam]]</f>
        <v>Verstraeten</v>
      </c>
      <c r="B832" t="str">
        <f>Tabel1[[#This Row],[Voornaam]]</f>
        <v>Stephan</v>
      </c>
      <c r="C832" t="str">
        <f>Tabel1[[#This Row],[Straat]]</f>
        <v>Haachtsesteenweg</v>
      </c>
      <c r="D832" t="str">
        <f>Tabel1[[#This Row],[Nummer]]</f>
        <v>135</v>
      </c>
      <c r="E832">
        <f>Tabel1[[#This Row],[Busnummer]]</f>
        <v>0</v>
      </c>
      <c r="F832" t="str">
        <f>Tabel1[[#This Row],[Postcode]]</f>
        <v>1910</v>
      </c>
      <c r="G832" t="str">
        <f>Tabel1[[#This Row],[Gemeente]]</f>
        <v>Kampenhout</v>
      </c>
      <c r="H832" t="str">
        <f>Tabel1[[#This Row],[Datum ondertekening]]</f>
        <v>23/10/2019</v>
      </c>
      <c r="I832">
        <f>Tabel1[[#This Row],[Datum schrapping]]</f>
        <v>0</v>
      </c>
      <c r="J832" t="str">
        <f>Tabel1[[#This Row],[KBO nr]]</f>
        <v>0433576142</v>
      </c>
      <c r="K832" t="str">
        <f>Tabel1[[#This Row],[Commerciële
benaming]]</f>
        <v>Immo Verstraeten BVBA</v>
      </c>
      <c r="L832" t="str">
        <f>Tabel1[[#This Row],[E-Mailadres]]</f>
        <v>info@verstraeten.immo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589055BD2424EBC9F505A6754FEBD" ma:contentTypeVersion="2" ma:contentTypeDescription="Een nieuw document maken." ma:contentTypeScope="" ma:versionID="eca0c899bb85470e29aa6abef5172258">
  <xsd:schema xmlns:xsd="http://www.w3.org/2001/XMLSchema" xmlns:xs="http://www.w3.org/2001/XMLSchema" xmlns:p="http://schemas.microsoft.com/office/2006/metadata/properties" xmlns:ns2="480613d6-ff56-43fd-8760-44e4d0eb2353" xmlns:ns3="http://schemas.microsoft.com/sharepoint/v4" targetNamespace="http://schemas.microsoft.com/office/2006/metadata/properties" ma:root="true" ma:fieldsID="095565044d8d7f3d62a155f48364d477" ns2:_="" ns3:_="">
    <xsd:import namespace="480613d6-ff56-43fd-8760-44e4d0eb235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d6-ff56-43fd-8760-44e4d0eb2353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scription="stand van het dossier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80613d6-ff56-43fd-8760-44e4d0eb2353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60CA50E4-C217-4B7D-A77D-72F0EA837C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138BB-8443-45A3-BABF-BFDA56007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613d6-ff56-43fd-8760-44e4d0eb235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F0499B-DE6D-41A9-A0B9-15F92D40F66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4"/>
    <ds:schemaRef ds:uri="480613d6-ff56-43fd-8760-44e4d0eb23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Stouffs;De Sagher, Kris</dc:creator>
  <cp:lastModifiedBy>Verbeeck, Pascale</cp:lastModifiedBy>
  <cp:lastPrinted>2018-03-21T15:13:53Z</cp:lastPrinted>
  <dcterms:created xsi:type="dcterms:W3CDTF">2015-03-27T13:11:45Z</dcterms:created>
  <dcterms:modified xsi:type="dcterms:W3CDTF">2021-06-22T07:14:20Z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0x0101007FB589055BD2424EBC9F505A6754FEBD</vt:lpwstr>
  </property>
</Properties>
</file>